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testia-my.sharepoint.com/personal/l_elizalde_net_estia_fr/Documents/python/trading_strategy/sources/"/>
    </mc:Choice>
  </mc:AlternateContent>
  <xr:revisionPtr revIDLastSave="812" documentId="8_{9B55D30A-09AF-4607-A16B-82EF62127DA2}" xr6:coauthVersionLast="47" xr6:coauthVersionMax="47" xr10:uidLastSave="{ED0C7E8D-F142-4FAC-A2F8-E750D7055F02}"/>
  <bookViews>
    <workbookView xWindow="-120" yWindow="-120" windowWidth="24240" windowHeight="13140" xr2:uid="{E69EB894-1E87-4C32-945D-23E2575595DF}"/>
  </bookViews>
  <sheets>
    <sheet name="accMomBuy" sheetId="1" r:id="rId1"/>
    <sheet name="dualAccMom" sheetId="2" r:id="rId2"/>
    <sheet name="bondPriceCalculate" sheetId="3" r:id="rId3"/>
    <sheet name="Feuil5" sheetId="5" r:id="rId4"/>
    <sheet name="calculateBondPrice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13" i="1" l="1"/>
  <c r="D139" i="5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5" i="5" s="1"/>
  <c r="D206" i="5" s="1"/>
  <c r="D207" i="5" s="1"/>
  <c r="D208" i="5" s="1"/>
  <c r="D209" i="5" s="1"/>
  <c r="D210" i="5" s="1"/>
  <c r="D211" i="5" s="1"/>
  <c r="D212" i="5" s="1"/>
  <c r="D213" i="5" s="1"/>
  <c r="D214" i="5" s="1"/>
  <c r="D215" i="5" s="1"/>
  <c r="D216" i="5" s="1"/>
  <c r="D217" i="5" s="1"/>
  <c r="D218" i="5" s="1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D424" i="5" s="1"/>
  <c r="D425" i="5" s="1"/>
  <c r="D426" i="5" s="1"/>
  <c r="D427" i="5" s="1"/>
  <c r="D428" i="5" s="1"/>
  <c r="D429" i="5" s="1"/>
  <c r="D430" i="5" s="1"/>
  <c r="D431" i="5" s="1"/>
  <c r="D432" i="5" s="1"/>
  <c r="D433" i="5" s="1"/>
  <c r="D434" i="5" s="1"/>
  <c r="D435" i="5" s="1"/>
  <c r="D436" i="5" s="1"/>
  <c r="D437" i="5" s="1"/>
  <c r="D438" i="5" s="1"/>
  <c r="D439" i="5" s="1"/>
  <c r="D440" i="5" s="1"/>
  <c r="D441" i="5" s="1"/>
  <c r="D442" i="5" s="1"/>
  <c r="D443" i="5" s="1"/>
  <c r="D444" i="5" s="1"/>
  <c r="D445" i="5" s="1"/>
  <c r="D446" i="5" s="1"/>
  <c r="D447" i="5" s="1"/>
  <c r="D448" i="5" s="1"/>
  <c r="D449" i="5" s="1"/>
  <c r="D450" i="5" s="1"/>
  <c r="D451" i="5" s="1"/>
  <c r="D452" i="5" s="1"/>
  <c r="D453" i="5" s="1"/>
  <c r="D454" i="5" s="1"/>
  <c r="D455" i="5" s="1"/>
  <c r="D456" i="5" s="1"/>
  <c r="D457" i="5" s="1"/>
  <c r="D458" i="5" s="1"/>
  <c r="D459" i="5" s="1"/>
  <c r="D460" i="5" s="1"/>
  <c r="D461" i="5" s="1"/>
  <c r="D462" i="5" s="1"/>
  <c r="D463" i="5" s="1"/>
  <c r="D464" i="5" s="1"/>
  <c r="D465" i="5" s="1"/>
  <c r="D466" i="5" s="1"/>
  <c r="D467" i="5" s="1"/>
  <c r="D468" i="5" s="1"/>
  <c r="D469" i="5" s="1"/>
  <c r="D470" i="5" s="1"/>
  <c r="D471" i="5" s="1"/>
  <c r="D472" i="5" s="1"/>
  <c r="D473" i="5" s="1"/>
  <c r="D474" i="5" s="1"/>
  <c r="D475" i="5" s="1"/>
  <c r="D476" i="5" s="1"/>
  <c r="D477" i="5" s="1"/>
  <c r="D478" i="5" s="1"/>
  <c r="D479" i="5" s="1"/>
  <c r="D480" i="5" s="1"/>
  <c r="D481" i="5" s="1"/>
  <c r="D482" i="5" s="1"/>
  <c r="D483" i="5" s="1"/>
  <c r="D484" i="5" s="1"/>
  <c r="D485" i="5" s="1"/>
  <c r="D486" i="5" s="1"/>
  <c r="D487" i="5" s="1"/>
  <c r="D488" i="5" s="1"/>
  <c r="D489" i="5" s="1"/>
  <c r="D490" i="5" s="1"/>
  <c r="D491" i="5" s="1"/>
  <c r="D492" i="5" s="1"/>
  <c r="D493" i="5" s="1"/>
  <c r="D494" i="5" s="1"/>
  <c r="D495" i="5" s="1"/>
  <c r="D496" i="5" s="1"/>
  <c r="D497" i="5" s="1"/>
  <c r="D498" i="5" s="1"/>
  <c r="D499" i="5" s="1"/>
  <c r="D500" i="5" s="1"/>
  <c r="D501" i="5" s="1"/>
  <c r="D502" i="5" s="1"/>
  <c r="D503" i="5" s="1"/>
  <c r="D504" i="5" s="1"/>
  <c r="D505" i="5" s="1"/>
  <c r="D506" i="5" s="1"/>
  <c r="D507" i="5" s="1"/>
  <c r="D508" i="5" s="1"/>
  <c r="D509" i="5" s="1"/>
  <c r="D510" i="5" s="1"/>
  <c r="D511" i="5" s="1"/>
  <c r="D512" i="5" s="1"/>
  <c r="D513" i="5" s="1"/>
  <c r="D514" i="5" s="1"/>
  <c r="D515" i="5" s="1"/>
  <c r="D516" i="5" s="1"/>
  <c r="D517" i="5" s="1"/>
  <c r="D518" i="5" s="1"/>
  <c r="D519" i="5" s="1"/>
  <c r="D520" i="5" s="1"/>
  <c r="D521" i="5" s="1"/>
  <c r="D522" i="5" s="1"/>
  <c r="D523" i="5" s="1"/>
  <c r="D524" i="5" s="1"/>
  <c r="D525" i="5" s="1"/>
  <c r="D526" i="5" s="1"/>
  <c r="D527" i="5" s="1"/>
  <c r="D528" i="5" s="1"/>
  <c r="D529" i="5" s="1"/>
  <c r="D530" i="5" s="1"/>
  <c r="D531" i="5" s="1"/>
  <c r="D532" i="5" s="1"/>
  <c r="D533" i="5" s="1"/>
  <c r="D534" i="5" s="1"/>
  <c r="D535" i="5" s="1"/>
  <c r="D536" i="5" s="1"/>
  <c r="D537" i="5" s="1"/>
  <c r="D538" i="5" s="1"/>
  <c r="D539" i="5" s="1"/>
  <c r="D540" i="5" s="1"/>
  <c r="D541" i="5" s="1"/>
  <c r="D542" i="5" s="1"/>
  <c r="D543" i="5" s="1"/>
  <c r="D544" i="5" s="1"/>
  <c r="D545" i="5" s="1"/>
  <c r="D546" i="5" s="1"/>
  <c r="D547" i="5" s="1"/>
  <c r="D548" i="5" s="1"/>
  <c r="D549" i="5" s="1"/>
  <c r="D550" i="5" s="1"/>
  <c r="D551" i="5" s="1"/>
  <c r="D552" i="5" s="1"/>
  <c r="D553" i="5" s="1"/>
  <c r="D554" i="5" s="1"/>
  <c r="D555" i="5" s="1"/>
  <c r="D556" i="5" s="1"/>
  <c r="D557" i="5" s="1"/>
  <c r="D558" i="5" s="1"/>
  <c r="D559" i="5" s="1"/>
  <c r="D560" i="5" s="1"/>
  <c r="D561" i="5" s="1"/>
  <c r="D562" i="5" s="1"/>
  <c r="D563" i="5" s="1"/>
  <c r="D564" i="5" s="1"/>
  <c r="D565" i="5" s="1"/>
  <c r="D566" i="5" s="1"/>
  <c r="D567" i="5" s="1"/>
  <c r="D568" i="5" s="1"/>
  <c r="D569" i="5" s="1"/>
  <c r="D570" i="5" s="1"/>
  <c r="D571" i="5" s="1"/>
  <c r="D572" i="5" s="1"/>
  <c r="D573" i="5" s="1"/>
  <c r="D574" i="5" s="1"/>
  <c r="D575" i="5" s="1"/>
  <c r="D576" i="5" s="1"/>
  <c r="D577" i="5" s="1"/>
  <c r="D578" i="5" s="1"/>
  <c r="D579" i="5" s="1"/>
  <c r="D580" i="5" s="1"/>
  <c r="D581" i="5" s="1"/>
  <c r="D582" i="5" s="1"/>
  <c r="D583" i="5" s="1"/>
  <c r="D584" i="5" s="1"/>
  <c r="D585" i="5" s="1"/>
  <c r="D586" i="5" s="1"/>
  <c r="D587" i="5" s="1"/>
  <c r="D588" i="5" s="1"/>
  <c r="D589" i="5" s="1"/>
  <c r="D590" i="5" s="1"/>
  <c r="D591" i="5" s="1"/>
  <c r="D592" i="5" s="1"/>
  <c r="D593" i="5" s="1"/>
  <c r="D594" i="5" s="1"/>
  <c r="D595" i="5" s="1"/>
  <c r="D596" i="5" s="1"/>
  <c r="D597" i="5" s="1"/>
  <c r="D598" i="5" s="1"/>
  <c r="D599" i="5" s="1"/>
  <c r="D600" i="5" s="1"/>
  <c r="D601" i="5" s="1"/>
  <c r="D602" i="5" s="1"/>
  <c r="D603" i="5" s="1"/>
  <c r="D604" i="5" s="1"/>
  <c r="D605" i="5" s="1"/>
  <c r="D606" i="5" s="1"/>
  <c r="D607" i="5" s="1"/>
  <c r="D608" i="5" s="1"/>
  <c r="D609" i="5" s="1"/>
  <c r="D610" i="5" s="1"/>
  <c r="D611" i="5" s="1"/>
  <c r="D612" i="5" s="1"/>
  <c r="D613" i="5" s="1"/>
  <c r="D614" i="5" s="1"/>
  <c r="D615" i="5" s="1"/>
  <c r="D616" i="5" s="1"/>
  <c r="D617" i="5" s="1"/>
  <c r="D618" i="5" s="1"/>
  <c r="D619" i="5" s="1"/>
  <c r="D620" i="5" s="1"/>
  <c r="D621" i="5" s="1"/>
  <c r="D622" i="5" s="1"/>
  <c r="D623" i="5" s="1"/>
  <c r="D624" i="5" s="1"/>
  <c r="D625" i="5" s="1"/>
  <c r="D626" i="5" s="1"/>
  <c r="D627" i="5" s="1"/>
  <c r="D628" i="5" s="1"/>
  <c r="D629" i="5" s="1"/>
  <c r="D630" i="5" s="1"/>
  <c r="D631" i="5" s="1"/>
  <c r="D632" i="5" s="1"/>
  <c r="D633" i="5" s="1"/>
  <c r="D634" i="5" s="1"/>
  <c r="D635" i="5" s="1"/>
  <c r="D636" i="5" s="1"/>
  <c r="D637" i="5" s="1"/>
  <c r="D638" i="5" s="1"/>
  <c r="D639" i="5" s="1"/>
  <c r="D640" i="5" s="1"/>
  <c r="D641" i="5" s="1"/>
  <c r="D642" i="5" s="1"/>
  <c r="D643" i="5" s="1"/>
  <c r="D644" i="5" s="1"/>
  <c r="D645" i="5" s="1"/>
  <c r="D646" i="5" s="1"/>
  <c r="D647" i="5" s="1"/>
  <c r="D648" i="5" s="1"/>
  <c r="D649" i="5" s="1"/>
  <c r="D650" i="5" s="1"/>
  <c r="D651" i="5" s="1"/>
  <c r="D652" i="5" s="1"/>
  <c r="D653" i="5" s="1"/>
  <c r="D654" i="5" s="1"/>
  <c r="D655" i="5" s="1"/>
  <c r="D656" i="5" s="1"/>
  <c r="D657" i="5" s="1"/>
  <c r="D658" i="5" s="1"/>
  <c r="D659" i="5" s="1"/>
  <c r="D660" i="5" s="1"/>
  <c r="D661" i="5" s="1"/>
  <c r="D662" i="5" s="1"/>
  <c r="D663" i="5" s="1"/>
  <c r="D664" i="5" s="1"/>
  <c r="D665" i="5" s="1"/>
  <c r="D666" i="5" s="1"/>
  <c r="D667" i="5" s="1"/>
  <c r="D668" i="5" s="1"/>
  <c r="D669" i="5" s="1"/>
  <c r="D670" i="5" s="1"/>
  <c r="D671" i="5" s="1"/>
  <c r="D672" i="5" s="1"/>
  <c r="D673" i="5" s="1"/>
  <c r="D674" i="5" s="1"/>
  <c r="D675" i="5" s="1"/>
  <c r="D676" i="5" s="1"/>
  <c r="D677" i="5" s="1"/>
  <c r="D678" i="5" s="1"/>
  <c r="D679" i="5" s="1"/>
  <c r="D680" i="5" s="1"/>
  <c r="D681" i="5" s="1"/>
  <c r="D682" i="5" s="1"/>
  <c r="D683" i="5" s="1"/>
  <c r="D684" i="5" s="1"/>
  <c r="D685" i="5" s="1"/>
  <c r="D686" i="5" s="1"/>
  <c r="D687" i="5" s="1"/>
  <c r="D688" i="5" s="1"/>
  <c r="D689" i="5" s="1"/>
  <c r="D690" i="5" s="1"/>
  <c r="D691" i="5" s="1"/>
  <c r="D692" i="5" s="1"/>
  <c r="D693" i="5" s="1"/>
  <c r="D694" i="5" s="1"/>
  <c r="D695" i="5" s="1"/>
  <c r="D696" i="5" s="1"/>
  <c r="D697" i="5" s="1"/>
  <c r="D698" i="5" s="1"/>
  <c r="D699" i="5" s="1"/>
  <c r="D700" i="5" s="1"/>
  <c r="D701" i="5" s="1"/>
  <c r="D702" i="5" s="1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D717" i="5" s="1"/>
  <c r="D718" i="5" s="1"/>
  <c r="D719" i="5" s="1"/>
  <c r="D720" i="5" s="1"/>
  <c r="D721" i="5" s="1"/>
  <c r="D722" i="5" s="1"/>
  <c r="D723" i="5" s="1"/>
  <c r="D724" i="5" s="1"/>
  <c r="D725" i="5" s="1"/>
  <c r="D726" i="5" s="1"/>
  <c r="D727" i="5" s="1"/>
  <c r="D728" i="5" s="1"/>
  <c r="D729" i="5" s="1"/>
  <c r="D730" i="5" s="1"/>
  <c r="D731" i="5" s="1"/>
  <c r="D732" i="5" s="1"/>
  <c r="D733" i="5" s="1"/>
  <c r="D734" i="5" s="1"/>
  <c r="D735" i="5" s="1"/>
  <c r="D736" i="5" s="1"/>
  <c r="D737" i="5" s="1"/>
  <c r="D738" i="5" s="1"/>
  <c r="D739" i="5" s="1"/>
  <c r="D740" i="5" s="1"/>
  <c r="D741" i="5" s="1"/>
  <c r="D742" i="5" s="1"/>
  <c r="D743" i="5" s="1"/>
  <c r="D744" i="5" s="1"/>
  <c r="D745" i="5" s="1"/>
  <c r="D746" i="5" s="1"/>
  <c r="D747" i="5" s="1"/>
  <c r="D748" i="5" s="1"/>
  <c r="D749" i="5" s="1"/>
  <c r="D750" i="5" s="1"/>
  <c r="D751" i="5" s="1"/>
  <c r="D752" i="5" s="1"/>
  <c r="D753" i="5" s="1"/>
  <c r="D754" i="5" s="1"/>
  <c r="D755" i="5" s="1"/>
  <c r="D756" i="5" s="1"/>
  <c r="D757" i="5" s="1"/>
  <c r="D758" i="5" s="1"/>
  <c r="D759" i="5" s="1"/>
  <c r="D760" i="5" s="1"/>
  <c r="D761" i="5" s="1"/>
  <c r="D762" i="5" s="1"/>
  <c r="D763" i="5" s="1"/>
  <c r="D764" i="5" s="1"/>
  <c r="D765" i="5" s="1"/>
  <c r="D766" i="5" s="1"/>
  <c r="D767" i="5" s="1"/>
  <c r="D768" i="5" s="1"/>
  <c r="D769" i="5" s="1"/>
  <c r="D770" i="5" s="1"/>
  <c r="D771" i="5" s="1"/>
  <c r="D772" i="5" s="1"/>
  <c r="D773" i="5" s="1"/>
  <c r="D774" i="5" s="1"/>
  <c r="D775" i="5" s="1"/>
  <c r="D776" i="5" s="1"/>
  <c r="D777" i="5" s="1"/>
  <c r="D778" i="5" s="1"/>
  <c r="D779" i="5" s="1"/>
  <c r="D780" i="5" s="1"/>
  <c r="D781" i="5" s="1"/>
  <c r="D782" i="5" s="1"/>
  <c r="D783" i="5" s="1"/>
  <c r="D784" i="5" s="1"/>
  <c r="D785" i="5" s="1"/>
  <c r="D786" i="5" s="1"/>
  <c r="D787" i="5" s="1"/>
  <c r="D788" i="5" s="1"/>
  <c r="D789" i="5" s="1"/>
  <c r="D790" i="5" s="1"/>
  <c r="D791" i="5" s="1"/>
  <c r="D792" i="5" s="1"/>
  <c r="D793" i="5" s="1"/>
  <c r="D794" i="5" s="1"/>
  <c r="D795" i="5" s="1"/>
  <c r="D796" i="5" s="1"/>
  <c r="D797" i="5" s="1"/>
  <c r="D798" i="5" s="1"/>
  <c r="D799" i="5" s="1"/>
  <c r="D800" i="5" s="1"/>
  <c r="D801" i="5" s="1"/>
  <c r="D802" i="5" s="1"/>
  <c r="D803" i="5" s="1"/>
  <c r="D804" i="5" s="1"/>
  <c r="D805" i="5" s="1"/>
  <c r="D806" i="5" s="1"/>
  <c r="D807" i="5" s="1"/>
  <c r="D808" i="5" s="1"/>
  <c r="D809" i="5" s="1"/>
  <c r="D810" i="5" s="1"/>
  <c r="D811" i="5" s="1"/>
  <c r="D812" i="5" s="1"/>
  <c r="D813" i="5" s="1"/>
  <c r="D814" i="5" s="1"/>
  <c r="D815" i="5" s="1"/>
  <c r="D816" i="5" s="1"/>
  <c r="D817" i="5" s="1"/>
  <c r="D818" i="5" s="1"/>
  <c r="D819" i="5" s="1"/>
  <c r="D820" i="5" s="1"/>
  <c r="D821" i="5" s="1"/>
  <c r="D822" i="5" s="1"/>
  <c r="D823" i="5" s="1"/>
  <c r="D824" i="5" s="1"/>
  <c r="D825" i="5" s="1"/>
  <c r="D826" i="5" s="1"/>
  <c r="D827" i="5" s="1"/>
  <c r="D828" i="5" s="1"/>
  <c r="D829" i="5" s="1"/>
  <c r="D830" i="5" s="1"/>
  <c r="D831" i="5" s="1"/>
  <c r="D832" i="5" s="1"/>
  <c r="D833" i="5" s="1"/>
  <c r="D834" i="5" s="1"/>
  <c r="D835" i="5" s="1"/>
  <c r="D836" i="5" s="1"/>
  <c r="D837" i="5" s="1"/>
  <c r="D838" i="5" s="1"/>
  <c r="D839" i="5" s="1"/>
  <c r="D840" i="5" s="1"/>
  <c r="D841" i="5" s="1"/>
  <c r="D842" i="5" s="1"/>
  <c r="D843" i="5" s="1"/>
  <c r="D844" i="5" s="1"/>
  <c r="D845" i="5" s="1"/>
  <c r="D846" i="5" s="1"/>
  <c r="D847" i="5" s="1"/>
  <c r="D848" i="5" s="1"/>
  <c r="D849" i="5" s="1"/>
  <c r="D850" i="5" s="1"/>
  <c r="D851" i="5" s="1"/>
  <c r="D852" i="5" s="1"/>
  <c r="D853" i="5" s="1"/>
  <c r="D854" i="5" s="1"/>
  <c r="D855" i="5" s="1"/>
  <c r="D856" i="5" s="1"/>
  <c r="D857" i="5" s="1"/>
  <c r="D858" i="5" s="1"/>
  <c r="D859" i="5" s="1"/>
  <c r="D860" i="5" s="1"/>
  <c r="D861" i="5" s="1"/>
  <c r="D862" i="5" s="1"/>
  <c r="D863" i="5" s="1"/>
  <c r="D864" i="5" s="1"/>
  <c r="D865" i="5" s="1"/>
  <c r="D866" i="5" s="1"/>
  <c r="D867" i="5" s="1"/>
  <c r="D868" i="5" s="1"/>
  <c r="D869" i="5" s="1"/>
  <c r="D870" i="5" s="1"/>
  <c r="D871" i="5" s="1"/>
  <c r="D872" i="5" s="1"/>
  <c r="D873" i="5" s="1"/>
  <c r="D874" i="5" s="1"/>
  <c r="D875" i="5" s="1"/>
  <c r="D876" i="5" s="1"/>
  <c r="D877" i="5" s="1"/>
  <c r="D878" i="5" s="1"/>
  <c r="D879" i="5" s="1"/>
  <c r="D880" i="5" s="1"/>
  <c r="D881" i="5" s="1"/>
  <c r="D882" i="5" s="1"/>
  <c r="D883" i="5" s="1"/>
  <c r="D884" i="5" s="1"/>
  <c r="D885" i="5" s="1"/>
  <c r="D886" i="5" s="1"/>
  <c r="D887" i="5" s="1"/>
  <c r="D888" i="5" s="1"/>
  <c r="D889" i="5" s="1"/>
  <c r="D890" i="5" s="1"/>
  <c r="D891" i="5" s="1"/>
  <c r="D892" i="5" s="1"/>
  <c r="D893" i="5" s="1"/>
  <c r="D894" i="5" s="1"/>
  <c r="D895" i="5" s="1"/>
  <c r="D896" i="5" s="1"/>
  <c r="D897" i="5" s="1"/>
  <c r="D898" i="5" s="1"/>
  <c r="D899" i="5" s="1"/>
  <c r="D900" i="5" s="1"/>
  <c r="D901" i="5" s="1"/>
  <c r="D902" i="5" s="1"/>
  <c r="D903" i="5" s="1"/>
  <c r="D904" i="5" s="1"/>
  <c r="D905" i="5" s="1"/>
  <c r="D906" i="5" s="1"/>
  <c r="D907" i="5" s="1"/>
  <c r="D908" i="5" s="1"/>
  <c r="D909" i="5" s="1"/>
  <c r="D910" i="5" s="1"/>
  <c r="D911" i="5" s="1"/>
  <c r="D912" i="5" s="1"/>
  <c r="D913" i="5" s="1"/>
  <c r="D914" i="5" s="1"/>
  <c r="D915" i="5" s="1"/>
  <c r="D916" i="5" s="1"/>
  <c r="D917" i="5" s="1"/>
  <c r="D918" i="5" s="1"/>
  <c r="D919" i="5" s="1"/>
  <c r="D920" i="5" s="1"/>
  <c r="D921" i="5" s="1"/>
  <c r="D922" i="5" s="1"/>
  <c r="D923" i="5" s="1"/>
  <c r="D924" i="5" s="1"/>
  <c r="D925" i="5" s="1"/>
  <c r="D926" i="5" s="1"/>
  <c r="D927" i="5" s="1"/>
  <c r="D928" i="5" s="1"/>
  <c r="D929" i="5" s="1"/>
  <c r="D930" i="5" s="1"/>
  <c r="D931" i="5" s="1"/>
  <c r="D932" i="5" s="1"/>
  <c r="D933" i="5" s="1"/>
  <c r="D934" i="5" s="1"/>
  <c r="D935" i="5" s="1"/>
  <c r="D936" i="5" s="1"/>
  <c r="D937" i="5" s="1"/>
  <c r="D938" i="5" s="1"/>
  <c r="D939" i="5" s="1"/>
  <c r="D940" i="5" s="1"/>
  <c r="D941" i="5" s="1"/>
  <c r="D942" i="5" s="1"/>
  <c r="D943" i="5" s="1"/>
  <c r="D944" i="5" s="1"/>
  <c r="D945" i="5" s="1"/>
  <c r="D946" i="5" s="1"/>
  <c r="D947" i="5" s="1"/>
  <c r="D948" i="5" s="1"/>
  <c r="D949" i="5" s="1"/>
  <c r="D950" i="5" s="1"/>
  <c r="D951" i="5" s="1"/>
  <c r="D952" i="5" s="1"/>
  <c r="D953" i="5" s="1"/>
  <c r="D954" i="5" s="1"/>
  <c r="D955" i="5" s="1"/>
  <c r="D956" i="5" s="1"/>
  <c r="D957" i="5" s="1"/>
  <c r="D958" i="5" s="1"/>
  <c r="D959" i="5" s="1"/>
  <c r="D960" i="5" s="1"/>
  <c r="D961" i="5" s="1"/>
  <c r="D962" i="5" s="1"/>
  <c r="D963" i="5" s="1"/>
  <c r="D964" i="5" s="1"/>
  <c r="D965" i="5" s="1"/>
  <c r="D966" i="5" s="1"/>
  <c r="D967" i="5" s="1"/>
  <c r="D968" i="5" s="1"/>
  <c r="D969" i="5" s="1"/>
  <c r="D970" i="5" s="1"/>
  <c r="D971" i="5" s="1"/>
  <c r="D972" i="5" s="1"/>
  <c r="D973" i="5" s="1"/>
  <c r="D974" i="5" s="1"/>
  <c r="D975" i="5" s="1"/>
  <c r="D976" i="5" s="1"/>
  <c r="D977" i="5" s="1"/>
  <c r="D978" i="5" s="1"/>
  <c r="D979" i="5" s="1"/>
  <c r="D980" i="5" s="1"/>
  <c r="D981" i="5" s="1"/>
  <c r="D982" i="5" s="1"/>
  <c r="D983" i="5" s="1"/>
  <c r="D984" i="5" s="1"/>
  <c r="D985" i="5" s="1"/>
  <c r="D986" i="5" s="1"/>
  <c r="D987" i="5" s="1"/>
  <c r="D988" i="5" s="1"/>
  <c r="D989" i="5" s="1"/>
  <c r="D990" i="5" s="1"/>
  <c r="D991" i="5" s="1"/>
  <c r="D992" i="5" s="1"/>
  <c r="D993" i="5" s="1"/>
  <c r="D994" i="5" s="1"/>
  <c r="D995" i="5" s="1"/>
  <c r="D996" i="5" s="1"/>
  <c r="D997" i="5" s="1"/>
  <c r="D998" i="5" s="1"/>
  <c r="D999" i="5" s="1"/>
  <c r="D1000" i="5" s="1"/>
  <c r="D1001" i="5" s="1"/>
  <c r="D1002" i="5" s="1"/>
  <c r="D1003" i="5" s="1"/>
  <c r="D1004" i="5" s="1"/>
  <c r="D1005" i="5" s="1"/>
  <c r="D1006" i="5" s="1"/>
  <c r="D1007" i="5" s="1"/>
  <c r="D1008" i="5" s="1"/>
  <c r="D1009" i="5" s="1"/>
  <c r="D1010" i="5" s="1"/>
  <c r="D1011" i="5" s="1"/>
  <c r="D1012" i="5" s="1"/>
  <c r="D1013" i="5" s="1"/>
  <c r="D1014" i="5" s="1"/>
  <c r="D1015" i="5" s="1"/>
  <c r="D1016" i="5" s="1"/>
  <c r="D1017" i="5" s="1"/>
  <c r="D1018" i="5" s="1"/>
  <c r="D1019" i="5" s="1"/>
  <c r="D1020" i="5" s="1"/>
  <c r="D1021" i="5" s="1"/>
  <c r="D1022" i="5" s="1"/>
  <c r="D1023" i="5" s="1"/>
  <c r="D1024" i="5" s="1"/>
  <c r="D1025" i="5" s="1"/>
  <c r="D1026" i="5" s="1"/>
  <c r="D1027" i="5" s="1"/>
  <c r="D1028" i="5" s="1"/>
  <c r="D1029" i="5" s="1"/>
  <c r="D1030" i="5" s="1"/>
  <c r="D1031" i="5" s="1"/>
  <c r="D1032" i="5" s="1"/>
  <c r="D1033" i="5" s="1"/>
  <c r="D1034" i="5" s="1"/>
  <c r="D1035" i="5" s="1"/>
  <c r="D1036" i="5" s="1"/>
  <c r="D1037" i="5" s="1"/>
  <c r="D1038" i="5" s="1"/>
  <c r="D1039" i="5" s="1"/>
  <c r="D1040" i="5" s="1"/>
  <c r="D1041" i="5" s="1"/>
  <c r="D1042" i="5" s="1"/>
  <c r="D1043" i="5" s="1"/>
  <c r="D1044" i="5" s="1"/>
  <c r="D1045" i="5" s="1"/>
  <c r="D1046" i="5" s="1"/>
  <c r="D1047" i="5" s="1"/>
  <c r="D1048" i="5" s="1"/>
  <c r="D1049" i="5" s="1"/>
  <c r="D1050" i="5" s="1"/>
  <c r="D1051" i="5" s="1"/>
  <c r="D1052" i="5" s="1"/>
  <c r="D1053" i="5" s="1"/>
  <c r="D1054" i="5" s="1"/>
  <c r="D1055" i="5" s="1"/>
  <c r="D1056" i="5" s="1"/>
  <c r="D1057" i="5" s="1"/>
  <c r="D1058" i="5" s="1"/>
  <c r="D1059" i="5" s="1"/>
  <c r="D1060" i="5" s="1"/>
  <c r="D1061" i="5" s="1"/>
  <c r="D1062" i="5" s="1"/>
  <c r="D1063" i="5" s="1"/>
  <c r="D1064" i="5" s="1"/>
  <c r="D1065" i="5" s="1"/>
  <c r="D1066" i="5" s="1"/>
  <c r="D1067" i="5" s="1"/>
  <c r="D1068" i="5" s="1"/>
  <c r="D1069" i="5" s="1"/>
  <c r="D1070" i="5" s="1"/>
  <c r="D1071" i="5" s="1"/>
  <c r="D1072" i="5" s="1"/>
  <c r="D1073" i="5" s="1"/>
  <c r="D1074" i="5" s="1"/>
  <c r="D1075" i="5" s="1"/>
  <c r="D1076" i="5" s="1"/>
  <c r="D1077" i="5" s="1"/>
  <c r="D1078" i="5" s="1"/>
  <c r="D1079" i="5" s="1"/>
  <c r="D1080" i="5" s="1"/>
  <c r="D1081" i="5" s="1"/>
  <c r="D1082" i="5" s="1"/>
  <c r="D1083" i="5" s="1"/>
  <c r="D1084" i="5" s="1"/>
  <c r="D1085" i="5" s="1"/>
  <c r="D1086" i="5" s="1"/>
  <c r="D1087" i="5" s="1"/>
  <c r="D1088" i="5" s="1"/>
  <c r="D1089" i="5" s="1"/>
  <c r="D1090" i="5" s="1"/>
  <c r="D1091" i="5" s="1"/>
  <c r="D1092" i="5" s="1"/>
  <c r="D1093" i="5" s="1"/>
  <c r="D1094" i="5" s="1"/>
  <c r="D1095" i="5" s="1"/>
  <c r="D1096" i="5" s="1"/>
  <c r="D1097" i="5" s="1"/>
  <c r="D1098" i="5" s="1"/>
  <c r="D1099" i="5" s="1"/>
  <c r="D1100" i="5" s="1"/>
  <c r="D1101" i="5" s="1"/>
  <c r="D1102" i="5" s="1"/>
  <c r="D1103" i="5" s="1"/>
  <c r="D1104" i="5" s="1"/>
  <c r="D1105" i="5" s="1"/>
  <c r="D1106" i="5" s="1"/>
  <c r="D1107" i="5" s="1"/>
  <c r="D1108" i="5" s="1"/>
  <c r="D1109" i="5" s="1"/>
  <c r="D1110" i="5" s="1"/>
  <c r="D1111" i="5" s="1"/>
  <c r="D1112" i="5" s="1"/>
  <c r="D1113" i="5" s="1"/>
  <c r="D1114" i="5" s="1"/>
  <c r="D1115" i="5" s="1"/>
  <c r="D1116" i="5" s="1"/>
  <c r="D1117" i="5" s="1"/>
  <c r="D1118" i="5" s="1"/>
  <c r="D1119" i="5" s="1"/>
  <c r="D1120" i="5" s="1"/>
  <c r="D1121" i="5" s="1"/>
  <c r="D1122" i="5" s="1"/>
  <c r="D1123" i="5" s="1"/>
  <c r="D1124" i="5" s="1"/>
  <c r="D1125" i="5" s="1"/>
  <c r="D1126" i="5" s="1"/>
  <c r="D1127" i="5" s="1"/>
  <c r="D1128" i="5" s="1"/>
  <c r="D1129" i="5" s="1"/>
  <c r="D1130" i="5" s="1"/>
  <c r="D1131" i="5" s="1"/>
  <c r="D1132" i="5" s="1"/>
  <c r="D1133" i="5" s="1"/>
  <c r="D1134" i="5" s="1"/>
  <c r="D1135" i="5" s="1"/>
  <c r="D1136" i="5" s="1"/>
  <c r="D1137" i="5" s="1"/>
  <c r="D1138" i="5" s="1"/>
  <c r="D1139" i="5" s="1"/>
  <c r="D1140" i="5" s="1"/>
  <c r="D1141" i="5" s="1"/>
  <c r="D1142" i="5" s="1"/>
  <c r="D1143" i="5" s="1"/>
  <c r="D1144" i="5" s="1"/>
  <c r="D1145" i="5" s="1"/>
  <c r="D1146" i="5" s="1"/>
  <c r="D1147" i="5" s="1"/>
  <c r="D1148" i="5" s="1"/>
  <c r="D1149" i="5" s="1"/>
  <c r="D1150" i="5" s="1"/>
  <c r="D1151" i="5" s="1"/>
  <c r="D1152" i="5" s="1"/>
  <c r="D1153" i="5" s="1"/>
  <c r="D1154" i="5" s="1"/>
  <c r="D1155" i="5" s="1"/>
  <c r="D1156" i="5" s="1"/>
  <c r="D1157" i="5" s="1"/>
  <c r="D1158" i="5" s="1"/>
  <c r="D1159" i="5" s="1"/>
  <c r="D1160" i="5" s="1"/>
  <c r="D1161" i="5" s="1"/>
  <c r="D1162" i="5" s="1"/>
  <c r="D1163" i="5" s="1"/>
  <c r="D1164" i="5" s="1"/>
  <c r="D1165" i="5" s="1"/>
  <c r="D1166" i="5" s="1"/>
  <c r="D1167" i="5" s="1"/>
  <c r="D1168" i="5" s="1"/>
  <c r="D1169" i="5" s="1"/>
  <c r="D1170" i="5" s="1"/>
  <c r="D1171" i="5" s="1"/>
  <c r="D1172" i="5" s="1"/>
  <c r="D1173" i="5" s="1"/>
  <c r="D1174" i="5" s="1"/>
  <c r="D1175" i="5" s="1"/>
  <c r="D1176" i="5" s="1"/>
  <c r="D1177" i="5" s="1"/>
  <c r="D1178" i="5" s="1"/>
  <c r="D1179" i="5" s="1"/>
  <c r="D1180" i="5" s="1"/>
  <c r="D1181" i="5" s="1"/>
  <c r="D1182" i="5" s="1"/>
  <c r="D1183" i="5" s="1"/>
  <c r="D1184" i="5" s="1"/>
  <c r="D1185" i="5" s="1"/>
  <c r="D1186" i="5" s="1"/>
  <c r="D1187" i="5" s="1"/>
  <c r="D1188" i="5" s="1"/>
  <c r="D1189" i="5" s="1"/>
  <c r="D1190" i="5" s="1"/>
  <c r="D1191" i="5" s="1"/>
  <c r="D1192" i="5" s="1"/>
  <c r="D1193" i="5" s="1"/>
  <c r="D1194" i="5" s="1"/>
  <c r="D1195" i="5" s="1"/>
  <c r="D1196" i="5" s="1"/>
  <c r="D1197" i="5" s="1"/>
  <c r="D1198" i="5" s="1"/>
  <c r="D1199" i="5" s="1"/>
  <c r="D1200" i="5" s="1"/>
  <c r="D1201" i="5" s="1"/>
  <c r="D1202" i="5" s="1"/>
  <c r="D1203" i="5" s="1"/>
  <c r="D1204" i="5" s="1"/>
  <c r="D1205" i="5" s="1"/>
  <c r="D1206" i="5" s="1"/>
  <c r="D1207" i="5" s="1"/>
  <c r="D1208" i="5" s="1"/>
  <c r="D1209" i="5" s="1"/>
  <c r="D1210" i="5" s="1"/>
  <c r="D1211" i="5" s="1"/>
  <c r="D1212" i="5" s="1"/>
  <c r="D1213" i="5" s="1"/>
  <c r="D1214" i="5" s="1"/>
  <c r="D1215" i="5" s="1"/>
  <c r="D1216" i="5" s="1"/>
  <c r="D1217" i="5" s="1"/>
  <c r="D1218" i="5" s="1"/>
  <c r="D1219" i="5" s="1"/>
  <c r="D1220" i="5" s="1"/>
  <c r="D1221" i="5" s="1"/>
  <c r="D1222" i="5" s="1"/>
  <c r="D1223" i="5" s="1"/>
  <c r="D1224" i="5" s="1"/>
  <c r="D1225" i="5" s="1"/>
  <c r="D1226" i="5" s="1"/>
  <c r="D1227" i="5" s="1"/>
  <c r="D1228" i="5" s="1"/>
  <c r="D1229" i="5" s="1"/>
  <c r="D1230" i="5" s="1"/>
  <c r="D1231" i="5" s="1"/>
  <c r="D1232" i="5" s="1"/>
  <c r="D1233" i="5" s="1"/>
  <c r="D1234" i="5" s="1"/>
  <c r="D1235" i="5" s="1"/>
  <c r="D1236" i="5" s="1"/>
  <c r="D1237" i="5" s="1"/>
  <c r="D1238" i="5" s="1"/>
  <c r="D1239" i="5" s="1"/>
  <c r="D1240" i="5" s="1"/>
  <c r="D1241" i="5" s="1"/>
  <c r="D1242" i="5" s="1"/>
  <c r="D1243" i="5" s="1"/>
  <c r="D1244" i="5" s="1"/>
  <c r="D1245" i="5" s="1"/>
  <c r="D1246" i="5" s="1"/>
  <c r="D1247" i="5" s="1"/>
  <c r="D1248" i="5" s="1"/>
  <c r="D1249" i="5" s="1"/>
  <c r="D1250" i="5" s="1"/>
  <c r="D1251" i="5" s="1"/>
  <c r="D1252" i="5" s="1"/>
  <c r="D1253" i="5" s="1"/>
  <c r="D1254" i="5" s="1"/>
  <c r="D1255" i="5" s="1"/>
  <c r="D1256" i="5" s="1"/>
  <c r="D1257" i="5" s="1"/>
  <c r="D1258" i="5" s="1"/>
  <c r="D1259" i="5" s="1"/>
  <c r="D1260" i="5" s="1"/>
  <c r="D1261" i="5" s="1"/>
  <c r="D1262" i="5" s="1"/>
  <c r="D1263" i="5" s="1"/>
  <c r="D1264" i="5" s="1"/>
  <c r="D1265" i="5" s="1"/>
  <c r="D1266" i="5" s="1"/>
  <c r="D1267" i="5" s="1"/>
  <c r="D1268" i="5" s="1"/>
  <c r="D1269" i="5" s="1"/>
  <c r="D1270" i="5" s="1"/>
  <c r="D1271" i="5" s="1"/>
  <c r="D1272" i="5" s="1"/>
  <c r="D1273" i="5" s="1"/>
  <c r="D1274" i="5" s="1"/>
  <c r="D1275" i="5" s="1"/>
  <c r="D1276" i="5" s="1"/>
  <c r="D1277" i="5" s="1"/>
  <c r="D1278" i="5" s="1"/>
  <c r="D1279" i="5" s="1"/>
  <c r="D1280" i="5" s="1"/>
  <c r="D1281" i="5" s="1"/>
  <c r="D1282" i="5" s="1"/>
  <c r="D1283" i="5" s="1"/>
  <c r="D1284" i="5" s="1"/>
  <c r="D1285" i="5" s="1"/>
  <c r="D1286" i="5" s="1"/>
  <c r="D1287" i="5" s="1"/>
  <c r="D1288" i="5" s="1"/>
  <c r="D1289" i="5" s="1"/>
  <c r="D1290" i="5" s="1"/>
  <c r="D1291" i="5" s="1"/>
  <c r="D1292" i="5" s="1"/>
  <c r="D1293" i="5" s="1"/>
  <c r="D1294" i="5" s="1"/>
  <c r="D1295" i="5" s="1"/>
  <c r="D1296" i="5" s="1"/>
  <c r="D1297" i="5" s="1"/>
  <c r="D1298" i="5" s="1"/>
  <c r="D1299" i="5" s="1"/>
  <c r="D1300" i="5" s="1"/>
  <c r="D1301" i="5" s="1"/>
  <c r="D1302" i="5" s="1"/>
  <c r="D1303" i="5" s="1"/>
  <c r="D1304" i="5" s="1"/>
  <c r="D1305" i="5" s="1"/>
  <c r="D1306" i="5" s="1"/>
  <c r="D1307" i="5" s="1"/>
  <c r="D1308" i="5" s="1"/>
  <c r="D1309" i="5" s="1"/>
  <c r="D1310" i="5" s="1"/>
  <c r="D1311" i="5" s="1"/>
  <c r="D1312" i="5" s="1"/>
  <c r="D1313" i="5" s="1"/>
  <c r="D1314" i="5" s="1"/>
  <c r="D1315" i="5" s="1"/>
  <c r="D1316" i="5" s="1"/>
  <c r="D1317" i="5" s="1"/>
  <c r="D1318" i="5" s="1"/>
  <c r="D1319" i="5" s="1"/>
  <c r="D1320" i="5" s="1"/>
  <c r="D1321" i="5" s="1"/>
  <c r="D1322" i="5" s="1"/>
  <c r="D1323" i="5" s="1"/>
  <c r="D1324" i="5" s="1"/>
  <c r="D1325" i="5" s="1"/>
  <c r="D1326" i="5" s="1"/>
  <c r="D1327" i="5" s="1"/>
  <c r="D1328" i="5" s="1"/>
  <c r="D1329" i="5" s="1"/>
  <c r="D1330" i="5" s="1"/>
  <c r="D1331" i="5" s="1"/>
  <c r="D1332" i="5" s="1"/>
  <c r="D1333" i="5" s="1"/>
  <c r="D1334" i="5" s="1"/>
  <c r="D1335" i="5" s="1"/>
  <c r="D1336" i="5" s="1"/>
  <c r="D1337" i="5" s="1"/>
  <c r="D1338" i="5" s="1"/>
  <c r="D1339" i="5" s="1"/>
  <c r="D1340" i="5" s="1"/>
  <c r="D1341" i="5" s="1"/>
  <c r="D1342" i="5" s="1"/>
  <c r="D1343" i="5" s="1"/>
  <c r="D1344" i="5" s="1"/>
  <c r="D1345" i="5" s="1"/>
  <c r="D1346" i="5" s="1"/>
  <c r="D1347" i="5" s="1"/>
  <c r="D1348" i="5" s="1"/>
  <c r="D1349" i="5" s="1"/>
  <c r="D1350" i="5" s="1"/>
  <c r="D1351" i="5" s="1"/>
  <c r="D1352" i="5" s="1"/>
  <c r="D1353" i="5" s="1"/>
  <c r="D1354" i="5" s="1"/>
  <c r="D1355" i="5" s="1"/>
  <c r="D1356" i="5" s="1"/>
  <c r="D1357" i="5" s="1"/>
  <c r="D1358" i="5" s="1"/>
  <c r="D1359" i="5" s="1"/>
  <c r="D1360" i="5" s="1"/>
  <c r="D1361" i="5" s="1"/>
  <c r="D1362" i="5" s="1"/>
  <c r="D1363" i="5" s="1"/>
  <c r="D1364" i="5" s="1"/>
  <c r="D1365" i="5" s="1"/>
  <c r="D1366" i="5" s="1"/>
  <c r="D1367" i="5" s="1"/>
  <c r="D1368" i="5" s="1"/>
  <c r="D1369" i="5" s="1"/>
  <c r="D1370" i="5" s="1"/>
  <c r="D1371" i="5" s="1"/>
  <c r="D1372" i="5" s="1"/>
  <c r="D1373" i="5" s="1"/>
  <c r="D1374" i="5" s="1"/>
  <c r="D1375" i="5" s="1"/>
  <c r="D1376" i="5" s="1"/>
  <c r="D1377" i="5" s="1"/>
  <c r="D1378" i="5" s="1"/>
  <c r="D1379" i="5" s="1"/>
  <c r="D1380" i="5" s="1"/>
  <c r="D1381" i="5" s="1"/>
  <c r="D1382" i="5" s="1"/>
  <c r="D1383" i="5" s="1"/>
  <c r="D1384" i="5" s="1"/>
  <c r="D1385" i="5" s="1"/>
  <c r="D1386" i="5" s="1"/>
  <c r="D1387" i="5" s="1"/>
  <c r="D1388" i="5" s="1"/>
  <c r="D1389" i="5" s="1"/>
  <c r="D1390" i="5" s="1"/>
  <c r="D1391" i="5" s="1"/>
  <c r="D1392" i="5" s="1"/>
  <c r="D1393" i="5" s="1"/>
  <c r="D1394" i="5" s="1"/>
  <c r="D1395" i="5" s="1"/>
  <c r="D1396" i="5" s="1"/>
  <c r="D1397" i="5" s="1"/>
  <c r="D1398" i="5" s="1"/>
  <c r="D1399" i="5" s="1"/>
  <c r="D1400" i="5" s="1"/>
  <c r="D1401" i="5" s="1"/>
  <c r="D1402" i="5" s="1"/>
  <c r="D1403" i="5" s="1"/>
  <c r="D1404" i="5" s="1"/>
  <c r="D1405" i="5" s="1"/>
  <c r="D1406" i="5" s="1"/>
  <c r="D1407" i="5" s="1"/>
  <c r="D1408" i="5" s="1"/>
  <c r="D1409" i="5" s="1"/>
  <c r="D1410" i="5" s="1"/>
  <c r="D1411" i="5" s="1"/>
  <c r="D1412" i="5" s="1"/>
  <c r="D1413" i="5" s="1"/>
  <c r="D1414" i="5" s="1"/>
  <c r="D1415" i="5" s="1"/>
  <c r="D1416" i="5" s="1"/>
  <c r="D1417" i="5" s="1"/>
  <c r="D1418" i="5" s="1"/>
  <c r="D1419" i="5" s="1"/>
  <c r="D1420" i="5" s="1"/>
  <c r="D1421" i="5" s="1"/>
  <c r="D1422" i="5" s="1"/>
  <c r="D1423" i="5" s="1"/>
  <c r="D1424" i="5" s="1"/>
  <c r="D1425" i="5" s="1"/>
  <c r="D1426" i="5" s="1"/>
  <c r="D1427" i="5" s="1"/>
  <c r="D1428" i="5" s="1"/>
  <c r="D1429" i="5" s="1"/>
  <c r="D1430" i="5" s="1"/>
  <c r="D1431" i="5" s="1"/>
  <c r="D1432" i="5" s="1"/>
  <c r="D1433" i="5" s="1"/>
  <c r="D1434" i="5" s="1"/>
  <c r="D1435" i="5" s="1"/>
  <c r="D1436" i="5" s="1"/>
  <c r="D1437" i="5" s="1"/>
  <c r="D1438" i="5" s="1"/>
  <c r="D1439" i="5" s="1"/>
  <c r="D1440" i="5" s="1"/>
  <c r="D1441" i="5" s="1"/>
  <c r="D1442" i="5" s="1"/>
  <c r="D1443" i="5" s="1"/>
  <c r="D1444" i="5" s="1"/>
  <c r="D1445" i="5" s="1"/>
  <c r="D1446" i="5" s="1"/>
  <c r="D1447" i="5" s="1"/>
  <c r="D1448" i="5" s="1"/>
  <c r="D1449" i="5" s="1"/>
  <c r="D1450" i="5" s="1"/>
  <c r="D1451" i="5" s="1"/>
  <c r="D1452" i="5" s="1"/>
  <c r="D1453" i="5" s="1"/>
  <c r="D1454" i="5" s="1"/>
  <c r="D1455" i="5" s="1"/>
  <c r="D1456" i="5" s="1"/>
  <c r="D1457" i="5" s="1"/>
  <c r="D1458" i="5" s="1"/>
  <c r="D1459" i="5" s="1"/>
  <c r="D1460" i="5" s="1"/>
  <c r="D1461" i="5" s="1"/>
  <c r="D1462" i="5" s="1"/>
  <c r="D1463" i="5" s="1"/>
  <c r="D1464" i="5" s="1"/>
  <c r="D1465" i="5" s="1"/>
  <c r="D1466" i="5" s="1"/>
  <c r="D1467" i="5" s="1"/>
  <c r="D1468" i="5" s="1"/>
  <c r="D1469" i="5" s="1"/>
  <c r="D1470" i="5" s="1"/>
  <c r="D1471" i="5" s="1"/>
  <c r="D1472" i="5" s="1"/>
  <c r="D1473" i="5" s="1"/>
  <c r="D1474" i="5" s="1"/>
  <c r="D1475" i="5" s="1"/>
  <c r="D1476" i="5" s="1"/>
  <c r="D1477" i="5" s="1"/>
  <c r="D1478" i="5" s="1"/>
  <c r="D1479" i="5" s="1"/>
  <c r="D1480" i="5" s="1"/>
  <c r="D1481" i="5" s="1"/>
  <c r="D1482" i="5" s="1"/>
  <c r="D1483" i="5" s="1"/>
  <c r="D1484" i="5" s="1"/>
  <c r="D1485" i="5" s="1"/>
  <c r="D1486" i="5" s="1"/>
  <c r="D1487" i="5" s="1"/>
  <c r="D1488" i="5" s="1"/>
  <c r="D1489" i="5" s="1"/>
  <c r="D1490" i="5" s="1"/>
  <c r="D1491" i="5" s="1"/>
  <c r="D1492" i="5" s="1"/>
  <c r="D1493" i="5" s="1"/>
  <c r="D1494" i="5" s="1"/>
  <c r="D1495" i="5" s="1"/>
  <c r="D1496" i="5" s="1"/>
  <c r="D1497" i="5" s="1"/>
  <c r="D1498" i="5" s="1"/>
  <c r="D1499" i="5" s="1"/>
  <c r="D1500" i="5" s="1"/>
  <c r="D1501" i="5" s="1"/>
  <c r="D1502" i="5" s="1"/>
  <c r="D1503" i="5" s="1"/>
  <c r="D1504" i="5" s="1"/>
  <c r="D1505" i="5" s="1"/>
  <c r="D1506" i="5" s="1"/>
  <c r="D1507" i="5" s="1"/>
  <c r="D1508" i="5" s="1"/>
  <c r="D1509" i="5" s="1"/>
  <c r="D1510" i="5" s="1"/>
  <c r="D1511" i="5" s="1"/>
  <c r="D1512" i="5" s="1"/>
  <c r="D1513" i="5" s="1"/>
  <c r="D1514" i="5" s="1"/>
  <c r="D1515" i="5" s="1"/>
  <c r="D1516" i="5" s="1"/>
  <c r="D1517" i="5" s="1"/>
  <c r="D1518" i="5" s="1"/>
  <c r="D1519" i="5" s="1"/>
  <c r="D1520" i="5" s="1"/>
  <c r="D1521" i="5" s="1"/>
  <c r="D1522" i="5" s="1"/>
  <c r="D1523" i="5" s="1"/>
  <c r="D1524" i="5" s="1"/>
  <c r="D1525" i="5" s="1"/>
  <c r="D1526" i="5" s="1"/>
  <c r="D1527" i="5" s="1"/>
  <c r="D1528" i="5" s="1"/>
  <c r="D1529" i="5" s="1"/>
  <c r="D1530" i="5" s="1"/>
  <c r="D1531" i="5" s="1"/>
  <c r="D1532" i="5" s="1"/>
  <c r="D1533" i="5" s="1"/>
  <c r="D1534" i="5" s="1"/>
  <c r="D1535" i="5" s="1"/>
  <c r="D1536" i="5" s="1"/>
  <c r="D1537" i="5" s="1"/>
  <c r="D1538" i="5" s="1"/>
  <c r="D1539" i="5" s="1"/>
  <c r="D1540" i="5" s="1"/>
  <c r="D1541" i="5" s="1"/>
  <c r="D1542" i="5" s="1"/>
  <c r="D1543" i="5" s="1"/>
  <c r="D1544" i="5" s="1"/>
  <c r="D1545" i="5" s="1"/>
  <c r="D1546" i="5" s="1"/>
  <c r="D1547" i="5" s="1"/>
  <c r="D1548" i="5" s="1"/>
  <c r="D1549" i="5" s="1"/>
  <c r="D1550" i="5" s="1"/>
  <c r="D1551" i="5" s="1"/>
  <c r="D1552" i="5" s="1"/>
  <c r="D1553" i="5" s="1"/>
  <c r="D1554" i="5" s="1"/>
  <c r="D1555" i="5" s="1"/>
  <c r="D1556" i="5" s="1"/>
  <c r="D1557" i="5" s="1"/>
  <c r="D1558" i="5" s="1"/>
  <c r="D1559" i="5" s="1"/>
  <c r="D1560" i="5" s="1"/>
  <c r="D1561" i="5" s="1"/>
  <c r="D1562" i="5" s="1"/>
  <c r="D1563" i="5" s="1"/>
  <c r="D1564" i="5" s="1"/>
  <c r="D1565" i="5" s="1"/>
  <c r="D1566" i="5" s="1"/>
  <c r="D1567" i="5" s="1"/>
  <c r="D1568" i="5" s="1"/>
  <c r="D1569" i="5" s="1"/>
  <c r="D1570" i="5" s="1"/>
  <c r="D1571" i="5" s="1"/>
  <c r="D1572" i="5" s="1"/>
  <c r="D1573" i="5" s="1"/>
  <c r="D1574" i="5" s="1"/>
  <c r="D1575" i="5" s="1"/>
  <c r="D1576" i="5" s="1"/>
  <c r="D1577" i="5" s="1"/>
  <c r="D1578" i="5" s="1"/>
  <c r="D1579" i="5" s="1"/>
  <c r="D1580" i="5" s="1"/>
  <c r="D1581" i="5" s="1"/>
  <c r="D1582" i="5" s="1"/>
  <c r="D1583" i="5" s="1"/>
  <c r="D1584" i="5" s="1"/>
  <c r="D1585" i="5" s="1"/>
  <c r="D1586" i="5" s="1"/>
  <c r="D1587" i="5" s="1"/>
  <c r="D1588" i="5" s="1"/>
  <c r="D1589" i="5" s="1"/>
  <c r="D1590" i="5" s="1"/>
  <c r="D1591" i="5" s="1"/>
  <c r="D1592" i="5" s="1"/>
  <c r="D1593" i="5" s="1"/>
  <c r="D1594" i="5" s="1"/>
  <c r="D1595" i="5" s="1"/>
  <c r="D1596" i="5" s="1"/>
  <c r="D1597" i="5" s="1"/>
  <c r="D1598" i="5" s="1"/>
  <c r="D1599" i="5" s="1"/>
  <c r="D1600" i="5" s="1"/>
  <c r="D1601" i="5" s="1"/>
  <c r="D1602" i="5" s="1"/>
  <c r="D1603" i="5" s="1"/>
  <c r="D1604" i="5" s="1"/>
  <c r="D1605" i="5" s="1"/>
  <c r="D1606" i="5" s="1"/>
  <c r="D1607" i="5" s="1"/>
  <c r="D1608" i="5" s="1"/>
  <c r="D1609" i="5" s="1"/>
  <c r="D1610" i="5" s="1"/>
  <c r="D1611" i="5" s="1"/>
  <c r="D1612" i="5" s="1"/>
  <c r="D1613" i="5" s="1"/>
  <c r="D1614" i="5" s="1"/>
  <c r="D1615" i="5" s="1"/>
  <c r="D1616" i="5" s="1"/>
  <c r="D1617" i="5" s="1"/>
  <c r="D1618" i="5" s="1"/>
  <c r="D1619" i="5" s="1"/>
  <c r="D1620" i="5" s="1"/>
  <c r="D1621" i="5" s="1"/>
  <c r="D1622" i="5" s="1"/>
  <c r="D1623" i="5" s="1"/>
  <c r="D1624" i="5" s="1"/>
  <c r="D1625" i="5" s="1"/>
  <c r="D1626" i="5" s="1"/>
  <c r="D1627" i="5" s="1"/>
  <c r="D1628" i="5" s="1"/>
  <c r="D1629" i="5" s="1"/>
  <c r="D1630" i="5" s="1"/>
  <c r="D1631" i="5" s="1"/>
  <c r="D1632" i="5" s="1"/>
  <c r="D1633" i="5" s="1"/>
  <c r="D1634" i="5" s="1"/>
  <c r="D1635" i="5" s="1"/>
  <c r="D1636" i="5" s="1"/>
  <c r="D1637" i="5" s="1"/>
  <c r="D1638" i="5" s="1"/>
  <c r="D1639" i="5" s="1"/>
  <c r="D1640" i="5" s="1"/>
  <c r="D1641" i="5" s="1"/>
  <c r="D1642" i="5" s="1"/>
  <c r="D1643" i="5" s="1"/>
  <c r="D1644" i="5" s="1"/>
  <c r="D1645" i="5" s="1"/>
  <c r="D1646" i="5" s="1"/>
  <c r="D1647" i="5" s="1"/>
  <c r="D1648" i="5" s="1"/>
  <c r="D1649" i="5" s="1"/>
  <c r="D1650" i="5" s="1"/>
  <c r="D1651" i="5" s="1"/>
  <c r="D1652" i="5" s="1"/>
  <c r="D1653" i="5" s="1"/>
  <c r="D1654" i="5" s="1"/>
  <c r="D1655" i="5" s="1"/>
  <c r="D1656" i="5" s="1"/>
  <c r="D1657" i="5" s="1"/>
  <c r="D1658" i="5" s="1"/>
  <c r="D1659" i="5" s="1"/>
  <c r="D1660" i="5" s="1"/>
  <c r="D1661" i="5" s="1"/>
  <c r="D1662" i="5" s="1"/>
  <c r="D1663" i="5" s="1"/>
  <c r="D1664" i="5" s="1"/>
  <c r="D1665" i="5" s="1"/>
  <c r="D1666" i="5" s="1"/>
  <c r="D1667" i="5" s="1"/>
  <c r="D1668" i="5" s="1"/>
  <c r="D1669" i="5" s="1"/>
  <c r="D1670" i="5" s="1"/>
  <c r="D1671" i="5" s="1"/>
  <c r="D1672" i="5" s="1"/>
  <c r="D1673" i="5" s="1"/>
  <c r="D1674" i="5" s="1"/>
  <c r="D1675" i="5" s="1"/>
  <c r="D1676" i="5" s="1"/>
  <c r="D1677" i="5" s="1"/>
  <c r="D1678" i="5" s="1"/>
  <c r="D1679" i="5" s="1"/>
  <c r="D1680" i="5" s="1"/>
  <c r="D1681" i="5" s="1"/>
  <c r="D1682" i="5" s="1"/>
  <c r="D1683" i="5" s="1"/>
  <c r="D1684" i="5" s="1"/>
  <c r="D1685" i="5" s="1"/>
  <c r="D1686" i="5" s="1"/>
  <c r="D1687" i="5" s="1"/>
  <c r="D1688" i="5" s="1"/>
  <c r="D1689" i="5" s="1"/>
  <c r="D1690" i="5" s="1"/>
  <c r="D1691" i="5" s="1"/>
  <c r="D1692" i="5" s="1"/>
  <c r="D1693" i="5" s="1"/>
  <c r="D1694" i="5" s="1"/>
  <c r="D1695" i="5" s="1"/>
  <c r="D1696" i="5" s="1"/>
  <c r="D1697" i="5" s="1"/>
  <c r="D1698" i="5" s="1"/>
  <c r="D1699" i="5" s="1"/>
  <c r="D1700" i="5" s="1"/>
  <c r="D1701" i="5" s="1"/>
  <c r="D1702" i="5" s="1"/>
  <c r="D1703" i="5" s="1"/>
  <c r="D1704" i="5" s="1"/>
  <c r="D1705" i="5" s="1"/>
  <c r="D1706" i="5" s="1"/>
  <c r="D1707" i="5" s="1"/>
  <c r="D1708" i="5" s="1"/>
  <c r="D1709" i="5" s="1"/>
  <c r="D1710" i="5" s="1"/>
  <c r="D1711" i="5" s="1"/>
  <c r="D1712" i="5" s="1"/>
  <c r="D1713" i="5" s="1"/>
  <c r="D1714" i="5" s="1"/>
  <c r="D1715" i="5" s="1"/>
  <c r="D1716" i="5" s="1"/>
  <c r="D1717" i="5" s="1"/>
  <c r="D1718" i="5" s="1"/>
  <c r="D1719" i="5" s="1"/>
  <c r="D1720" i="5" s="1"/>
  <c r="D1721" i="5" s="1"/>
  <c r="D1722" i="5" s="1"/>
  <c r="D1723" i="5" s="1"/>
  <c r="D1724" i="5" s="1"/>
  <c r="D1725" i="5" s="1"/>
  <c r="D1726" i="5" s="1"/>
  <c r="D1727" i="5" s="1"/>
  <c r="D1728" i="5" s="1"/>
  <c r="D1729" i="5" s="1"/>
  <c r="D1730" i="5" s="1"/>
  <c r="D1731" i="5" s="1"/>
  <c r="D1732" i="5" s="1"/>
  <c r="D1733" i="5" s="1"/>
  <c r="D1734" i="5" s="1"/>
  <c r="D1735" i="5" s="1"/>
  <c r="D1736" i="5" s="1"/>
  <c r="D1737" i="5" s="1"/>
  <c r="D1738" i="5" s="1"/>
  <c r="D1739" i="5" s="1"/>
  <c r="D1740" i="5" s="1"/>
  <c r="D1741" i="5" s="1"/>
  <c r="D1742" i="5" s="1"/>
  <c r="D1743" i="5" s="1"/>
  <c r="D1744" i="5" s="1"/>
  <c r="D1745" i="5" s="1"/>
  <c r="D1746" i="5" s="1"/>
  <c r="D1747" i="5" s="1"/>
  <c r="D1748" i="5" s="1"/>
  <c r="D1749" i="5" s="1"/>
  <c r="D1750" i="5" s="1"/>
  <c r="D1751" i="5" s="1"/>
  <c r="D1752" i="5" s="1"/>
  <c r="D1753" i="5" s="1"/>
  <c r="D1754" i="5" s="1"/>
  <c r="D1755" i="5" s="1"/>
  <c r="D1756" i="5" s="1"/>
  <c r="D1757" i="5" s="1"/>
  <c r="D1758" i="5" s="1"/>
  <c r="D1759" i="5" s="1"/>
  <c r="D1760" i="5" s="1"/>
  <c r="D1761" i="5" s="1"/>
  <c r="D1762" i="5" s="1"/>
  <c r="D1763" i="5" s="1"/>
  <c r="D1764" i="5" s="1"/>
  <c r="D1765" i="5" s="1"/>
  <c r="D1766" i="5" s="1"/>
  <c r="D1767" i="5" s="1"/>
  <c r="D1768" i="5" s="1"/>
  <c r="D1769" i="5" s="1"/>
  <c r="D20" i="5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4" i="5"/>
  <c r="D5" i="5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3" i="5"/>
  <c r="B3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5" i="3"/>
  <c r="E9" i="3"/>
  <c r="E10" i="3"/>
  <c r="E11" i="3"/>
  <c r="E12" i="3"/>
  <c r="E13" i="3"/>
  <c r="E14" i="3"/>
  <c r="E8" i="3"/>
  <c r="C31" i="3"/>
  <c r="C7" i="3"/>
  <c r="E7" i="3" s="1"/>
  <c r="B121" i="3"/>
  <c r="B4" i="3"/>
  <c r="B5" i="3"/>
  <c r="B6" i="3"/>
  <c r="B7" i="3"/>
  <c r="B8" i="3"/>
  <c r="C13" i="3" s="1"/>
  <c r="B9" i="3"/>
  <c r="B10" i="3"/>
  <c r="B11" i="3"/>
  <c r="B12" i="3"/>
  <c r="B13" i="3"/>
  <c r="B14" i="3"/>
  <c r="C19" i="3" s="1"/>
  <c r="B15" i="3"/>
  <c r="B16" i="3"/>
  <c r="B17" i="3"/>
  <c r="B18" i="3"/>
  <c r="B19" i="3"/>
  <c r="B20" i="3"/>
  <c r="C25" i="3" s="1"/>
  <c r="B21" i="3"/>
  <c r="B22" i="3"/>
  <c r="B23" i="3"/>
  <c r="B24" i="3"/>
  <c r="B25" i="3"/>
  <c r="B26" i="3"/>
  <c r="B27" i="3"/>
  <c r="B28" i="3"/>
  <c r="B29" i="3"/>
  <c r="B30" i="3"/>
  <c r="B31" i="3"/>
  <c r="B32" i="3"/>
  <c r="C37" i="3" s="1"/>
  <c r="B33" i="3"/>
  <c r="B34" i="3"/>
  <c r="B35" i="3"/>
  <c r="B36" i="3"/>
  <c r="B37" i="3"/>
  <c r="B38" i="3"/>
  <c r="C43" i="3" s="1"/>
  <c r="B39" i="3"/>
  <c r="B40" i="3"/>
  <c r="B41" i="3"/>
  <c r="B42" i="3"/>
  <c r="B43" i="3"/>
  <c r="B44" i="3"/>
  <c r="C49" i="3" s="1"/>
  <c r="B45" i="3"/>
  <c r="B46" i="3"/>
  <c r="B47" i="3"/>
  <c r="B48" i="3"/>
  <c r="B49" i="3"/>
  <c r="B50" i="3"/>
  <c r="C55" i="3" s="1"/>
  <c r="B51" i="3"/>
  <c r="B52" i="3"/>
  <c r="B53" i="3"/>
  <c r="B54" i="3"/>
  <c r="B55" i="3"/>
  <c r="B56" i="3"/>
  <c r="C61" i="3" s="1"/>
  <c r="B57" i="3"/>
  <c r="B58" i="3"/>
  <c r="B59" i="3"/>
  <c r="B60" i="3"/>
  <c r="B61" i="3"/>
  <c r="B62" i="3"/>
  <c r="C67" i="3" s="1"/>
  <c r="B63" i="3"/>
  <c r="B64" i="3"/>
  <c r="B65" i="3"/>
  <c r="B66" i="3"/>
  <c r="B67" i="3"/>
  <c r="B68" i="3"/>
  <c r="C73" i="3" s="1"/>
  <c r="B69" i="3"/>
  <c r="B70" i="3"/>
  <c r="B71" i="3"/>
  <c r="B72" i="3"/>
  <c r="B73" i="3"/>
  <c r="B74" i="3"/>
  <c r="C79" i="3" s="1"/>
  <c r="B75" i="3"/>
  <c r="B76" i="3"/>
  <c r="B77" i="3"/>
  <c r="B78" i="3"/>
  <c r="B79" i="3"/>
  <c r="B80" i="3"/>
  <c r="C85" i="3" s="1"/>
  <c r="B81" i="3"/>
  <c r="B82" i="3"/>
  <c r="B83" i="3"/>
  <c r="B84" i="3"/>
  <c r="B85" i="3"/>
  <c r="B86" i="3"/>
  <c r="C91" i="3" s="1"/>
  <c r="B87" i="3"/>
  <c r="B88" i="3"/>
  <c r="B89" i="3"/>
  <c r="B90" i="3"/>
  <c r="B91" i="3"/>
  <c r="B92" i="3"/>
  <c r="C97" i="3" s="1"/>
  <c r="B93" i="3"/>
  <c r="B94" i="3"/>
  <c r="B95" i="3"/>
  <c r="B96" i="3"/>
  <c r="B97" i="3"/>
  <c r="B98" i="3"/>
  <c r="C103" i="3" s="1"/>
  <c r="B99" i="3"/>
  <c r="B100" i="3"/>
  <c r="B101" i="3"/>
  <c r="B102" i="3"/>
  <c r="B103" i="3"/>
  <c r="B104" i="3"/>
  <c r="C109" i="3" s="1"/>
  <c r="B105" i="3"/>
  <c r="B106" i="3"/>
  <c r="B107" i="3"/>
  <c r="B108" i="3"/>
  <c r="B109" i="3"/>
  <c r="B110" i="3"/>
  <c r="C115" i="3" s="1"/>
  <c r="B111" i="3"/>
  <c r="B112" i="3"/>
  <c r="B113" i="3"/>
  <c r="B114" i="3"/>
  <c r="B115" i="3"/>
  <c r="B116" i="3"/>
  <c r="C121" i="3" s="1"/>
  <c r="B117" i="3"/>
  <c r="B118" i="3"/>
  <c r="B119" i="3"/>
  <c r="B120" i="3"/>
  <c r="H13" i="4"/>
  <c r="C27" i="4"/>
  <c r="D27" i="4" s="1"/>
  <c r="C8" i="4"/>
  <c r="I36" i="4" s="1"/>
  <c r="I37" i="4" s="1"/>
  <c r="I3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X10" i="2"/>
  <c r="X11" i="2"/>
  <c r="X12" i="2" s="1"/>
  <c r="X13" i="2" s="1"/>
  <c r="X14" i="2" s="1"/>
  <c r="X15" i="2" s="1"/>
  <c r="X9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3" i="2"/>
  <c r="J2" i="2"/>
  <c r="I2" i="2"/>
  <c r="I3" i="2" s="1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F3" i="2"/>
  <c r="T1769" i="2"/>
  <c r="U1769" i="2" s="1"/>
  <c r="F1769" i="2"/>
  <c r="E1769" i="2"/>
  <c r="D1769" i="2"/>
  <c r="T1768" i="2"/>
  <c r="F1768" i="2"/>
  <c r="E1768" i="2"/>
  <c r="D1768" i="2"/>
  <c r="T1767" i="2"/>
  <c r="U1767" i="2" s="1"/>
  <c r="F1767" i="2"/>
  <c r="E1767" i="2"/>
  <c r="D1767" i="2"/>
  <c r="T1766" i="2"/>
  <c r="U1766" i="2" s="1"/>
  <c r="F1766" i="2"/>
  <c r="E1766" i="2"/>
  <c r="D1766" i="2"/>
  <c r="T1765" i="2"/>
  <c r="F1765" i="2"/>
  <c r="E1765" i="2"/>
  <c r="D1765" i="2"/>
  <c r="T1764" i="2"/>
  <c r="U1764" i="2" s="1"/>
  <c r="F1764" i="2"/>
  <c r="E1764" i="2"/>
  <c r="D1764" i="2"/>
  <c r="T1763" i="2"/>
  <c r="U1763" i="2" s="1"/>
  <c r="F1763" i="2"/>
  <c r="E1763" i="2"/>
  <c r="D1763" i="2"/>
  <c r="T1762" i="2"/>
  <c r="F1762" i="2"/>
  <c r="E1762" i="2"/>
  <c r="D1762" i="2"/>
  <c r="T1761" i="2"/>
  <c r="U1761" i="2" s="1"/>
  <c r="F1761" i="2"/>
  <c r="E1761" i="2"/>
  <c r="D1761" i="2"/>
  <c r="T1760" i="2"/>
  <c r="U1760" i="2" s="1"/>
  <c r="F1760" i="2"/>
  <c r="E1760" i="2"/>
  <c r="D1760" i="2"/>
  <c r="T1759" i="2"/>
  <c r="F1759" i="2"/>
  <c r="E1759" i="2"/>
  <c r="D1759" i="2"/>
  <c r="T1758" i="2"/>
  <c r="U1758" i="2" s="1"/>
  <c r="F1758" i="2"/>
  <c r="E1758" i="2"/>
  <c r="D1758" i="2"/>
  <c r="T1757" i="2"/>
  <c r="U1757" i="2" s="1"/>
  <c r="F1757" i="2"/>
  <c r="E1757" i="2"/>
  <c r="D1757" i="2"/>
  <c r="T1756" i="2"/>
  <c r="F1756" i="2"/>
  <c r="E1756" i="2"/>
  <c r="D1756" i="2"/>
  <c r="T1755" i="2"/>
  <c r="U1755" i="2" s="1"/>
  <c r="F1755" i="2"/>
  <c r="E1755" i="2"/>
  <c r="D1755" i="2"/>
  <c r="T1754" i="2"/>
  <c r="U1754" i="2" s="1"/>
  <c r="F1754" i="2"/>
  <c r="E1754" i="2"/>
  <c r="D1754" i="2"/>
  <c r="T1753" i="2"/>
  <c r="F1753" i="2"/>
  <c r="E1753" i="2"/>
  <c r="D1753" i="2"/>
  <c r="T1752" i="2"/>
  <c r="U1752" i="2" s="1"/>
  <c r="F1752" i="2"/>
  <c r="E1752" i="2"/>
  <c r="D1752" i="2"/>
  <c r="T1751" i="2"/>
  <c r="U1751" i="2" s="1"/>
  <c r="F1751" i="2"/>
  <c r="E1751" i="2"/>
  <c r="D1751" i="2"/>
  <c r="T1750" i="2"/>
  <c r="F1750" i="2"/>
  <c r="E1750" i="2"/>
  <c r="D1750" i="2"/>
  <c r="T1749" i="2"/>
  <c r="U1749" i="2" s="1"/>
  <c r="F1749" i="2"/>
  <c r="E1749" i="2"/>
  <c r="D1749" i="2"/>
  <c r="T1748" i="2"/>
  <c r="U1748" i="2" s="1"/>
  <c r="F1748" i="2"/>
  <c r="E1748" i="2"/>
  <c r="D1748" i="2"/>
  <c r="T1747" i="2"/>
  <c r="F1747" i="2"/>
  <c r="E1747" i="2"/>
  <c r="D1747" i="2"/>
  <c r="T1746" i="2"/>
  <c r="U1746" i="2" s="1"/>
  <c r="F1746" i="2"/>
  <c r="E1746" i="2"/>
  <c r="D1746" i="2"/>
  <c r="T1745" i="2"/>
  <c r="U1745" i="2" s="1"/>
  <c r="F1745" i="2"/>
  <c r="E1745" i="2"/>
  <c r="D1745" i="2"/>
  <c r="T1744" i="2"/>
  <c r="F1744" i="2"/>
  <c r="E1744" i="2"/>
  <c r="D1744" i="2"/>
  <c r="T1743" i="2"/>
  <c r="U1743" i="2" s="1"/>
  <c r="F1743" i="2"/>
  <c r="E1743" i="2"/>
  <c r="D1743" i="2"/>
  <c r="T1742" i="2"/>
  <c r="U1742" i="2" s="1"/>
  <c r="F1742" i="2"/>
  <c r="E1742" i="2"/>
  <c r="D1742" i="2"/>
  <c r="T1741" i="2"/>
  <c r="F1741" i="2"/>
  <c r="E1741" i="2"/>
  <c r="D1741" i="2"/>
  <c r="T1740" i="2"/>
  <c r="U1740" i="2" s="1"/>
  <c r="F1740" i="2"/>
  <c r="E1740" i="2"/>
  <c r="D1740" i="2"/>
  <c r="T1739" i="2"/>
  <c r="U1739" i="2" s="1"/>
  <c r="F1739" i="2"/>
  <c r="E1739" i="2"/>
  <c r="D1739" i="2"/>
  <c r="T1738" i="2"/>
  <c r="F1738" i="2"/>
  <c r="E1738" i="2"/>
  <c r="D1738" i="2"/>
  <c r="T1737" i="2"/>
  <c r="U1737" i="2" s="1"/>
  <c r="F1737" i="2"/>
  <c r="E1737" i="2"/>
  <c r="D1737" i="2"/>
  <c r="T1736" i="2"/>
  <c r="U1736" i="2" s="1"/>
  <c r="F1736" i="2"/>
  <c r="E1736" i="2"/>
  <c r="D1736" i="2"/>
  <c r="T1735" i="2"/>
  <c r="F1735" i="2"/>
  <c r="E1735" i="2"/>
  <c r="D1735" i="2"/>
  <c r="T1734" i="2"/>
  <c r="U1734" i="2" s="1"/>
  <c r="F1734" i="2"/>
  <c r="E1734" i="2"/>
  <c r="D1734" i="2"/>
  <c r="T1733" i="2"/>
  <c r="U1733" i="2" s="1"/>
  <c r="F1733" i="2"/>
  <c r="E1733" i="2"/>
  <c r="D1733" i="2"/>
  <c r="T1732" i="2"/>
  <c r="F1732" i="2"/>
  <c r="E1732" i="2"/>
  <c r="D1732" i="2"/>
  <c r="T1731" i="2"/>
  <c r="U1731" i="2" s="1"/>
  <c r="F1731" i="2"/>
  <c r="E1731" i="2"/>
  <c r="D1731" i="2"/>
  <c r="T1730" i="2"/>
  <c r="U1730" i="2" s="1"/>
  <c r="F1730" i="2"/>
  <c r="E1730" i="2"/>
  <c r="D1730" i="2"/>
  <c r="T1729" i="2"/>
  <c r="F1729" i="2"/>
  <c r="E1729" i="2"/>
  <c r="D1729" i="2"/>
  <c r="T1728" i="2"/>
  <c r="U1728" i="2" s="1"/>
  <c r="F1728" i="2"/>
  <c r="E1728" i="2"/>
  <c r="D1728" i="2"/>
  <c r="T1727" i="2"/>
  <c r="U1727" i="2" s="1"/>
  <c r="F1727" i="2"/>
  <c r="E1727" i="2"/>
  <c r="D1727" i="2"/>
  <c r="T1726" i="2"/>
  <c r="F1726" i="2"/>
  <c r="E1726" i="2"/>
  <c r="D1726" i="2"/>
  <c r="T1725" i="2"/>
  <c r="U1725" i="2" s="1"/>
  <c r="F1725" i="2"/>
  <c r="E1725" i="2"/>
  <c r="D1725" i="2"/>
  <c r="T1724" i="2"/>
  <c r="U1724" i="2" s="1"/>
  <c r="F1724" i="2"/>
  <c r="E1724" i="2"/>
  <c r="D1724" i="2"/>
  <c r="T1723" i="2"/>
  <c r="F1723" i="2"/>
  <c r="E1723" i="2"/>
  <c r="D1723" i="2"/>
  <c r="T1722" i="2"/>
  <c r="U1722" i="2" s="1"/>
  <c r="F1722" i="2"/>
  <c r="E1722" i="2"/>
  <c r="D1722" i="2"/>
  <c r="T1721" i="2"/>
  <c r="U1721" i="2" s="1"/>
  <c r="F1721" i="2"/>
  <c r="E1721" i="2"/>
  <c r="D1721" i="2"/>
  <c r="T1720" i="2"/>
  <c r="F1720" i="2"/>
  <c r="E1720" i="2"/>
  <c r="D1720" i="2"/>
  <c r="T1719" i="2"/>
  <c r="U1719" i="2" s="1"/>
  <c r="F1719" i="2"/>
  <c r="E1719" i="2"/>
  <c r="D1719" i="2"/>
  <c r="T1718" i="2"/>
  <c r="U1718" i="2" s="1"/>
  <c r="F1718" i="2"/>
  <c r="E1718" i="2"/>
  <c r="D1718" i="2"/>
  <c r="T1717" i="2"/>
  <c r="F1717" i="2"/>
  <c r="E1717" i="2"/>
  <c r="D1717" i="2"/>
  <c r="T1716" i="2"/>
  <c r="U1716" i="2" s="1"/>
  <c r="F1716" i="2"/>
  <c r="E1716" i="2"/>
  <c r="D1716" i="2"/>
  <c r="T1715" i="2"/>
  <c r="U1715" i="2" s="1"/>
  <c r="F1715" i="2"/>
  <c r="E1715" i="2"/>
  <c r="D1715" i="2"/>
  <c r="T1714" i="2"/>
  <c r="F1714" i="2"/>
  <c r="E1714" i="2"/>
  <c r="D1714" i="2"/>
  <c r="T1713" i="2"/>
  <c r="U1713" i="2" s="1"/>
  <c r="F1713" i="2"/>
  <c r="E1713" i="2"/>
  <c r="D1713" i="2"/>
  <c r="T1712" i="2"/>
  <c r="U1712" i="2" s="1"/>
  <c r="F1712" i="2"/>
  <c r="E1712" i="2"/>
  <c r="D1712" i="2"/>
  <c r="T1711" i="2"/>
  <c r="F1711" i="2"/>
  <c r="E1711" i="2"/>
  <c r="D1711" i="2"/>
  <c r="T1710" i="2"/>
  <c r="U1710" i="2" s="1"/>
  <c r="F1710" i="2"/>
  <c r="E1710" i="2"/>
  <c r="D1710" i="2"/>
  <c r="T1709" i="2"/>
  <c r="U1709" i="2" s="1"/>
  <c r="F1709" i="2"/>
  <c r="E1709" i="2"/>
  <c r="D1709" i="2"/>
  <c r="T1708" i="2"/>
  <c r="F1708" i="2"/>
  <c r="E1708" i="2"/>
  <c r="D1708" i="2"/>
  <c r="T1707" i="2"/>
  <c r="U1707" i="2" s="1"/>
  <c r="F1707" i="2"/>
  <c r="E1707" i="2"/>
  <c r="D1707" i="2"/>
  <c r="T1706" i="2"/>
  <c r="U1706" i="2" s="1"/>
  <c r="F1706" i="2"/>
  <c r="E1706" i="2"/>
  <c r="D1706" i="2"/>
  <c r="T1705" i="2"/>
  <c r="F1705" i="2"/>
  <c r="E1705" i="2"/>
  <c r="D1705" i="2"/>
  <c r="T1704" i="2"/>
  <c r="U1704" i="2" s="1"/>
  <c r="F1704" i="2"/>
  <c r="E1704" i="2"/>
  <c r="D1704" i="2"/>
  <c r="T1703" i="2"/>
  <c r="U1703" i="2" s="1"/>
  <c r="F1703" i="2"/>
  <c r="E1703" i="2"/>
  <c r="D1703" i="2"/>
  <c r="T1702" i="2"/>
  <c r="F1702" i="2"/>
  <c r="E1702" i="2"/>
  <c r="D1702" i="2"/>
  <c r="T1701" i="2"/>
  <c r="U1701" i="2" s="1"/>
  <c r="F1701" i="2"/>
  <c r="E1701" i="2"/>
  <c r="D1701" i="2"/>
  <c r="T1700" i="2"/>
  <c r="U1700" i="2" s="1"/>
  <c r="F1700" i="2"/>
  <c r="E1700" i="2"/>
  <c r="D1700" i="2"/>
  <c r="T1699" i="2"/>
  <c r="F1699" i="2"/>
  <c r="E1699" i="2"/>
  <c r="D1699" i="2"/>
  <c r="T1698" i="2"/>
  <c r="U1698" i="2" s="1"/>
  <c r="F1698" i="2"/>
  <c r="E1698" i="2"/>
  <c r="D1698" i="2"/>
  <c r="T1697" i="2"/>
  <c r="U1697" i="2" s="1"/>
  <c r="F1697" i="2"/>
  <c r="E1697" i="2"/>
  <c r="D1697" i="2"/>
  <c r="T1696" i="2"/>
  <c r="F1696" i="2"/>
  <c r="E1696" i="2"/>
  <c r="D1696" i="2"/>
  <c r="T1695" i="2"/>
  <c r="U1695" i="2" s="1"/>
  <c r="F1695" i="2"/>
  <c r="E1695" i="2"/>
  <c r="D1695" i="2"/>
  <c r="T1694" i="2"/>
  <c r="U1694" i="2" s="1"/>
  <c r="F1694" i="2"/>
  <c r="E1694" i="2"/>
  <c r="D1694" i="2"/>
  <c r="T1693" i="2"/>
  <c r="F1693" i="2"/>
  <c r="E1693" i="2"/>
  <c r="D1693" i="2"/>
  <c r="T1692" i="2"/>
  <c r="U1692" i="2" s="1"/>
  <c r="F1692" i="2"/>
  <c r="E1692" i="2"/>
  <c r="D1692" i="2"/>
  <c r="T1691" i="2"/>
  <c r="U1691" i="2" s="1"/>
  <c r="F1691" i="2"/>
  <c r="E1691" i="2"/>
  <c r="D1691" i="2"/>
  <c r="T1690" i="2"/>
  <c r="F1690" i="2"/>
  <c r="E1690" i="2"/>
  <c r="D1690" i="2"/>
  <c r="T1689" i="2"/>
  <c r="U1689" i="2" s="1"/>
  <c r="F1689" i="2"/>
  <c r="E1689" i="2"/>
  <c r="D1689" i="2"/>
  <c r="T1688" i="2"/>
  <c r="U1688" i="2" s="1"/>
  <c r="F1688" i="2"/>
  <c r="E1688" i="2"/>
  <c r="D1688" i="2"/>
  <c r="T1687" i="2"/>
  <c r="F1687" i="2"/>
  <c r="E1687" i="2"/>
  <c r="D1687" i="2"/>
  <c r="T1686" i="2"/>
  <c r="U1686" i="2" s="1"/>
  <c r="F1686" i="2"/>
  <c r="E1686" i="2"/>
  <c r="D1686" i="2"/>
  <c r="T1685" i="2"/>
  <c r="U1685" i="2" s="1"/>
  <c r="F1685" i="2"/>
  <c r="E1685" i="2"/>
  <c r="D1685" i="2"/>
  <c r="T1684" i="2"/>
  <c r="F1684" i="2"/>
  <c r="E1684" i="2"/>
  <c r="D1684" i="2"/>
  <c r="T1683" i="2"/>
  <c r="U1683" i="2" s="1"/>
  <c r="F1683" i="2"/>
  <c r="E1683" i="2"/>
  <c r="D1683" i="2"/>
  <c r="U1682" i="2"/>
  <c r="T1682" i="2"/>
  <c r="F1682" i="2"/>
  <c r="E1682" i="2"/>
  <c r="D1682" i="2"/>
  <c r="T1681" i="2"/>
  <c r="F1681" i="2"/>
  <c r="E1681" i="2"/>
  <c r="D1681" i="2"/>
  <c r="T1680" i="2"/>
  <c r="U1680" i="2" s="1"/>
  <c r="F1680" i="2"/>
  <c r="E1680" i="2"/>
  <c r="D1680" i="2"/>
  <c r="T1679" i="2"/>
  <c r="U1679" i="2" s="1"/>
  <c r="F1679" i="2"/>
  <c r="E1679" i="2"/>
  <c r="D1679" i="2"/>
  <c r="N1685" i="2" s="1"/>
  <c r="T1678" i="2"/>
  <c r="F1678" i="2"/>
  <c r="E1678" i="2"/>
  <c r="D1678" i="2"/>
  <c r="T1677" i="2"/>
  <c r="U1677" i="2" s="1"/>
  <c r="F1677" i="2"/>
  <c r="E1677" i="2"/>
  <c r="D1677" i="2"/>
  <c r="T1676" i="2"/>
  <c r="U1676" i="2" s="1"/>
  <c r="F1676" i="2"/>
  <c r="E1676" i="2"/>
  <c r="D1676" i="2"/>
  <c r="T1675" i="2"/>
  <c r="F1675" i="2"/>
  <c r="E1675" i="2"/>
  <c r="D1675" i="2"/>
  <c r="T1674" i="2"/>
  <c r="U1674" i="2" s="1"/>
  <c r="F1674" i="2"/>
  <c r="E1674" i="2"/>
  <c r="D1674" i="2"/>
  <c r="T1673" i="2"/>
  <c r="U1673" i="2" s="1"/>
  <c r="F1673" i="2"/>
  <c r="E1673" i="2"/>
  <c r="D1673" i="2"/>
  <c r="T1672" i="2"/>
  <c r="F1672" i="2"/>
  <c r="E1672" i="2"/>
  <c r="D1672" i="2"/>
  <c r="T1671" i="2"/>
  <c r="U1671" i="2" s="1"/>
  <c r="F1671" i="2"/>
  <c r="E1671" i="2"/>
  <c r="D1671" i="2"/>
  <c r="T1670" i="2"/>
  <c r="U1670" i="2" s="1"/>
  <c r="F1670" i="2"/>
  <c r="E1670" i="2"/>
  <c r="D1670" i="2"/>
  <c r="T1669" i="2"/>
  <c r="F1669" i="2"/>
  <c r="E1669" i="2"/>
  <c r="D1669" i="2"/>
  <c r="T1668" i="2"/>
  <c r="U1668" i="2" s="1"/>
  <c r="F1668" i="2"/>
  <c r="E1668" i="2"/>
  <c r="D1668" i="2"/>
  <c r="T1667" i="2"/>
  <c r="U1667" i="2" s="1"/>
  <c r="F1667" i="2"/>
  <c r="E1667" i="2"/>
  <c r="D1667" i="2"/>
  <c r="T1666" i="2"/>
  <c r="F1666" i="2"/>
  <c r="E1666" i="2"/>
  <c r="D1666" i="2"/>
  <c r="T1665" i="2"/>
  <c r="U1665" i="2" s="1"/>
  <c r="F1665" i="2"/>
  <c r="E1665" i="2"/>
  <c r="D1665" i="2"/>
  <c r="T1664" i="2"/>
  <c r="U1664" i="2" s="1"/>
  <c r="F1664" i="2"/>
  <c r="E1664" i="2"/>
  <c r="D1664" i="2"/>
  <c r="T1663" i="2"/>
  <c r="F1663" i="2"/>
  <c r="E1663" i="2"/>
  <c r="D1663" i="2"/>
  <c r="T1662" i="2"/>
  <c r="U1662" i="2" s="1"/>
  <c r="F1662" i="2"/>
  <c r="E1662" i="2"/>
  <c r="D1662" i="2"/>
  <c r="T1661" i="2"/>
  <c r="U1661" i="2" s="1"/>
  <c r="F1661" i="2"/>
  <c r="E1661" i="2"/>
  <c r="D1661" i="2"/>
  <c r="T1660" i="2"/>
  <c r="F1660" i="2"/>
  <c r="E1660" i="2"/>
  <c r="D1660" i="2"/>
  <c r="T1659" i="2"/>
  <c r="U1659" i="2" s="1"/>
  <c r="F1659" i="2"/>
  <c r="E1659" i="2"/>
  <c r="D1659" i="2"/>
  <c r="T1658" i="2"/>
  <c r="U1658" i="2" s="1"/>
  <c r="F1658" i="2"/>
  <c r="E1658" i="2"/>
  <c r="D1658" i="2"/>
  <c r="T1657" i="2"/>
  <c r="F1657" i="2"/>
  <c r="E1657" i="2"/>
  <c r="D1657" i="2"/>
  <c r="T1656" i="2"/>
  <c r="U1656" i="2" s="1"/>
  <c r="F1656" i="2"/>
  <c r="E1656" i="2"/>
  <c r="D1656" i="2"/>
  <c r="T1655" i="2"/>
  <c r="U1655" i="2" s="1"/>
  <c r="F1655" i="2"/>
  <c r="E1655" i="2"/>
  <c r="D1655" i="2"/>
  <c r="T1654" i="2"/>
  <c r="F1654" i="2"/>
  <c r="E1654" i="2"/>
  <c r="D1654" i="2"/>
  <c r="T1653" i="2"/>
  <c r="U1653" i="2" s="1"/>
  <c r="F1653" i="2"/>
  <c r="E1653" i="2"/>
  <c r="D1653" i="2"/>
  <c r="T1652" i="2"/>
  <c r="U1652" i="2" s="1"/>
  <c r="F1652" i="2"/>
  <c r="E1652" i="2"/>
  <c r="D1652" i="2"/>
  <c r="T1651" i="2"/>
  <c r="F1651" i="2"/>
  <c r="E1651" i="2"/>
  <c r="D1651" i="2"/>
  <c r="T1650" i="2"/>
  <c r="U1650" i="2" s="1"/>
  <c r="F1650" i="2"/>
  <c r="E1650" i="2"/>
  <c r="D1650" i="2"/>
  <c r="T1649" i="2"/>
  <c r="U1649" i="2" s="1"/>
  <c r="F1649" i="2"/>
  <c r="E1649" i="2"/>
  <c r="D1649" i="2"/>
  <c r="T1648" i="2"/>
  <c r="F1648" i="2"/>
  <c r="E1648" i="2"/>
  <c r="D1648" i="2"/>
  <c r="T1647" i="2"/>
  <c r="U1647" i="2" s="1"/>
  <c r="F1647" i="2"/>
  <c r="E1647" i="2"/>
  <c r="D1647" i="2"/>
  <c r="T1646" i="2"/>
  <c r="U1646" i="2" s="1"/>
  <c r="F1646" i="2"/>
  <c r="E1646" i="2"/>
  <c r="D1646" i="2"/>
  <c r="T1645" i="2"/>
  <c r="F1645" i="2"/>
  <c r="E1645" i="2"/>
  <c r="D1645" i="2"/>
  <c r="T1644" i="2"/>
  <c r="U1644" i="2" s="1"/>
  <c r="F1644" i="2"/>
  <c r="E1644" i="2"/>
  <c r="D1644" i="2"/>
  <c r="T1643" i="2"/>
  <c r="U1643" i="2" s="1"/>
  <c r="F1643" i="2"/>
  <c r="E1643" i="2"/>
  <c r="D1643" i="2"/>
  <c r="T1642" i="2"/>
  <c r="F1642" i="2"/>
  <c r="E1642" i="2"/>
  <c r="D1642" i="2"/>
  <c r="T1641" i="2"/>
  <c r="U1641" i="2" s="1"/>
  <c r="F1641" i="2"/>
  <c r="E1641" i="2"/>
  <c r="D1641" i="2"/>
  <c r="T1640" i="2"/>
  <c r="U1640" i="2" s="1"/>
  <c r="F1640" i="2"/>
  <c r="E1640" i="2"/>
  <c r="D1640" i="2"/>
  <c r="T1639" i="2"/>
  <c r="F1639" i="2"/>
  <c r="E1639" i="2"/>
  <c r="D1639" i="2"/>
  <c r="T1638" i="2"/>
  <c r="U1638" i="2" s="1"/>
  <c r="F1638" i="2"/>
  <c r="E1638" i="2"/>
  <c r="D1638" i="2"/>
  <c r="T1637" i="2"/>
  <c r="U1637" i="2" s="1"/>
  <c r="F1637" i="2"/>
  <c r="E1637" i="2"/>
  <c r="D1637" i="2"/>
  <c r="T1636" i="2"/>
  <c r="F1636" i="2"/>
  <c r="E1636" i="2"/>
  <c r="D1636" i="2"/>
  <c r="T1635" i="2"/>
  <c r="U1635" i="2" s="1"/>
  <c r="F1635" i="2"/>
  <c r="E1635" i="2"/>
  <c r="D1635" i="2"/>
  <c r="T1634" i="2"/>
  <c r="U1634" i="2" s="1"/>
  <c r="F1634" i="2"/>
  <c r="E1634" i="2"/>
  <c r="D1634" i="2"/>
  <c r="T1633" i="2"/>
  <c r="F1633" i="2"/>
  <c r="E1633" i="2"/>
  <c r="D1633" i="2"/>
  <c r="T1632" i="2"/>
  <c r="U1632" i="2" s="1"/>
  <c r="F1632" i="2"/>
  <c r="E1632" i="2"/>
  <c r="D1632" i="2"/>
  <c r="T1631" i="2"/>
  <c r="U1631" i="2" s="1"/>
  <c r="F1631" i="2"/>
  <c r="E1631" i="2"/>
  <c r="D1631" i="2"/>
  <c r="T1630" i="2"/>
  <c r="F1630" i="2"/>
  <c r="E1630" i="2"/>
  <c r="D1630" i="2"/>
  <c r="T1629" i="2"/>
  <c r="U1629" i="2" s="1"/>
  <c r="F1629" i="2"/>
  <c r="E1629" i="2"/>
  <c r="D1629" i="2"/>
  <c r="T1628" i="2"/>
  <c r="U1628" i="2" s="1"/>
  <c r="F1628" i="2"/>
  <c r="E1628" i="2"/>
  <c r="D1628" i="2"/>
  <c r="T1627" i="2"/>
  <c r="F1627" i="2"/>
  <c r="E1627" i="2"/>
  <c r="D1627" i="2"/>
  <c r="T1626" i="2"/>
  <c r="U1626" i="2" s="1"/>
  <c r="F1626" i="2"/>
  <c r="E1626" i="2"/>
  <c r="D1626" i="2"/>
  <c r="T1625" i="2"/>
  <c r="U1625" i="2" s="1"/>
  <c r="F1625" i="2"/>
  <c r="E1625" i="2"/>
  <c r="D1625" i="2"/>
  <c r="T1624" i="2"/>
  <c r="F1624" i="2"/>
  <c r="E1624" i="2"/>
  <c r="D1624" i="2"/>
  <c r="T1623" i="2"/>
  <c r="U1623" i="2" s="1"/>
  <c r="F1623" i="2"/>
  <c r="E1623" i="2"/>
  <c r="D1623" i="2"/>
  <c r="T1622" i="2"/>
  <c r="U1622" i="2" s="1"/>
  <c r="F1622" i="2"/>
  <c r="E1622" i="2"/>
  <c r="D1622" i="2"/>
  <c r="T1621" i="2"/>
  <c r="F1621" i="2"/>
  <c r="E1621" i="2"/>
  <c r="D1621" i="2"/>
  <c r="T1620" i="2"/>
  <c r="U1620" i="2" s="1"/>
  <c r="F1620" i="2"/>
  <c r="E1620" i="2"/>
  <c r="D1620" i="2"/>
  <c r="T1619" i="2"/>
  <c r="U1619" i="2" s="1"/>
  <c r="F1619" i="2"/>
  <c r="E1619" i="2"/>
  <c r="D1619" i="2"/>
  <c r="T1618" i="2"/>
  <c r="F1618" i="2"/>
  <c r="E1618" i="2"/>
  <c r="D1618" i="2"/>
  <c r="T1617" i="2"/>
  <c r="U1617" i="2" s="1"/>
  <c r="F1617" i="2"/>
  <c r="E1617" i="2"/>
  <c r="D1617" i="2"/>
  <c r="T1616" i="2"/>
  <c r="U1616" i="2" s="1"/>
  <c r="F1616" i="2"/>
  <c r="E1616" i="2"/>
  <c r="D1616" i="2"/>
  <c r="T1615" i="2"/>
  <c r="F1615" i="2"/>
  <c r="E1615" i="2"/>
  <c r="D1615" i="2"/>
  <c r="T1614" i="2"/>
  <c r="U1614" i="2" s="1"/>
  <c r="F1614" i="2"/>
  <c r="E1614" i="2"/>
  <c r="D1614" i="2"/>
  <c r="T1613" i="2"/>
  <c r="U1613" i="2" s="1"/>
  <c r="F1613" i="2"/>
  <c r="E1613" i="2"/>
  <c r="D1613" i="2"/>
  <c r="T1612" i="2"/>
  <c r="F1612" i="2"/>
  <c r="E1612" i="2"/>
  <c r="D1612" i="2"/>
  <c r="T1611" i="2"/>
  <c r="U1611" i="2" s="1"/>
  <c r="F1611" i="2"/>
  <c r="E1611" i="2"/>
  <c r="D1611" i="2"/>
  <c r="T1610" i="2"/>
  <c r="U1610" i="2" s="1"/>
  <c r="F1610" i="2"/>
  <c r="E1610" i="2"/>
  <c r="D1610" i="2"/>
  <c r="T1609" i="2"/>
  <c r="F1609" i="2"/>
  <c r="E1609" i="2"/>
  <c r="D1609" i="2"/>
  <c r="T1608" i="2"/>
  <c r="U1608" i="2" s="1"/>
  <c r="F1608" i="2"/>
  <c r="E1608" i="2"/>
  <c r="D1608" i="2"/>
  <c r="T1607" i="2"/>
  <c r="U1607" i="2" s="1"/>
  <c r="F1607" i="2"/>
  <c r="E1607" i="2"/>
  <c r="D1607" i="2"/>
  <c r="T1606" i="2"/>
  <c r="F1606" i="2"/>
  <c r="E1606" i="2"/>
  <c r="D1606" i="2"/>
  <c r="T1605" i="2"/>
  <c r="U1605" i="2" s="1"/>
  <c r="F1605" i="2"/>
  <c r="E1605" i="2"/>
  <c r="D1605" i="2"/>
  <c r="T1604" i="2"/>
  <c r="U1604" i="2" s="1"/>
  <c r="F1604" i="2"/>
  <c r="E1604" i="2"/>
  <c r="D1604" i="2"/>
  <c r="T1603" i="2"/>
  <c r="F1603" i="2"/>
  <c r="E1603" i="2"/>
  <c r="D1603" i="2"/>
  <c r="T1602" i="2"/>
  <c r="U1602" i="2" s="1"/>
  <c r="F1602" i="2"/>
  <c r="E1602" i="2"/>
  <c r="D1602" i="2"/>
  <c r="T1601" i="2"/>
  <c r="U1601" i="2" s="1"/>
  <c r="F1601" i="2"/>
  <c r="E1601" i="2"/>
  <c r="D1601" i="2"/>
  <c r="T1600" i="2"/>
  <c r="F1600" i="2"/>
  <c r="E1600" i="2"/>
  <c r="D1600" i="2"/>
  <c r="T1599" i="2"/>
  <c r="U1599" i="2" s="1"/>
  <c r="F1599" i="2"/>
  <c r="E1599" i="2"/>
  <c r="D1599" i="2"/>
  <c r="T1598" i="2"/>
  <c r="U1598" i="2" s="1"/>
  <c r="F1598" i="2"/>
  <c r="E1598" i="2"/>
  <c r="D1598" i="2"/>
  <c r="T1597" i="2"/>
  <c r="F1597" i="2"/>
  <c r="E1597" i="2"/>
  <c r="D1597" i="2"/>
  <c r="T1596" i="2"/>
  <c r="U1596" i="2" s="1"/>
  <c r="F1596" i="2"/>
  <c r="E1596" i="2"/>
  <c r="D1596" i="2"/>
  <c r="T1595" i="2"/>
  <c r="U1595" i="2" s="1"/>
  <c r="F1595" i="2"/>
  <c r="E1595" i="2"/>
  <c r="D1595" i="2"/>
  <c r="T1594" i="2"/>
  <c r="F1594" i="2"/>
  <c r="E1594" i="2"/>
  <c r="D1594" i="2"/>
  <c r="T1593" i="2"/>
  <c r="U1593" i="2" s="1"/>
  <c r="F1593" i="2"/>
  <c r="E1593" i="2"/>
  <c r="D1593" i="2"/>
  <c r="T1592" i="2"/>
  <c r="U1592" i="2" s="1"/>
  <c r="F1592" i="2"/>
  <c r="E1592" i="2"/>
  <c r="D1592" i="2"/>
  <c r="T1591" i="2"/>
  <c r="F1591" i="2"/>
  <c r="E1591" i="2"/>
  <c r="D1591" i="2"/>
  <c r="T1590" i="2"/>
  <c r="U1590" i="2" s="1"/>
  <c r="F1590" i="2"/>
  <c r="E1590" i="2"/>
  <c r="D1590" i="2"/>
  <c r="T1589" i="2"/>
  <c r="U1589" i="2" s="1"/>
  <c r="F1589" i="2"/>
  <c r="E1589" i="2"/>
  <c r="D1589" i="2"/>
  <c r="T1588" i="2"/>
  <c r="F1588" i="2"/>
  <c r="E1588" i="2"/>
  <c r="D1588" i="2"/>
  <c r="T1587" i="2"/>
  <c r="U1587" i="2" s="1"/>
  <c r="F1587" i="2"/>
  <c r="E1587" i="2"/>
  <c r="D1587" i="2"/>
  <c r="T1586" i="2"/>
  <c r="U1586" i="2" s="1"/>
  <c r="F1586" i="2"/>
  <c r="E1586" i="2"/>
  <c r="D1586" i="2"/>
  <c r="T1585" i="2"/>
  <c r="F1585" i="2"/>
  <c r="E1585" i="2"/>
  <c r="D1585" i="2"/>
  <c r="T1584" i="2"/>
  <c r="U1584" i="2" s="1"/>
  <c r="F1584" i="2"/>
  <c r="E1584" i="2"/>
  <c r="D1584" i="2"/>
  <c r="T1583" i="2"/>
  <c r="U1583" i="2" s="1"/>
  <c r="F1583" i="2"/>
  <c r="E1583" i="2"/>
  <c r="D1583" i="2"/>
  <c r="T1582" i="2"/>
  <c r="F1582" i="2"/>
  <c r="E1582" i="2"/>
  <c r="D1582" i="2"/>
  <c r="T1581" i="2"/>
  <c r="U1581" i="2" s="1"/>
  <c r="F1581" i="2"/>
  <c r="E1581" i="2"/>
  <c r="D1581" i="2"/>
  <c r="T1580" i="2"/>
  <c r="U1580" i="2" s="1"/>
  <c r="F1580" i="2"/>
  <c r="E1580" i="2"/>
  <c r="D1580" i="2"/>
  <c r="T1579" i="2"/>
  <c r="F1579" i="2"/>
  <c r="E1579" i="2"/>
  <c r="D1579" i="2"/>
  <c r="T1578" i="2"/>
  <c r="U1578" i="2" s="1"/>
  <c r="F1578" i="2"/>
  <c r="E1578" i="2"/>
  <c r="D1578" i="2"/>
  <c r="T1577" i="2"/>
  <c r="U1577" i="2" s="1"/>
  <c r="F1577" i="2"/>
  <c r="E1577" i="2"/>
  <c r="D1577" i="2"/>
  <c r="L1577" i="2" s="1"/>
  <c r="T1576" i="2"/>
  <c r="F1576" i="2"/>
  <c r="E1576" i="2"/>
  <c r="D1576" i="2"/>
  <c r="T1575" i="2"/>
  <c r="U1575" i="2" s="1"/>
  <c r="F1575" i="2"/>
  <c r="E1575" i="2"/>
  <c r="D1575" i="2"/>
  <c r="T1574" i="2"/>
  <c r="U1574" i="2" s="1"/>
  <c r="F1574" i="2"/>
  <c r="E1574" i="2"/>
  <c r="D1574" i="2"/>
  <c r="T1573" i="2"/>
  <c r="F1573" i="2"/>
  <c r="E1573" i="2"/>
  <c r="D1573" i="2"/>
  <c r="T1572" i="2"/>
  <c r="U1572" i="2" s="1"/>
  <c r="F1572" i="2"/>
  <c r="E1572" i="2"/>
  <c r="D1572" i="2"/>
  <c r="T1571" i="2"/>
  <c r="U1571" i="2" s="1"/>
  <c r="F1571" i="2"/>
  <c r="E1571" i="2"/>
  <c r="D1571" i="2"/>
  <c r="L1571" i="2" s="1"/>
  <c r="T1570" i="2"/>
  <c r="F1570" i="2"/>
  <c r="E1570" i="2"/>
  <c r="D1570" i="2"/>
  <c r="U1569" i="2"/>
  <c r="T1569" i="2"/>
  <c r="F1569" i="2"/>
  <c r="E1569" i="2"/>
  <c r="D1569" i="2"/>
  <c r="T1568" i="2"/>
  <c r="U1568" i="2" s="1"/>
  <c r="F1568" i="2"/>
  <c r="E1568" i="2"/>
  <c r="D1568" i="2"/>
  <c r="T1567" i="2"/>
  <c r="F1567" i="2"/>
  <c r="E1567" i="2"/>
  <c r="D1567" i="2"/>
  <c r="T1566" i="2"/>
  <c r="U1566" i="2" s="1"/>
  <c r="F1566" i="2"/>
  <c r="E1566" i="2"/>
  <c r="D1566" i="2"/>
  <c r="T1565" i="2"/>
  <c r="U1565" i="2" s="1"/>
  <c r="F1565" i="2"/>
  <c r="E1565" i="2"/>
  <c r="D1565" i="2"/>
  <c r="T1564" i="2"/>
  <c r="F1564" i="2"/>
  <c r="E1564" i="2"/>
  <c r="D1564" i="2"/>
  <c r="T1563" i="2"/>
  <c r="U1563" i="2" s="1"/>
  <c r="F1563" i="2"/>
  <c r="E1563" i="2"/>
  <c r="D1563" i="2"/>
  <c r="T1562" i="2"/>
  <c r="U1562" i="2" s="1"/>
  <c r="F1562" i="2"/>
  <c r="E1562" i="2"/>
  <c r="D1562" i="2"/>
  <c r="T1561" i="2"/>
  <c r="F1561" i="2"/>
  <c r="E1561" i="2"/>
  <c r="D1561" i="2"/>
  <c r="T1560" i="2"/>
  <c r="U1560" i="2" s="1"/>
  <c r="F1560" i="2"/>
  <c r="E1560" i="2"/>
  <c r="D1560" i="2"/>
  <c r="T1559" i="2"/>
  <c r="U1559" i="2" s="1"/>
  <c r="F1559" i="2"/>
  <c r="E1559" i="2"/>
  <c r="D1559" i="2"/>
  <c r="T1558" i="2"/>
  <c r="F1558" i="2"/>
  <c r="E1558" i="2"/>
  <c r="D1558" i="2"/>
  <c r="T1557" i="2"/>
  <c r="U1557" i="2" s="1"/>
  <c r="F1557" i="2"/>
  <c r="E1557" i="2"/>
  <c r="D1557" i="2"/>
  <c r="T1556" i="2"/>
  <c r="U1556" i="2" s="1"/>
  <c r="F1556" i="2"/>
  <c r="E1556" i="2"/>
  <c r="D1556" i="2"/>
  <c r="T1555" i="2"/>
  <c r="F1555" i="2"/>
  <c r="E1555" i="2"/>
  <c r="D1555" i="2"/>
  <c r="T1554" i="2"/>
  <c r="U1554" i="2" s="1"/>
  <c r="F1554" i="2"/>
  <c r="E1554" i="2"/>
  <c r="D1554" i="2"/>
  <c r="T1553" i="2"/>
  <c r="U1553" i="2" s="1"/>
  <c r="F1553" i="2"/>
  <c r="E1553" i="2"/>
  <c r="D1553" i="2"/>
  <c r="T1552" i="2"/>
  <c r="F1552" i="2"/>
  <c r="E1552" i="2"/>
  <c r="D1552" i="2"/>
  <c r="T1551" i="2"/>
  <c r="U1551" i="2" s="1"/>
  <c r="F1551" i="2"/>
  <c r="E1551" i="2"/>
  <c r="D1551" i="2"/>
  <c r="T1550" i="2"/>
  <c r="U1550" i="2" s="1"/>
  <c r="F1550" i="2"/>
  <c r="E1550" i="2"/>
  <c r="D1550" i="2"/>
  <c r="T1549" i="2"/>
  <c r="F1549" i="2"/>
  <c r="E1549" i="2"/>
  <c r="D1549" i="2"/>
  <c r="T1548" i="2"/>
  <c r="U1548" i="2" s="1"/>
  <c r="F1548" i="2"/>
  <c r="E1548" i="2"/>
  <c r="D1548" i="2"/>
  <c r="T1547" i="2"/>
  <c r="U1547" i="2" s="1"/>
  <c r="F1547" i="2"/>
  <c r="E1547" i="2"/>
  <c r="D1547" i="2"/>
  <c r="T1546" i="2"/>
  <c r="F1546" i="2"/>
  <c r="E1546" i="2"/>
  <c r="D1546" i="2"/>
  <c r="T1545" i="2"/>
  <c r="U1545" i="2" s="1"/>
  <c r="F1545" i="2"/>
  <c r="E1545" i="2"/>
  <c r="D1545" i="2"/>
  <c r="T1544" i="2"/>
  <c r="U1544" i="2" s="1"/>
  <c r="F1544" i="2"/>
  <c r="E1544" i="2"/>
  <c r="D1544" i="2"/>
  <c r="T1543" i="2"/>
  <c r="F1543" i="2"/>
  <c r="E1543" i="2"/>
  <c r="D1543" i="2"/>
  <c r="T1542" i="2"/>
  <c r="U1542" i="2" s="1"/>
  <c r="F1542" i="2"/>
  <c r="E1542" i="2"/>
  <c r="D1542" i="2"/>
  <c r="T1541" i="2"/>
  <c r="U1541" i="2" s="1"/>
  <c r="F1541" i="2"/>
  <c r="E1541" i="2"/>
  <c r="D1541" i="2"/>
  <c r="T1540" i="2"/>
  <c r="F1540" i="2"/>
  <c r="E1540" i="2"/>
  <c r="D1540" i="2"/>
  <c r="T1539" i="2"/>
  <c r="U1539" i="2" s="1"/>
  <c r="F1539" i="2"/>
  <c r="E1539" i="2"/>
  <c r="D1539" i="2"/>
  <c r="T1538" i="2"/>
  <c r="U1538" i="2" s="1"/>
  <c r="F1538" i="2"/>
  <c r="E1538" i="2"/>
  <c r="D1538" i="2"/>
  <c r="T1537" i="2"/>
  <c r="F1537" i="2"/>
  <c r="E1537" i="2"/>
  <c r="D1537" i="2"/>
  <c r="T1536" i="2"/>
  <c r="U1536" i="2" s="1"/>
  <c r="F1536" i="2"/>
  <c r="E1536" i="2"/>
  <c r="D1536" i="2"/>
  <c r="T1535" i="2"/>
  <c r="U1535" i="2" s="1"/>
  <c r="F1535" i="2"/>
  <c r="E1535" i="2"/>
  <c r="D1535" i="2"/>
  <c r="T1534" i="2"/>
  <c r="F1534" i="2"/>
  <c r="E1534" i="2"/>
  <c r="D1534" i="2"/>
  <c r="T1533" i="2"/>
  <c r="U1533" i="2" s="1"/>
  <c r="F1533" i="2"/>
  <c r="E1533" i="2"/>
  <c r="D1533" i="2"/>
  <c r="T1532" i="2"/>
  <c r="U1532" i="2" s="1"/>
  <c r="F1532" i="2"/>
  <c r="E1532" i="2"/>
  <c r="D1532" i="2"/>
  <c r="T1531" i="2"/>
  <c r="F1531" i="2"/>
  <c r="E1531" i="2"/>
  <c r="D1531" i="2"/>
  <c r="T1530" i="2"/>
  <c r="U1530" i="2" s="1"/>
  <c r="F1530" i="2"/>
  <c r="E1530" i="2"/>
  <c r="D1530" i="2"/>
  <c r="T1529" i="2"/>
  <c r="U1529" i="2" s="1"/>
  <c r="F1529" i="2"/>
  <c r="E1529" i="2"/>
  <c r="D1529" i="2"/>
  <c r="T1528" i="2"/>
  <c r="F1528" i="2"/>
  <c r="E1528" i="2"/>
  <c r="D1528" i="2"/>
  <c r="T1527" i="2"/>
  <c r="U1527" i="2" s="1"/>
  <c r="F1527" i="2"/>
  <c r="E1527" i="2"/>
  <c r="D1527" i="2"/>
  <c r="T1526" i="2"/>
  <c r="U1526" i="2" s="1"/>
  <c r="F1526" i="2"/>
  <c r="E1526" i="2"/>
  <c r="D1526" i="2"/>
  <c r="T1525" i="2"/>
  <c r="F1525" i="2"/>
  <c r="E1525" i="2"/>
  <c r="D1525" i="2"/>
  <c r="T1524" i="2"/>
  <c r="U1524" i="2" s="1"/>
  <c r="F1524" i="2"/>
  <c r="E1524" i="2"/>
  <c r="D1524" i="2"/>
  <c r="T1523" i="2"/>
  <c r="U1523" i="2" s="1"/>
  <c r="F1523" i="2"/>
  <c r="E1523" i="2"/>
  <c r="D1523" i="2"/>
  <c r="T1522" i="2"/>
  <c r="F1522" i="2"/>
  <c r="E1522" i="2"/>
  <c r="D1522" i="2"/>
  <c r="T1521" i="2"/>
  <c r="U1521" i="2" s="1"/>
  <c r="F1521" i="2"/>
  <c r="E1521" i="2"/>
  <c r="D1521" i="2"/>
  <c r="T1520" i="2"/>
  <c r="U1520" i="2" s="1"/>
  <c r="F1520" i="2"/>
  <c r="E1520" i="2"/>
  <c r="D1520" i="2"/>
  <c r="T1519" i="2"/>
  <c r="F1519" i="2"/>
  <c r="E1519" i="2"/>
  <c r="D1519" i="2"/>
  <c r="T1518" i="2"/>
  <c r="U1518" i="2" s="1"/>
  <c r="F1518" i="2"/>
  <c r="E1518" i="2"/>
  <c r="D1518" i="2"/>
  <c r="T1517" i="2"/>
  <c r="U1517" i="2" s="1"/>
  <c r="F1517" i="2"/>
  <c r="E1517" i="2"/>
  <c r="D1517" i="2"/>
  <c r="T1516" i="2"/>
  <c r="F1516" i="2"/>
  <c r="E1516" i="2"/>
  <c r="D1516" i="2"/>
  <c r="T1515" i="2"/>
  <c r="U1515" i="2" s="1"/>
  <c r="F1515" i="2"/>
  <c r="E1515" i="2"/>
  <c r="D1515" i="2"/>
  <c r="T1514" i="2"/>
  <c r="U1514" i="2" s="1"/>
  <c r="F1514" i="2"/>
  <c r="E1514" i="2"/>
  <c r="D1514" i="2"/>
  <c r="T1513" i="2"/>
  <c r="F1513" i="2"/>
  <c r="E1513" i="2"/>
  <c r="D1513" i="2"/>
  <c r="T1512" i="2"/>
  <c r="U1512" i="2" s="1"/>
  <c r="F1512" i="2"/>
  <c r="E1512" i="2"/>
  <c r="D1512" i="2"/>
  <c r="T1511" i="2"/>
  <c r="U1511" i="2" s="1"/>
  <c r="F1511" i="2"/>
  <c r="E1511" i="2"/>
  <c r="D1511" i="2"/>
  <c r="T1510" i="2"/>
  <c r="F1510" i="2"/>
  <c r="E1510" i="2"/>
  <c r="D1510" i="2"/>
  <c r="T1509" i="2"/>
  <c r="U1509" i="2" s="1"/>
  <c r="F1509" i="2"/>
  <c r="E1509" i="2"/>
  <c r="D1509" i="2"/>
  <c r="T1508" i="2"/>
  <c r="U1508" i="2" s="1"/>
  <c r="F1508" i="2"/>
  <c r="E1508" i="2"/>
  <c r="D1508" i="2"/>
  <c r="T1507" i="2"/>
  <c r="F1507" i="2"/>
  <c r="E1507" i="2"/>
  <c r="D1507" i="2"/>
  <c r="T1506" i="2"/>
  <c r="U1506" i="2" s="1"/>
  <c r="F1506" i="2"/>
  <c r="E1506" i="2"/>
  <c r="D1506" i="2"/>
  <c r="T1505" i="2"/>
  <c r="U1505" i="2" s="1"/>
  <c r="F1505" i="2"/>
  <c r="E1505" i="2"/>
  <c r="D1505" i="2"/>
  <c r="T1504" i="2"/>
  <c r="F1504" i="2"/>
  <c r="E1504" i="2"/>
  <c r="D1504" i="2"/>
  <c r="T1503" i="2"/>
  <c r="U1503" i="2" s="1"/>
  <c r="F1503" i="2"/>
  <c r="E1503" i="2"/>
  <c r="D1503" i="2"/>
  <c r="T1502" i="2"/>
  <c r="U1502" i="2" s="1"/>
  <c r="F1502" i="2"/>
  <c r="E1502" i="2"/>
  <c r="D1502" i="2"/>
  <c r="T1501" i="2"/>
  <c r="F1501" i="2"/>
  <c r="E1501" i="2"/>
  <c r="D1501" i="2"/>
  <c r="T1500" i="2"/>
  <c r="U1500" i="2" s="1"/>
  <c r="F1500" i="2"/>
  <c r="E1500" i="2"/>
  <c r="D1500" i="2"/>
  <c r="T1499" i="2"/>
  <c r="U1499" i="2" s="1"/>
  <c r="F1499" i="2"/>
  <c r="E1499" i="2"/>
  <c r="D1499" i="2"/>
  <c r="T1498" i="2"/>
  <c r="F1498" i="2"/>
  <c r="E1498" i="2"/>
  <c r="D1498" i="2"/>
  <c r="T1497" i="2"/>
  <c r="U1497" i="2" s="1"/>
  <c r="F1497" i="2"/>
  <c r="E1497" i="2"/>
  <c r="D1497" i="2"/>
  <c r="T1496" i="2"/>
  <c r="U1496" i="2" s="1"/>
  <c r="F1496" i="2"/>
  <c r="E1496" i="2"/>
  <c r="D1496" i="2"/>
  <c r="T1495" i="2"/>
  <c r="F1495" i="2"/>
  <c r="E1495" i="2"/>
  <c r="D1495" i="2"/>
  <c r="T1494" i="2"/>
  <c r="U1494" i="2" s="1"/>
  <c r="F1494" i="2"/>
  <c r="E1494" i="2"/>
  <c r="D1494" i="2"/>
  <c r="T1493" i="2"/>
  <c r="U1493" i="2" s="1"/>
  <c r="F1493" i="2"/>
  <c r="E1493" i="2"/>
  <c r="D1493" i="2"/>
  <c r="T1492" i="2"/>
  <c r="F1492" i="2"/>
  <c r="E1492" i="2"/>
  <c r="D1492" i="2"/>
  <c r="T1491" i="2"/>
  <c r="U1491" i="2" s="1"/>
  <c r="F1491" i="2"/>
  <c r="E1491" i="2"/>
  <c r="D1491" i="2"/>
  <c r="T1490" i="2"/>
  <c r="U1490" i="2" s="1"/>
  <c r="F1490" i="2"/>
  <c r="E1490" i="2"/>
  <c r="D1490" i="2"/>
  <c r="T1489" i="2"/>
  <c r="F1489" i="2"/>
  <c r="E1489" i="2"/>
  <c r="D1489" i="2"/>
  <c r="T1488" i="2"/>
  <c r="U1488" i="2" s="1"/>
  <c r="F1488" i="2"/>
  <c r="E1488" i="2"/>
  <c r="D1488" i="2"/>
  <c r="T1487" i="2"/>
  <c r="U1487" i="2" s="1"/>
  <c r="F1487" i="2"/>
  <c r="E1487" i="2"/>
  <c r="D1487" i="2"/>
  <c r="T1486" i="2"/>
  <c r="F1486" i="2"/>
  <c r="E1486" i="2"/>
  <c r="D1486" i="2"/>
  <c r="T1485" i="2"/>
  <c r="U1485" i="2" s="1"/>
  <c r="F1485" i="2"/>
  <c r="E1485" i="2"/>
  <c r="D1485" i="2"/>
  <c r="T1484" i="2"/>
  <c r="U1484" i="2" s="1"/>
  <c r="F1484" i="2"/>
  <c r="E1484" i="2"/>
  <c r="D1484" i="2"/>
  <c r="T1483" i="2"/>
  <c r="F1483" i="2"/>
  <c r="E1483" i="2"/>
  <c r="D1483" i="2"/>
  <c r="T1482" i="2"/>
  <c r="U1482" i="2" s="1"/>
  <c r="F1482" i="2"/>
  <c r="E1482" i="2"/>
  <c r="D1482" i="2"/>
  <c r="T1481" i="2"/>
  <c r="U1481" i="2" s="1"/>
  <c r="F1481" i="2"/>
  <c r="E1481" i="2"/>
  <c r="D1481" i="2"/>
  <c r="T1480" i="2"/>
  <c r="F1480" i="2"/>
  <c r="E1480" i="2"/>
  <c r="D1480" i="2"/>
  <c r="U1479" i="2"/>
  <c r="T1479" i="2"/>
  <c r="F1479" i="2"/>
  <c r="E1479" i="2"/>
  <c r="D1479" i="2"/>
  <c r="T1478" i="2"/>
  <c r="U1478" i="2" s="1"/>
  <c r="F1478" i="2"/>
  <c r="E1478" i="2"/>
  <c r="D1478" i="2"/>
  <c r="T1477" i="2"/>
  <c r="F1477" i="2"/>
  <c r="E1477" i="2"/>
  <c r="D1477" i="2"/>
  <c r="T1476" i="2"/>
  <c r="U1476" i="2" s="1"/>
  <c r="F1476" i="2"/>
  <c r="E1476" i="2"/>
  <c r="D1476" i="2"/>
  <c r="T1475" i="2"/>
  <c r="U1475" i="2" s="1"/>
  <c r="F1475" i="2"/>
  <c r="E1475" i="2"/>
  <c r="D1475" i="2"/>
  <c r="T1474" i="2"/>
  <c r="F1474" i="2"/>
  <c r="E1474" i="2"/>
  <c r="D1474" i="2"/>
  <c r="T1473" i="2"/>
  <c r="U1473" i="2" s="1"/>
  <c r="F1473" i="2"/>
  <c r="E1473" i="2"/>
  <c r="D1473" i="2"/>
  <c r="T1472" i="2"/>
  <c r="U1472" i="2" s="1"/>
  <c r="F1472" i="2"/>
  <c r="E1472" i="2"/>
  <c r="D1472" i="2"/>
  <c r="T1471" i="2"/>
  <c r="F1471" i="2"/>
  <c r="E1471" i="2"/>
  <c r="D1471" i="2"/>
  <c r="T1470" i="2"/>
  <c r="U1470" i="2" s="1"/>
  <c r="F1470" i="2"/>
  <c r="E1470" i="2"/>
  <c r="D1470" i="2"/>
  <c r="T1469" i="2"/>
  <c r="U1469" i="2" s="1"/>
  <c r="F1469" i="2"/>
  <c r="E1469" i="2"/>
  <c r="D1469" i="2"/>
  <c r="T1468" i="2"/>
  <c r="F1468" i="2"/>
  <c r="E1468" i="2"/>
  <c r="D1468" i="2"/>
  <c r="T1467" i="2"/>
  <c r="U1467" i="2" s="1"/>
  <c r="F1467" i="2"/>
  <c r="E1467" i="2"/>
  <c r="D1467" i="2"/>
  <c r="T1466" i="2"/>
  <c r="U1466" i="2" s="1"/>
  <c r="F1466" i="2"/>
  <c r="E1466" i="2"/>
  <c r="D1466" i="2"/>
  <c r="T1465" i="2"/>
  <c r="F1465" i="2"/>
  <c r="E1465" i="2"/>
  <c r="D1465" i="2"/>
  <c r="T1464" i="2"/>
  <c r="U1464" i="2" s="1"/>
  <c r="F1464" i="2"/>
  <c r="E1464" i="2"/>
  <c r="D1464" i="2"/>
  <c r="T1463" i="2"/>
  <c r="U1463" i="2" s="1"/>
  <c r="F1463" i="2"/>
  <c r="E1463" i="2"/>
  <c r="D1463" i="2"/>
  <c r="T1462" i="2"/>
  <c r="F1462" i="2"/>
  <c r="E1462" i="2"/>
  <c r="D1462" i="2"/>
  <c r="T1461" i="2"/>
  <c r="U1461" i="2" s="1"/>
  <c r="F1461" i="2"/>
  <c r="E1461" i="2"/>
  <c r="D1461" i="2"/>
  <c r="T1460" i="2"/>
  <c r="U1460" i="2" s="1"/>
  <c r="F1460" i="2"/>
  <c r="E1460" i="2"/>
  <c r="D1460" i="2"/>
  <c r="T1459" i="2"/>
  <c r="F1459" i="2"/>
  <c r="E1459" i="2"/>
  <c r="D1459" i="2"/>
  <c r="T1458" i="2"/>
  <c r="U1458" i="2" s="1"/>
  <c r="F1458" i="2"/>
  <c r="E1458" i="2"/>
  <c r="D1458" i="2"/>
  <c r="T1457" i="2"/>
  <c r="U1457" i="2" s="1"/>
  <c r="F1457" i="2"/>
  <c r="E1457" i="2"/>
  <c r="D1457" i="2"/>
  <c r="T1456" i="2"/>
  <c r="F1456" i="2"/>
  <c r="E1456" i="2"/>
  <c r="D1456" i="2"/>
  <c r="T1455" i="2"/>
  <c r="U1455" i="2" s="1"/>
  <c r="F1455" i="2"/>
  <c r="E1455" i="2"/>
  <c r="D1455" i="2"/>
  <c r="T1454" i="2"/>
  <c r="U1454" i="2" s="1"/>
  <c r="F1454" i="2"/>
  <c r="E1454" i="2"/>
  <c r="D1454" i="2"/>
  <c r="T1453" i="2"/>
  <c r="F1453" i="2"/>
  <c r="E1453" i="2"/>
  <c r="D1453" i="2"/>
  <c r="T1452" i="2"/>
  <c r="U1452" i="2" s="1"/>
  <c r="F1452" i="2"/>
  <c r="E1452" i="2"/>
  <c r="D1452" i="2"/>
  <c r="T1451" i="2"/>
  <c r="U1451" i="2" s="1"/>
  <c r="F1451" i="2"/>
  <c r="E1451" i="2"/>
  <c r="D1451" i="2"/>
  <c r="T1450" i="2"/>
  <c r="F1450" i="2"/>
  <c r="E1450" i="2"/>
  <c r="D1450" i="2"/>
  <c r="T1449" i="2"/>
  <c r="U1449" i="2" s="1"/>
  <c r="F1449" i="2"/>
  <c r="E1449" i="2"/>
  <c r="D1449" i="2"/>
  <c r="T1448" i="2"/>
  <c r="U1448" i="2" s="1"/>
  <c r="F1448" i="2"/>
  <c r="E1448" i="2"/>
  <c r="D1448" i="2"/>
  <c r="T1447" i="2"/>
  <c r="F1447" i="2"/>
  <c r="E1447" i="2"/>
  <c r="D1447" i="2"/>
  <c r="T1446" i="2"/>
  <c r="U1446" i="2" s="1"/>
  <c r="F1446" i="2"/>
  <c r="E1446" i="2"/>
  <c r="D1446" i="2"/>
  <c r="T1445" i="2"/>
  <c r="U1445" i="2" s="1"/>
  <c r="F1445" i="2"/>
  <c r="E1445" i="2"/>
  <c r="D1445" i="2"/>
  <c r="T1444" i="2"/>
  <c r="F1444" i="2"/>
  <c r="E1444" i="2"/>
  <c r="D1444" i="2"/>
  <c r="T1443" i="2"/>
  <c r="U1443" i="2" s="1"/>
  <c r="F1443" i="2"/>
  <c r="E1443" i="2"/>
  <c r="D1443" i="2"/>
  <c r="T1442" i="2"/>
  <c r="U1442" i="2" s="1"/>
  <c r="F1442" i="2"/>
  <c r="E1442" i="2"/>
  <c r="D1442" i="2"/>
  <c r="T1441" i="2"/>
  <c r="F1441" i="2"/>
  <c r="E1441" i="2"/>
  <c r="D1441" i="2"/>
  <c r="T1440" i="2"/>
  <c r="U1440" i="2" s="1"/>
  <c r="F1440" i="2"/>
  <c r="E1440" i="2"/>
  <c r="D1440" i="2"/>
  <c r="T1439" i="2"/>
  <c r="U1439" i="2" s="1"/>
  <c r="F1439" i="2"/>
  <c r="E1439" i="2"/>
  <c r="D1439" i="2"/>
  <c r="T1438" i="2"/>
  <c r="F1438" i="2"/>
  <c r="E1438" i="2"/>
  <c r="D1438" i="2"/>
  <c r="T1437" i="2"/>
  <c r="U1437" i="2" s="1"/>
  <c r="F1437" i="2"/>
  <c r="E1437" i="2"/>
  <c r="D1437" i="2"/>
  <c r="T1436" i="2"/>
  <c r="U1436" i="2" s="1"/>
  <c r="F1436" i="2"/>
  <c r="E1436" i="2"/>
  <c r="D1436" i="2"/>
  <c r="T1435" i="2"/>
  <c r="F1435" i="2"/>
  <c r="E1435" i="2"/>
  <c r="D1435" i="2"/>
  <c r="T1434" i="2"/>
  <c r="U1434" i="2" s="1"/>
  <c r="F1434" i="2"/>
  <c r="E1434" i="2"/>
  <c r="D1434" i="2"/>
  <c r="T1433" i="2"/>
  <c r="U1433" i="2" s="1"/>
  <c r="F1433" i="2"/>
  <c r="E1433" i="2"/>
  <c r="D1433" i="2"/>
  <c r="T1432" i="2"/>
  <c r="F1432" i="2"/>
  <c r="E1432" i="2"/>
  <c r="D1432" i="2"/>
  <c r="T1431" i="2"/>
  <c r="U1431" i="2" s="1"/>
  <c r="F1431" i="2"/>
  <c r="E1431" i="2"/>
  <c r="D1431" i="2"/>
  <c r="T1430" i="2"/>
  <c r="U1430" i="2" s="1"/>
  <c r="F1430" i="2"/>
  <c r="E1430" i="2"/>
  <c r="D1430" i="2"/>
  <c r="T1429" i="2"/>
  <c r="F1429" i="2"/>
  <c r="E1429" i="2"/>
  <c r="D1429" i="2"/>
  <c r="T1428" i="2"/>
  <c r="U1428" i="2" s="1"/>
  <c r="F1428" i="2"/>
  <c r="E1428" i="2"/>
  <c r="D1428" i="2"/>
  <c r="T1427" i="2"/>
  <c r="U1427" i="2" s="1"/>
  <c r="F1427" i="2"/>
  <c r="E1427" i="2"/>
  <c r="D1427" i="2"/>
  <c r="T1426" i="2"/>
  <c r="F1426" i="2"/>
  <c r="E1426" i="2"/>
  <c r="D1426" i="2"/>
  <c r="T1425" i="2"/>
  <c r="U1425" i="2" s="1"/>
  <c r="F1425" i="2"/>
  <c r="E1425" i="2"/>
  <c r="D1425" i="2"/>
  <c r="T1424" i="2"/>
  <c r="U1424" i="2" s="1"/>
  <c r="F1424" i="2"/>
  <c r="E1424" i="2"/>
  <c r="D1424" i="2"/>
  <c r="T1423" i="2"/>
  <c r="F1423" i="2"/>
  <c r="E1423" i="2"/>
  <c r="D1423" i="2"/>
  <c r="T1422" i="2"/>
  <c r="U1422" i="2" s="1"/>
  <c r="F1422" i="2"/>
  <c r="E1422" i="2"/>
  <c r="D1422" i="2"/>
  <c r="T1421" i="2"/>
  <c r="U1421" i="2" s="1"/>
  <c r="F1421" i="2"/>
  <c r="E1421" i="2"/>
  <c r="D1421" i="2"/>
  <c r="T1420" i="2"/>
  <c r="F1420" i="2"/>
  <c r="E1420" i="2"/>
  <c r="D1420" i="2"/>
  <c r="T1419" i="2"/>
  <c r="U1419" i="2" s="1"/>
  <c r="F1419" i="2"/>
  <c r="E1419" i="2"/>
  <c r="D1419" i="2"/>
  <c r="T1418" i="2"/>
  <c r="U1418" i="2" s="1"/>
  <c r="F1418" i="2"/>
  <c r="E1418" i="2"/>
  <c r="D1418" i="2"/>
  <c r="T1417" i="2"/>
  <c r="F1417" i="2"/>
  <c r="E1417" i="2"/>
  <c r="D1417" i="2"/>
  <c r="T1416" i="2"/>
  <c r="U1416" i="2" s="1"/>
  <c r="F1416" i="2"/>
  <c r="E1416" i="2"/>
  <c r="D1416" i="2"/>
  <c r="T1415" i="2"/>
  <c r="U1415" i="2" s="1"/>
  <c r="F1415" i="2"/>
  <c r="E1415" i="2"/>
  <c r="D1415" i="2"/>
  <c r="T1414" i="2"/>
  <c r="F1414" i="2"/>
  <c r="E1414" i="2"/>
  <c r="D1414" i="2"/>
  <c r="T1413" i="2"/>
  <c r="U1413" i="2" s="1"/>
  <c r="F1413" i="2"/>
  <c r="E1413" i="2"/>
  <c r="D1413" i="2"/>
  <c r="T1412" i="2"/>
  <c r="U1412" i="2" s="1"/>
  <c r="F1412" i="2"/>
  <c r="E1412" i="2"/>
  <c r="D1412" i="2"/>
  <c r="T1411" i="2"/>
  <c r="F1411" i="2"/>
  <c r="E1411" i="2"/>
  <c r="D1411" i="2"/>
  <c r="M1414" i="2" s="1"/>
  <c r="T1410" i="2"/>
  <c r="U1410" i="2" s="1"/>
  <c r="F1410" i="2"/>
  <c r="E1410" i="2"/>
  <c r="D1410" i="2"/>
  <c r="T1409" i="2"/>
  <c r="U1409" i="2" s="1"/>
  <c r="F1409" i="2"/>
  <c r="E1409" i="2"/>
  <c r="D1409" i="2"/>
  <c r="T1408" i="2"/>
  <c r="F1408" i="2"/>
  <c r="E1408" i="2"/>
  <c r="D1408" i="2"/>
  <c r="T1407" i="2"/>
  <c r="U1407" i="2" s="1"/>
  <c r="F1407" i="2"/>
  <c r="E1407" i="2"/>
  <c r="D1407" i="2"/>
  <c r="T1406" i="2"/>
  <c r="U1406" i="2" s="1"/>
  <c r="F1406" i="2"/>
  <c r="E1406" i="2"/>
  <c r="D1406" i="2"/>
  <c r="T1405" i="2"/>
  <c r="F1405" i="2"/>
  <c r="E1405" i="2"/>
  <c r="D1405" i="2"/>
  <c r="T1404" i="2"/>
  <c r="U1404" i="2" s="1"/>
  <c r="F1404" i="2"/>
  <c r="E1404" i="2"/>
  <c r="D1404" i="2"/>
  <c r="T1403" i="2"/>
  <c r="U1403" i="2" s="1"/>
  <c r="F1403" i="2"/>
  <c r="E1403" i="2"/>
  <c r="D1403" i="2"/>
  <c r="T1402" i="2"/>
  <c r="F1402" i="2"/>
  <c r="E1402" i="2"/>
  <c r="D1402" i="2"/>
  <c r="T1401" i="2"/>
  <c r="U1401" i="2" s="1"/>
  <c r="F1401" i="2"/>
  <c r="E1401" i="2"/>
  <c r="D1401" i="2"/>
  <c r="T1400" i="2"/>
  <c r="U1400" i="2" s="1"/>
  <c r="F1400" i="2"/>
  <c r="E1400" i="2"/>
  <c r="D1400" i="2"/>
  <c r="T1399" i="2"/>
  <c r="F1399" i="2"/>
  <c r="E1399" i="2"/>
  <c r="D1399" i="2"/>
  <c r="T1398" i="2"/>
  <c r="U1398" i="2" s="1"/>
  <c r="F1398" i="2"/>
  <c r="E1398" i="2"/>
  <c r="D1398" i="2"/>
  <c r="T1397" i="2"/>
  <c r="U1397" i="2" s="1"/>
  <c r="F1397" i="2"/>
  <c r="E1397" i="2"/>
  <c r="D1397" i="2"/>
  <c r="T1396" i="2"/>
  <c r="F1396" i="2"/>
  <c r="E1396" i="2"/>
  <c r="D1396" i="2"/>
  <c r="T1395" i="2"/>
  <c r="U1395" i="2" s="1"/>
  <c r="F1395" i="2"/>
  <c r="E1395" i="2"/>
  <c r="D1395" i="2"/>
  <c r="T1394" i="2"/>
  <c r="U1394" i="2" s="1"/>
  <c r="F1394" i="2"/>
  <c r="E1394" i="2"/>
  <c r="D1394" i="2"/>
  <c r="T1393" i="2"/>
  <c r="F1393" i="2"/>
  <c r="E1393" i="2"/>
  <c r="D1393" i="2"/>
  <c r="T1392" i="2"/>
  <c r="U1392" i="2" s="1"/>
  <c r="F1392" i="2"/>
  <c r="E1392" i="2"/>
  <c r="D1392" i="2"/>
  <c r="T1391" i="2"/>
  <c r="U1391" i="2" s="1"/>
  <c r="F1391" i="2"/>
  <c r="E1391" i="2"/>
  <c r="D1391" i="2"/>
  <c r="T1390" i="2"/>
  <c r="F1390" i="2"/>
  <c r="E1390" i="2"/>
  <c r="D1390" i="2"/>
  <c r="T1389" i="2"/>
  <c r="U1389" i="2" s="1"/>
  <c r="F1389" i="2"/>
  <c r="E1389" i="2"/>
  <c r="D1389" i="2"/>
  <c r="T1388" i="2"/>
  <c r="U1388" i="2" s="1"/>
  <c r="F1388" i="2"/>
  <c r="E1388" i="2"/>
  <c r="D1388" i="2"/>
  <c r="T1387" i="2"/>
  <c r="F1387" i="2"/>
  <c r="E1387" i="2"/>
  <c r="D1387" i="2"/>
  <c r="T1386" i="2"/>
  <c r="U1386" i="2" s="1"/>
  <c r="F1386" i="2"/>
  <c r="E1386" i="2"/>
  <c r="D1386" i="2"/>
  <c r="T1385" i="2"/>
  <c r="U1385" i="2" s="1"/>
  <c r="F1385" i="2"/>
  <c r="E1385" i="2"/>
  <c r="D1385" i="2"/>
  <c r="T1384" i="2"/>
  <c r="F1384" i="2"/>
  <c r="E1384" i="2"/>
  <c r="D1384" i="2"/>
  <c r="T1383" i="2"/>
  <c r="U1383" i="2" s="1"/>
  <c r="F1383" i="2"/>
  <c r="E1383" i="2"/>
  <c r="D1383" i="2"/>
  <c r="T1382" i="2"/>
  <c r="U1382" i="2" s="1"/>
  <c r="F1382" i="2"/>
  <c r="E1382" i="2"/>
  <c r="D1382" i="2"/>
  <c r="T1381" i="2"/>
  <c r="F1381" i="2"/>
  <c r="E1381" i="2"/>
  <c r="D1381" i="2"/>
  <c r="T1380" i="2"/>
  <c r="U1380" i="2" s="1"/>
  <c r="F1380" i="2"/>
  <c r="E1380" i="2"/>
  <c r="D1380" i="2"/>
  <c r="T1379" i="2"/>
  <c r="U1379" i="2" s="1"/>
  <c r="F1379" i="2"/>
  <c r="E1379" i="2"/>
  <c r="D1379" i="2"/>
  <c r="T1378" i="2"/>
  <c r="F1378" i="2"/>
  <c r="E1378" i="2"/>
  <c r="D1378" i="2"/>
  <c r="T1377" i="2"/>
  <c r="U1377" i="2" s="1"/>
  <c r="F1377" i="2"/>
  <c r="E1377" i="2"/>
  <c r="D1377" i="2"/>
  <c r="T1376" i="2"/>
  <c r="U1376" i="2" s="1"/>
  <c r="F1376" i="2"/>
  <c r="E1376" i="2"/>
  <c r="D1376" i="2"/>
  <c r="T1375" i="2"/>
  <c r="F1375" i="2"/>
  <c r="E1375" i="2"/>
  <c r="D1375" i="2"/>
  <c r="T1374" i="2"/>
  <c r="U1374" i="2" s="1"/>
  <c r="F1374" i="2"/>
  <c r="E1374" i="2"/>
  <c r="D1374" i="2"/>
  <c r="T1373" i="2"/>
  <c r="U1373" i="2" s="1"/>
  <c r="F1373" i="2"/>
  <c r="E1373" i="2"/>
  <c r="D1373" i="2"/>
  <c r="T1372" i="2"/>
  <c r="F1372" i="2"/>
  <c r="E1372" i="2"/>
  <c r="D1372" i="2"/>
  <c r="T1371" i="2"/>
  <c r="U1371" i="2" s="1"/>
  <c r="F1371" i="2"/>
  <c r="E1371" i="2"/>
  <c r="D1371" i="2"/>
  <c r="T1370" i="2"/>
  <c r="U1370" i="2" s="1"/>
  <c r="F1370" i="2"/>
  <c r="E1370" i="2"/>
  <c r="D1370" i="2"/>
  <c r="T1369" i="2"/>
  <c r="F1369" i="2"/>
  <c r="E1369" i="2"/>
  <c r="D1369" i="2"/>
  <c r="T1368" i="2"/>
  <c r="U1368" i="2" s="1"/>
  <c r="F1368" i="2"/>
  <c r="E1368" i="2"/>
  <c r="D1368" i="2"/>
  <c r="T1367" i="2"/>
  <c r="U1367" i="2" s="1"/>
  <c r="F1367" i="2"/>
  <c r="E1367" i="2"/>
  <c r="D1367" i="2"/>
  <c r="T1366" i="2"/>
  <c r="F1366" i="2"/>
  <c r="E1366" i="2"/>
  <c r="D1366" i="2"/>
  <c r="T1365" i="2"/>
  <c r="U1365" i="2" s="1"/>
  <c r="F1365" i="2"/>
  <c r="E1365" i="2"/>
  <c r="D1365" i="2"/>
  <c r="T1364" i="2"/>
  <c r="U1364" i="2" s="1"/>
  <c r="F1364" i="2"/>
  <c r="E1364" i="2"/>
  <c r="D1364" i="2"/>
  <c r="T1363" i="2"/>
  <c r="F1363" i="2"/>
  <c r="E1363" i="2"/>
  <c r="D1363" i="2"/>
  <c r="T1362" i="2"/>
  <c r="U1362" i="2" s="1"/>
  <c r="F1362" i="2"/>
  <c r="E1362" i="2"/>
  <c r="D1362" i="2"/>
  <c r="T1361" i="2"/>
  <c r="U1361" i="2" s="1"/>
  <c r="F1361" i="2"/>
  <c r="E1361" i="2"/>
  <c r="D1361" i="2"/>
  <c r="T1360" i="2"/>
  <c r="F1360" i="2"/>
  <c r="E1360" i="2"/>
  <c r="D1360" i="2"/>
  <c r="T1359" i="2"/>
  <c r="U1359" i="2" s="1"/>
  <c r="F1359" i="2"/>
  <c r="E1359" i="2"/>
  <c r="D1359" i="2"/>
  <c r="T1358" i="2"/>
  <c r="U1358" i="2" s="1"/>
  <c r="F1358" i="2"/>
  <c r="E1358" i="2"/>
  <c r="D1358" i="2"/>
  <c r="T1357" i="2"/>
  <c r="F1357" i="2"/>
  <c r="E1357" i="2"/>
  <c r="D1357" i="2"/>
  <c r="T1356" i="2"/>
  <c r="U1356" i="2" s="1"/>
  <c r="F1356" i="2"/>
  <c r="E1356" i="2"/>
  <c r="D1356" i="2"/>
  <c r="T1355" i="2"/>
  <c r="U1355" i="2" s="1"/>
  <c r="F1355" i="2"/>
  <c r="E1355" i="2"/>
  <c r="D1355" i="2"/>
  <c r="T1354" i="2"/>
  <c r="F1354" i="2"/>
  <c r="E1354" i="2"/>
  <c r="D1354" i="2"/>
  <c r="T1353" i="2"/>
  <c r="U1353" i="2" s="1"/>
  <c r="F1353" i="2"/>
  <c r="E1353" i="2"/>
  <c r="D1353" i="2"/>
  <c r="T1352" i="2"/>
  <c r="U1352" i="2" s="1"/>
  <c r="F1352" i="2"/>
  <c r="E1352" i="2"/>
  <c r="D1352" i="2"/>
  <c r="T1351" i="2"/>
  <c r="F1351" i="2"/>
  <c r="E1351" i="2"/>
  <c r="D1351" i="2"/>
  <c r="T1350" i="2"/>
  <c r="U1350" i="2" s="1"/>
  <c r="F1350" i="2"/>
  <c r="E1350" i="2"/>
  <c r="D1350" i="2"/>
  <c r="T1349" i="2"/>
  <c r="U1349" i="2" s="1"/>
  <c r="F1349" i="2"/>
  <c r="E1349" i="2"/>
  <c r="D1349" i="2"/>
  <c r="T1348" i="2"/>
  <c r="F1348" i="2"/>
  <c r="E1348" i="2"/>
  <c r="D1348" i="2"/>
  <c r="T1347" i="2"/>
  <c r="U1347" i="2" s="1"/>
  <c r="F1347" i="2"/>
  <c r="E1347" i="2"/>
  <c r="D1347" i="2"/>
  <c r="T1346" i="2"/>
  <c r="U1346" i="2" s="1"/>
  <c r="F1346" i="2"/>
  <c r="E1346" i="2"/>
  <c r="D1346" i="2"/>
  <c r="T1345" i="2"/>
  <c r="F1345" i="2"/>
  <c r="E1345" i="2"/>
  <c r="D1345" i="2"/>
  <c r="T1344" i="2"/>
  <c r="U1344" i="2" s="1"/>
  <c r="F1344" i="2"/>
  <c r="E1344" i="2"/>
  <c r="D1344" i="2"/>
  <c r="T1343" i="2"/>
  <c r="U1343" i="2" s="1"/>
  <c r="F1343" i="2"/>
  <c r="E1343" i="2"/>
  <c r="D1343" i="2"/>
  <c r="T1342" i="2"/>
  <c r="F1342" i="2"/>
  <c r="E1342" i="2"/>
  <c r="D1342" i="2"/>
  <c r="T1341" i="2"/>
  <c r="U1341" i="2" s="1"/>
  <c r="F1341" i="2"/>
  <c r="E1341" i="2"/>
  <c r="D1341" i="2"/>
  <c r="T1340" i="2"/>
  <c r="U1340" i="2" s="1"/>
  <c r="F1340" i="2"/>
  <c r="E1340" i="2"/>
  <c r="D1340" i="2"/>
  <c r="T1339" i="2"/>
  <c r="F1339" i="2"/>
  <c r="E1339" i="2"/>
  <c r="D1339" i="2"/>
  <c r="T1338" i="2"/>
  <c r="U1338" i="2" s="1"/>
  <c r="F1338" i="2"/>
  <c r="E1338" i="2"/>
  <c r="D1338" i="2"/>
  <c r="T1337" i="2"/>
  <c r="U1337" i="2" s="1"/>
  <c r="F1337" i="2"/>
  <c r="E1337" i="2"/>
  <c r="D1337" i="2"/>
  <c r="T1336" i="2"/>
  <c r="F1336" i="2"/>
  <c r="E1336" i="2"/>
  <c r="D1336" i="2"/>
  <c r="T1335" i="2"/>
  <c r="U1335" i="2" s="1"/>
  <c r="F1335" i="2"/>
  <c r="E1335" i="2"/>
  <c r="D1335" i="2"/>
  <c r="T1334" i="2"/>
  <c r="U1334" i="2" s="1"/>
  <c r="F1334" i="2"/>
  <c r="E1334" i="2"/>
  <c r="D1334" i="2"/>
  <c r="T1333" i="2"/>
  <c r="F1333" i="2"/>
  <c r="E1333" i="2"/>
  <c r="D1333" i="2"/>
  <c r="T1332" i="2"/>
  <c r="U1332" i="2" s="1"/>
  <c r="F1332" i="2"/>
  <c r="E1332" i="2"/>
  <c r="D1332" i="2"/>
  <c r="T1331" i="2"/>
  <c r="U1331" i="2" s="1"/>
  <c r="F1331" i="2"/>
  <c r="E1331" i="2"/>
  <c r="D1331" i="2"/>
  <c r="T1330" i="2"/>
  <c r="F1330" i="2"/>
  <c r="E1330" i="2"/>
  <c r="D1330" i="2"/>
  <c r="T1329" i="2"/>
  <c r="U1329" i="2" s="1"/>
  <c r="F1329" i="2"/>
  <c r="E1329" i="2"/>
  <c r="D1329" i="2"/>
  <c r="T1328" i="2"/>
  <c r="U1328" i="2" s="1"/>
  <c r="F1328" i="2"/>
  <c r="E1328" i="2"/>
  <c r="D1328" i="2"/>
  <c r="T1327" i="2"/>
  <c r="F1327" i="2"/>
  <c r="E1327" i="2"/>
  <c r="D1327" i="2"/>
  <c r="T1326" i="2"/>
  <c r="U1326" i="2" s="1"/>
  <c r="F1326" i="2"/>
  <c r="E1326" i="2"/>
  <c r="D1326" i="2"/>
  <c r="T1325" i="2"/>
  <c r="U1325" i="2" s="1"/>
  <c r="F1325" i="2"/>
  <c r="E1325" i="2"/>
  <c r="D1325" i="2"/>
  <c r="T1324" i="2"/>
  <c r="F1324" i="2"/>
  <c r="E1324" i="2"/>
  <c r="D1324" i="2"/>
  <c r="T1323" i="2"/>
  <c r="U1323" i="2" s="1"/>
  <c r="F1323" i="2"/>
  <c r="E1323" i="2"/>
  <c r="D1323" i="2"/>
  <c r="T1322" i="2"/>
  <c r="U1322" i="2" s="1"/>
  <c r="F1322" i="2"/>
  <c r="E1322" i="2"/>
  <c r="D1322" i="2"/>
  <c r="T1321" i="2"/>
  <c r="F1321" i="2"/>
  <c r="E1321" i="2"/>
  <c r="D1321" i="2"/>
  <c r="T1320" i="2"/>
  <c r="U1320" i="2" s="1"/>
  <c r="F1320" i="2"/>
  <c r="E1320" i="2"/>
  <c r="D1320" i="2"/>
  <c r="T1319" i="2"/>
  <c r="U1319" i="2" s="1"/>
  <c r="F1319" i="2"/>
  <c r="E1319" i="2"/>
  <c r="D1319" i="2"/>
  <c r="T1318" i="2"/>
  <c r="F1318" i="2"/>
  <c r="E1318" i="2"/>
  <c r="D1318" i="2"/>
  <c r="T1317" i="2"/>
  <c r="U1317" i="2" s="1"/>
  <c r="F1317" i="2"/>
  <c r="E1317" i="2"/>
  <c r="D1317" i="2"/>
  <c r="T1316" i="2"/>
  <c r="U1316" i="2" s="1"/>
  <c r="F1316" i="2"/>
  <c r="E1316" i="2"/>
  <c r="D1316" i="2"/>
  <c r="T1315" i="2"/>
  <c r="F1315" i="2"/>
  <c r="E1315" i="2"/>
  <c r="D1315" i="2"/>
  <c r="T1314" i="2"/>
  <c r="U1314" i="2" s="1"/>
  <c r="F1314" i="2"/>
  <c r="E1314" i="2"/>
  <c r="D1314" i="2"/>
  <c r="T1313" i="2"/>
  <c r="U1313" i="2" s="1"/>
  <c r="F1313" i="2"/>
  <c r="E1313" i="2"/>
  <c r="D1313" i="2"/>
  <c r="T1312" i="2"/>
  <c r="F1312" i="2"/>
  <c r="E1312" i="2"/>
  <c r="D1312" i="2"/>
  <c r="T1311" i="2"/>
  <c r="U1311" i="2" s="1"/>
  <c r="F1311" i="2"/>
  <c r="E1311" i="2"/>
  <c r="D1311" i="2"/>
  <c r="T1310" i="2"/>
  <c r="U1310" i="2" s="1"/>
  <c r="F1310" i="2"/>
  <c r="E1310" i="2"/>
  <c r="D1310" i="2"/>
  <c r="T1309" i="2"/>
  <c r="F1309" i="2"/>
  <c r="E1309" i="2"/>
  <c r="D1309" i="2"/>
  <c r="T1308" i="2"/>
  <c r="U1308" i="2" s="1"/>
  <c r="F1308" i="2"/>
  <c r="E1308" i="2"/>
  <c r="D1308" i="2"/>
  <c r="T1307" i="2"/>
  <c r="U1307" i="2" s="1"/>
  <c r="F1307" i="2"/>
  <c r="E1307" i="2"/>
  <c r="D1307" i="2"/>
  <c r="T1306" i="2"/>
  <c r="F1306" i="2"/>
  <c r="E1306" i="2"/>
  <c r="D1306" i="2"/>
  <c r="T1305" i="2"/>
  <c r="U1305" i="2" s="1"/>
  <c r="F1305" i="2"/>
  <c r="E1305" i="2"/>
  <c r="D1305" i="2"/>
  <c r="T1304" i="2"/>
  <c r="U1304" i="2" s="1"/>
  <c r="F1304" i="2"/>
  <c r="E1304" i="2"/>
  <c r="D1304" i="2"/>
  <c r="T1303" i="2"/>
  <c r="F1303" i="2"/>
  <c r="E1303" i="2"/>
  <c r="D1303" i="2"/>
  <c r="T1302" i="2"/>
  <c r="U1302" i="2" s="1"/>
  <c r="F1302" i="2"/>
  <c r="E1302" i="2"/>
  <c r="D1302" i="2"/>
  <c r="T1301" i="2"/>
  <c r="U1301" i="2" s="1"/>
  <c r="F1301" i="2"/>
  <c r="E1301" i="2"/>
  <c r="D1301" i="2"/>
  <c r="T1300" i="2"/>
  <c r="F1300" i="2"/>
  <c r="E1300" i="2"/>
  <c r="D1300" i="2"/>
  <c r="T1299" i="2"/>
  <c r="U1299" i="2" s="1"/>
  <c r="F1299" i="2"/>
  <c r="E1299" i="2"/>
  <c r="D1299" i="2"/>
  <c r="T1298" i="2"/>
  <c r="U1298" i="2" s="1"/>
  <c r="F1298" i="2"/>
  <c r="E1298" i="2"/>
  <c r="D1298" i="2"/>
  <c r="T1297" i="2"/>
  <c r="F1297" i="2"/>
  <c r="E1297" i="2"/>
  <c r="D1297" i="2"/>
  <c r="T1296" i="2"/>
  <c r="U1296" i="2" s="1"/>
  <c r="F1296" i="2"/>
  <c r="E1296" i="2"/>
  <c r="D1296" i="2"/>
  <c r="T1295" i="2"/>
  <c r="U1295" i="2" s="1"/>
  <c r="F1295" i="2"/>
  <c r="E1295" i="2"/>
  <c r="D1295" i="2"/>
  <c r="T1294" i="2"/>
  <c r="F1294" i="2"/>
  <c r="E1294" i="2"/>
  <c r="D1294" i="2"/>
  <c r="T1293" i="2"/>
  <c r="U1293" i="2" s="1"/>
  <c r="F1293" i="2"/>
  <c r="E1293" i="2"/>
  <c r="D1293" i="2"/>
  <c r="T1292" i="2"/>
  <c r="U1292" i="2" s="1"/>
  <c r="F1292" i="2"/>
  <c r="E1292" i="2"/>
  <c r="D1292" i="2"/>
  <c r="T1291" i="2"/>
  <c r="F1291" i="2"/>
  <c r="E1291" i="2"/>
  <c r="D1291" i="2"/>
  <c r="T1290" i="2"/>
  <c r="U1290" i="2" s="1"/>
  <c r="F1290" i="2"/>
  <c r="E1290" i="2"/>
  <c r="D1290" i="2"/>
  <c r="T1289" i="2"/>
  <c r="U1289" i="2" s="1"/>
  <c r="F1289" i="2"/>
  <c r="E1289" i="2"/>
  <c r="D1289" i="2"/>
  <c r="T1288" i="2"/>
  <c r="F1288" i="2"/>
  <c r="E1288" i="2"/>
  <c r="D1288" i="2"/>
  <c r="T1287" i="2"/>
  <c r="U1287" i="2" s="1"/>
  <c r="F1287" i="2"/>
  <c r="E1287" i="2"/>
  <c r="D1287" i="2"/>
  <c r="T1286" i="2"/>
  <c r="U1286" i="2" s="1"/>
  <c r="F1286" i="2"/>
  <c r="E1286" i="2"/>
  <c r="D1286" i="2"/>
  <c r="T1285" i="2"/>
  <c r="F1285" i="2"/>
  <c r="E1285" i="2"/>
  <c r="D1285" i="2"/>
  <c r="T1284" i="2"/>
  <c r="U1284" i="2" s="1"/>
  <c r="F1284" i="2"/>
  <c r="E1284" i="2"/>
  <c r="D1284" i="2"/>
  <c r="T1283" i="2"/>
  <c r="U1283" i="2" s="1"/>
  <c r="F1283" i="2"/>
  <c r="E1283" i="2"/>
  <c r="D1283" i="2"/>
  <c r="T1282" i="2"/>
  <c r="F1282" i="2"/>
  <c r="E1282" i="2"/>
  <c r="D1282" i="2"/>
  <c r="T1281" i="2"/>
  <c r="U1281" i="2" s="1"/>
  <c r="F1281" i="2"/>
  <c r="E1281" i="2"/>
  <c r="D1281" i="2"/>
  <c r="T1280" i="2"/>
  <c r="U1280" i="2" s="1"/>
  <c r="F1280" i="2"/>
  <c r="E1280" i="2"/>
  <c r="D1280" i="2"/>
  <c r="T1279" i="2"/>
  <c r="F1279" i="2"/>
  <c r="E1279" i="2"/>
  <c r="D1279" i="2"/>
  <c r="T1278" i="2"/>
  <c r="U1278" i="2" s="1"/>
  <c r="F1278" i="2"/>
  <c r="E1278" i="2"/>
  <c r="D1278" i="2"/>
  <c r="T1277" i="2"/>
  <c r="U1277" i="2" s="1"/>
  <c r="F1277" i="2"/>
  <c r="E1277" i="2"/>
  <c r="D1277" i="2"/>
  <c r="T1276" i="2"/>
  <c r="F1276" i="2"/>
  <c r="E1276" i="2"/>
  <c r="D1276" i="2"/>
  <c r="T1275" i="2"/>
  <c r="U1275" i="2" s="1"/>
  <c r="F1275" i="2"/>
  <c r="E1275" i="2"/>
  <c r="D1275" i="2"/>
  <c r="T1274" i="2"/>
  <c r="U1274" i="2" s="1"/>
  <c r="F1274" i="2"/>
  <c r="E1274" i="2"/>
  <c r="D1274" i="2"/>
  <c r="T1273" i="2"/>
  <c r="F1273" i="2"/>
  <c r="E1273" i="2"/>
  <c r="D1273" i="2"/>
  <c r="T1272" i="2"/>
  <c r="U1272" i="2" s="1"/>
  <c r="F1272" i="2"/>
  <c r="E1272" i="2"/>
  <c r="D1272" i="2"/>
  <c r="T1271" i="2"/>
  <c r="U1271" i="2" s="1"/>
  <c r="F1271" i="2"/>
  <c r="E1271" i="2"/>
  <c r="D1271" i="2"/>
  <c r="T1270" i="2"/>
  <c r="F1270" i="2"/>
  <c r="E1270" i="2"/>
  <c r="D1270" i="2"/>
  <c r="T1269" i="2"/>
  <c r="U1269" i="2" s="1"/>
  <c r="F1269" i="2"/>
  <c r="E1269" i="2"/>
  <c r="D1269" i="2"/>
  <c r="T1268" i="2"/>
  <c r="U1268" i="2" s="1"/>
  <c r="F1268" i="2"/>
  <c r="E1268" i="2"/>
  <c r="D1268" i="2"/>
  <c r="T1267" i="2"/>
  <c r="F1267" i="2"/>
  <c r="E1267" i="2"/>
  <c r="D1267" i="2"/>
  <c r="T1266" i="2"/>
  <c r="U1266" i="2" s="1"/>
  <c r="F1266" i="2"/>
  <c r="E1266" i="2"/>
  <c r="D1266" i="2"/>
  <c r="T1265" i="2"/>
  <c r="U1265" i="2" s="1"/>
  <c r="F1265" i="2"/>
  <c r="E1265" i="2"/>
  <c r="D1265" i="2"/>
  <c r="T1264" i="2"/>
  <c r="F1264" i="2"/>
  <c r="E1264" i="2"/>
  <c r="D1264" i="2"/>
  <c r="T1263" i="2"/>
  <c r="U1263" i="2" s="1"/>
  <c r="F1263" i="2"/>
  <c r="E1263" i="2"/>
  <c r="D1263" i="2"/>
  <c r="T1262" i="2"/>
  <c r="U1262" i="2" s="1"/>
  <c r="F1262" i="2"/>
  <c r="E1262" i="2"/>
  <c r="D1262" i="2"/>
  <c r="T1261" i="2"/>
  <c r="F1261" i="2"/>
  <c r="E1261" i="2"/>
  <c r="D1261" i="2"/>
  <c r="T1260" i="2"/>
  <c r="U1260" i="2" s="1"/>
  <c r="F1260" i="2"/>
  <c r="E1260" i="2"/>
  <c r="D1260" i="2"/>
  <c r="T1259" i="2"/>
  <c r="U1259" i="2" s="1"/>
  <c r="F1259" i="2"/>
  <c r="E1259" i="2"/>
  <c r="D1259" i="2"/>
  <c r="T1258" i="2"/>
  <c r="F1258" i="2"/>
  <c r="E1258" i="2"/>
  <c r="D1258" i="2"/>
  <c r="T1257" i="2"/>
  <c r="U1257" i="2" s="1"/>
  <c r="F1257" i="2"/>
  <c r="E1257" i="2"/>
  <c r="D1257" i="2"/>
  <c r="T1256" i="2"/>
  <c r="U1256" i="2" s="1"/>
  <c r="F1256" i="2"/>
  <c r="E1256" i="2"/>
  <c r="D1256" i="2"/>
  <c r="T1255" i="2"/>
  <c r="F1255" i="2"/>
  <c r="E1255" i="2"/>
  <c r="D1255" i="2"/>
  <c r="T1254" i="2"/>
  <c r="U1254" i="2" s="1"/>
  <c r="F1254" i="2"/>
  <c r="E1254" i="2"/>
  <c r="D1254" i="2"/>
  <c r="T1253" i="2"/>
  <c r="U1253" i="2" s="1"/>
  <c r="F1253" i="2"/>
  <c r="E1253" i="2"/>
  <c r="D1253" i="2"/>
  <c r="T1252" i="2"/>
  <c r="F1252" i="2"/>
  <c r="E1252" i="2"/>
  <c r="D1252" i="2"/>
  <c r="T1251" i="2"/>
  <c r="U1251" i="2" s="1"/>
  <c r="F1251" i="2"/>
  <c r="E1251" i="2"/>
  <c r="D1251" i="2"/>
  <c r="T1250" i="2"/>
  <c r="U1250" i="2" s="1"/>
  <c r="F1250" i="2"/>
  <c r="E1250" i="2"/>
  <c r="D1250" i="2"/>
  <c r="T1249" i="2"/>
  <c r="F1249" i="2"/>
  <c r="E1249" i="2"/>
  <c r="D1249" i="2"/>
  <c r="T1248" i="2"/>
  <c r="U1248" i="2" s="1"/>
  <c r="F1248" i="2"/>
  <c r="E1248" i="2"/>
  <c r="D1248" i="2"/>
  <c r="T1247" i="2"/>
  <c r="U1247" i="2" s="1"/>
  <c r="F1247" i="2"/>
  <c r="E1247" i="2"/>
  <c r="D1247" i="2"/>
  <c r="T1246" i="2"/>
  <c r="F1246" i="2"/>
  <c r="E1246" i="2"/>
  <c r="D1246" i="2"/>
  <c r="T1245" i="2"/>
  <c r="U1245" i="2" s="1"/>
  <c r="F1245" i="2"/>
  <c r="E1245" i="2"/>
  <c r="D1245" i="2"/>
  <c r="T1244" i="2"/>
  <c r="U1244" i="2" s="1"/>
  <c r="F1244" i="2"/>
  <c r="E1244" i="2"/>
  <c r="D1244" i="2"/>
  <c r="T1243" i="2"/>
  <c r="F1243" i="2"/>
  <c r="E1243" i="2"/>
  <c r="D1243" i="2"/>
  <c r="T1242" i="2"/>
  <c r="U1242" i="2" s="1"/>
  <c r="F1242" i="2"/>
  <c r="E1242" i="2"/>
  <c r="D1242" i="2"/>
  <c r="T1241" i="2"/>
  <c r="U1241" i="2" s="1"/>
  <c r="F1241" i="2"/>
  <c r="E1241" i="2"/>
  <c r="D1241" i="2"/>
  <c r="T1240" i="2"/>
  <c r="F1240" i="2"/>
  <c r="E1240" i="2"/>
  <c r="D1240" i="2"/>
  <c r="T1239" i="2"/>
  <c r="U1239" i="2" s="1"/>
  <c r="F1239" i="2"/>
  <c r="E1239" i="2"/>
  <c r="D1239" i="2"/>
  <c r="T1238" i="2"/>
  <c r="U1238" i="2" s="1"/>
  <c r="F1238" i="2"/>
  <c r="E1238" i="2"/>
  <c r="D1238" i="2"/>
  <c r="T1237" i="2"/>
  <c r="F1237" i="2"/>
  <c r="E1237" i="2"/>
  <c r="D1237" i="2"/>
  <c r="T1236" i="2"/>
  <c r="U1236" i="2" s="1"/>
  <c r="F1236" i="2"/>
  <c r="E1236" i="2"/>
  <c r="D1236" i="2"/>
  <c r="T1235" i="2"/>
  <c r="U1235" i="2" s="1"/>
  <c r="F1235" i="2"/>
  <c r="E1235" i="2"/>
  <c r="D1235" i="2"/>
  <c r="T1234" i="2"/>
  <c r="F1234" i="2"/>
  <c r="E1234" i="2"/>
  <c r="D1234" i="2"/>
  <c r="T1233" i="2"/>
  <c r="U1233" i="2" s="1"/>
  <c r="F1233" i="2"/>
  <c r="E1233" i="2"/>
  <c r="D1233" i="2"/>
  <c r="T1232" i="2"/>
  <c r="U1232" i="2" s="1"/>
  <c r="F1232" i="2"/>
  <c r="E1232" i="2"/>
  <c r="D1232" i="2"/>
  <c r="T1231" i="2"/>
  <c r="F1231" i="2"/>
  <c r="E1231" i="2"/>
  <c r="D1231" i="2"/>
  <c r="T1230" i="2"/>
  <c r="U1230" i="2" s="1"/>
  <c r="F1230" i="2"/>
  <c r="E1230" i="2"/>
  <c r="D1230" i="2"/>
  <c r="T1229" i="2"/>
  <c r="U1229" i="2" s="1"/>
  <c r="F1229" i="2"/>
  <c r="E1229" i="2"/>
  <c r="D1229" i="2"/>
  <c r="T1228" i="2"/>
  <c r="F1228" i="2"/>
  <c r="E1228" i="2"/>
  <c r="D1228" i="2"/>
  <c r="T1227" i="2"/>
  <c r="U1227" i="2" s="1"/>
  <c r="F1227" i="2"/>
  <c r="E1227" i="2"/>
  <c r="D1227" i="2"/>
  <c r="T1226" i="2"/>
  <c r="U1226" i="2" s="1"/>
  <c r="F1226" i="2"/>
  <c r="E1226" i="2"/>
  <c r="D1226" i="2"/>
  <c r="T1225" i="2"/>
  <c r="F1225" i="2"/>
  <c r="E1225" i="2"/>
  <c r="D1225" i="2"/>
  <c r="T1224" i="2"/>
  <c r="U1224" i="2" s="1"/>
  <c r="F1224" i="2"/>
  <c r="E1224" i="2"/>
  <c r="D1224" i="2"/>
  <c r="T1223" i="2"/>
  <c r="U1223" i="2" s="1"/>
  <c r="F1223" i="2"/>
  <c r="E1223" i="2"/>
  <c r="D1223" i="2"/>
  <c r="T1222" i="2"/>
  <c r="F1222" i="2"/>
  <c r="E1222" i="2"/>
  <c r="D1222" i="2"/>
  <c r="T1221" i="2"/>
  <c r="U1221" i="2" s="1"/>
  <c r="F1221" i="2"/>
  <c r="E1221" i="2"/>
  <c r="D1221" i="2"/>
  <c r="T1220" i="2"/>
  <c r="U1220" i="2" s="1"/>
  <c r="F1220" i="2"/>
  <c r="E1220" i="2"/>
  <c r="D1220" i="2"/>
  <c r="T1219" i="2"/>
  <c r="F1219" i="2"/>
  <c r="E1219" i="2"/>
  <c r="D1219" i="2"/>
  <c r="T1218" i="2"/>
  <c r="U1218" i="2" s="1"/>
  <c r="F1218" i="2"/>
  <c r="E1218" i="2"/>
  <c r="D1218" i="2"/>
  <c r="T1217" i="2"/>
  <c r="U1217" i="2" s="1"/>
  <c r="F1217" i="2"/>
  <c r="E1217" i="2"/>
  <c r="D1217" i="2"/>
  <c r="T1216" i="2"/>
  <c r="F1216" i="2"/>
  <c r="E1216" i="2"/>
  <c r="D1216" i="2"/>
  <c r="T1215" i="2"/>
  <c r="U1215" i="2" s="1"/>
  <c r="F1215" i="2"/>
  <c r="E1215" i="2"/>
  <c r="D1215" i="2"/>
  <c r="T1214" i="2"/>
  <c r="U1214" i="2" s="1"/>
  <c r="F1214" i="2"/>
  <c r="E1214" i="2"/>
  <c r="D1214" i="2"/>
  <c r="T1213" i="2"/>
  <c r="F1213" i="2"/>
  <c r="E1213" i="2"/>
  <c r="D1213" i="2"/>
  <c r="T1212" i="2"/>
  <c r="U1212" i="2" s="1"/>
  <c r="F1212" i="2"/>
  <c r="E1212" i="2"/>
  <c r="D1212" i="2"/>
  <c r="T1211" i="2"/>
  <c r="U1211" i="2" s="1"/>
  <c r="F1211" i="2"/>
  <c r="E1211" i="2"/>
  <c r="D1211" i="2"/>
  <c r="T1210" i="2"/>
  <c r="F1210" i="2"/>
  <c r="E1210" i="2"/>
  <c r="D1210" i="2"/>
  <c r="T1209" i="2"/>
  <c r="U1209" i="2" s="1"/>
  <c r="F1209" i="2"/>
  <c r="E1209" i="2"/>
  <c r="D1209" i="2"/>
  <c r="T1208" i="2"/>
  <c r="U1208" i="2" s="1"/>
  <c r="F1208" i="2"/>
  <c r="E1208" i="2"/>
  <c r="D1208" i="2"/>
  <c r="T1207" i="2"/>
  <c r="F1207" i="2"/>
  <c r="E1207" i="2"/>
  <c r="D1207" i="2"/>
  <c r="T1206" i="2"/>
  <c r="U1206" i="2" s="1"/>
  <c r="F1206" i="2"/>
  <c r="E1206" i="2"/>
  <c r="D1206" i="2"/>
  <c r="T1205" i="2"/>
  <c r="U1205" i="2" s="1"/>
  <c r="F1205" i="2"/>
  <c r="E1205" i="2"/>
  <c r="D1205" i="2"/>
  <c r="T1204" i="2"/>
  <c r="F1204" i="2"/>
  <c r="E1204" i="2"/>
  <c r="D1204" i="2"/>
  <c r="T1203" i="2"/>
  <c r="U1203" i="2" s="1"/>
  <c r="F1203" i="2"/>
  <c r="E1203" i="2"/>
  <c r="D1203" i="2"/>
  <c r="T1202" i="2"/>
  <c r="U1202" i="2" s="1"/>
  <c r="F1202" i="2"/>
  <c r="E1202" i="2"/>
  <c r="D1202" i="2"/>
  <c r="T1201" i="2"/>
  <c r="F1201" i="2"/>
  <c r="E1201" i="2"/>
  <c r="D1201" i="2"/>
  <c r="T1200" i="2"/>
  <c r="U1200" i="2" s="1"/>
  <c r="F1200" i="2"/>
  <c r="E1200" i="2"/>
  <c r="D1200" i="2"/>
  <c r="T1199" i="2"/>
  <c r="U1199" i="2" s="1"/>
  <c r="F1199" i="2"/>
  <c r="E1199" i="2"/>
  <c r="D1199" i="2"/>
  <c r="T1198" i="2"/>
  <c r="F1198" i="2"/>
  <c r="E1198" i="2"/>
  <c r="D1198" i="2"/>
  <c r="T1197" i="2"/>
  <c r="U1197" i="2" s="1"/>
  <c r="F1197" i="2"/>
  <c r="E1197" i="2"/>
  <c r="D1197" i="2"/>
  <c r="T1196" i="2"/>
  <c r="U1196" i="2" s="1"/>
  <c r="F1196" i="2"/>
  <c r="E1196" i="2"/>
  <c r="D1196" i="2"/>
  <c r="T1195" i="2"/>
  <c r="F1195" i="2"/>
  <c r="E1195" i="2"/>
  <c r="D1195" i="2"/>
  <c r="T1194" i="2"/>
  <c r="U1194" i="2" s="1"/>
  <c r="F1194" i="2"/>
  <c r="E1194" i="2"/>
  <c r="D1194" i="2"/>
  <c r="T1193" i="2"/>
  <c r="U1193" i="2" s="1"/>
  <c r="F1193" i="2"/>
  <c r="E1193" i="2"/>
  <c r="D1193" i="2"/>
  <c r="T1192" i="2"/>
  <c r="F1192" i="2"/>
  <c r="E1192" i="2"/>
  <c r="D1192" i="2"/>
  <c r="T1191" i="2"/>
  <c r="U1191" i="2" s="1"/>
  <c r="F1191" i="2"/>
  <c r="E1191" i="2"/>
  <c r="D1191" i="2"/>
  <c r="T1190" i="2"/>
  <c r="U1190" i="2" s="1"/>
  <c r="F1190" i="2"/>
  <c r="E1190" i="2"/>
  <c r="D1190" i="2"/>
  <c r="T1189" i="2"/>
  <c r="F1189" i="2"/>
  <c r="E1189" i="2"/>
  <c r="D1189" i="2"/>
  <c r="T1188" i="2"/>
  <c r="U1188" i="2" s="1"/>
  <c r="F1188" i="2"/>
  <c r="E1188" i="2"/>
  <c r="D1188" i="2"/>
  <c r="T1187" i="2"/>
  <c r="U1187" i="2" s="1"/>
  <c r="F1187" i="2"/>
  <c r="E1187" i="2"/>
  <c r="D1187" i="2"/>
  <c r="T1186" i="2"/>
  <c r="F1186" i="2"/>
  <c r="E1186" i="2"/>
  <c r="D1186" i="2"/>
  <c r="T1185" i="2"/>
  <c r="U1185" i="2" s="1"/>
  <c r="F1185" i="2"/>
  <c r="E1185" i="2"/>
  <c r="D1185" i="2"/>
  <c r="T1184" i="2"/>
  <c r="U1184" i="2" s="1"/>
  <c r="F1184" i="2"/>
  <c r="E1184" i="2"/>
  <c r="D1184" i="2"/>
  <c r="T1183" i="2"/>
  <c r="F1183" i="2"/>
  <c r="E1183" i="2"/>
  <c r="D1183" i="2"/>
  <c r="T1182" i="2"/>
  <c r="U1182" i="2" s="1"/>
  <c r="F1182" i="2"/>
  <c r="E1182" i="2"/>
  <c r="D1182" i="2"/>
  <c r="T1181" i="2"/>
  <c r="U1181" i="2" s="1"/>
  <c r="F1181" i="2"/>
  <c r="E1181" i="2"/>
  <c r="D1181" i="2"/>
  <c r="T1180" i="2"/>
  <c r="F1180" i="2"/>
  <c r="E1180" i="2"/>
  <c r="D1180" i="2"/>
  <c r="T1179" i="2"/>
  <c r="U1179" i="2" s="1"/>
  <c r="F1179" i="2"/>
  <c r="E1179" i="2"/>
  <c r="D1179" i="2"/>
  <c r="T1178" i="2"/>
  <c r="U1178" i="2" s="1"/>
  <c r="F1178" i="2"/>
  <c r="E1178" i="2"/>
  <c r="D1178" i="2"/>
  <c r="T1177" i="2"/>
  <c r="F1177" i="2"/>
  <c r="E1177" i="2"/>
  <c r="D1177" i="2"/>
  <c r="T1176" i="2"/>
  <c r="U1176" i="2" s="1"/>
  <c r="F1176" i="2"/>
  <c r="E1176" i="2"/>
  <c r="D1176" i="2"/>
  <c r="T1175" i="2"/>
  <c r="U1175" i="2" s="1"/>
  <c r="F1175" i="2"/>
  <c r="E1175" i="2"/>
  <c r="D1175" i="2"/>
  <c r="T1174" i="2"/>
  <c r="F1174" i="2"/>
  <c r="E1174" i="2"/>
  <c r="D1174" i="2"/>
  <c r="T1173" i="2"/>
  <c r="U1173" i="2" s="1"/>
  <c r="F1173" i="2"/>
  <c r="E1173" i="2"/>
  <c r="D1173" i="2"/>
  <c r="T1172" i="2"/>
  <c r="U1172" i="2" s="1"/>
  <c r="F1172" i="2"/>
  <c r="E1172" i="2"/>
  <c r="D1172" i="2"/>
  <c r="T1171" i="2"/>
  <c r="F1171" i="2"/>
  <c r="E1171" i="2"/>
  <c r="D1171" i="2"/>
  <c r="T1170" i="2"/>
  <c r="U1170" i="2" s="1"/>
  <c r="F1170" i="2"/>
  <c r="E1170" i="2"/>
  <c r="D1170" i="2"/>
  <c r="T1169" i="2"/>
  <c r="U1169" i="2" s="1"/>
  <c r="F1169" i="2"/>
  <c r="E1169" i="2"/>
  <c r="D1169" i="2"/>
  <c r="T1168" i="2"/>
  <c r="F1168" i="2"/>
  <c r="E1168" i="2"/>
  <c r="D1168" i="2"/>
  <c r="T1167" i="2"/>
  <c r="U1167" i="2" s="1"/>
  <c r="F1167" i="2"/>
  <c r="E1167" i="2"/>
  <c r="D1167" i="2"/>
  <c r="T1166" i="2"/>
  <c r="U1166" i="2" s="1"/>
  <c r="F1166" i="2"/>
  <c r="E1166" i="2"/>
  <c r="D1166" i="2"/>
  <c r="T1165" i="2"/>
  <c r="F1165" i="2"/>
  <c r="E1165" i="2"/>
  <c r="D1165" i="2"/>
  <c r="T1164" i="2"/>
  <c r="U1164" i="2" s="1"/>
  <c r="F1164" i="2"/>
  <c r="E1164" i="2"/>
  <c r="D1164" i="2"/>
  <c r="T1163" i="2"/>
  <c r="U1163" i="2" s="1"/>
  <c r="F1163" i="2"/>
  <c r="E1163" i="2"/>
  <c r="D1163" i="2"/>
  <c r="T1162" i="2"/>
  <c r="F1162" i="2"/>
  <c r="E1162" i="2"/>
  <c r="D1162" i="2"/>
  <c r="T1161" i="2"/>
  <c r="U1161" i="2" s="1"/>
  <c r="F1161" i="2"/>
  <c r="E1161" i="2"/>
  <c r="D1161" i="2"/>
  <c r="T1160" i="2"/>
  <c r="U1160" i="2" s="1"/>
  <c r="F1160" i="2"/>
  <c r="E1160" i="2"/>
  <c r="D1160" i="2"/>
  <c r="T1159" i="2"/>
  <c r="F1159" i="2"/>
  <c r="E1159" i="2"/>
  <c r="D1159" i="2"/>
  <c r="T1158" i="2"/>
  <c r="U1158" i="2" s="1"/>
  <c r="F1158" i="2"/>
  <c r="E1158" i="2"/>
  <c r="D1158" i="2"/>
  <c r="T1157" i="2"/>
  <c r="U1157" i="2" s="1"/>
  <c r="F1157" i="2"/>
  <c r="E1157" i="2"/>
  <c r="D1157" i="2"/>
  <c r="T1156" i="2"/>
  <c r="F1156" i="2"/>
  <c r="E1156" i="2"/>
  <c r="D1156" i="2"/>
  <c r="T1155" i="2"/>
  <c r="U1155" i="2" s="1"/>
  <c r="F1155" i="2"/>
  <c r="E1155" i="2"/>
  <c r="D1155" i="2"/>
  <c r="T1154" i="2"/>
  <c r="U1154" i="2" s="1"/>
  <c r="F1154" i="2"/>
  <c r="E1154" i="2"/>
  <c r="D1154" i="2"/>
  <c r="T1153" i="2"/>
  <c r="F1153" i="2"/>
  <c r="E1153" i="2"/>
  <c r="D1153" i="2"/>
  <c r="T1152" i="2"/>
  <c r="U1152" i="2" s="1"/>
  <c r="F1152" i="2"/>
  <c r="E1152" i="2"/>
  <c r="D1152" i="2"/>
  <c r="T1151" i="2"/>
  <c r="U1151" i="2" s="1"/>
  <c r="F1151" i="2"/>
  <c r="E1151" i="2"/>
  <c r="D1151" i="2"/>
  <c r="T1150" i="2"/>
  <c r="F1150" i="2"/>
  <c r="E1150" i="2"/>
  <c r="D1150" i="2"/>
  <c r="T1149" i="2"/>
  <c r="U1149" i="2" s="1"/>
  <c r="F1149" i="2"/>
  <c r="E1149" i="2"/>
  <c r="D1149" i="2"/>
  <c r="T1148" i="2"/>
  <c r="U1148" i="2" s="1"/>
  <c r="F1148" i="2"/>
  <c r="E1148" i="2"/>
  <c r="D1148" i="2"/>
  <c r="T1147" i="2"/>
  <c r="F1147" i="2"/>
  <c r="E1147" i="2"/>
  <c r="D1147" i="2"/>
  <c r="T1146" i="2"/>
  <c r="U1146" i="2" s="1"/>
  <c r="F1146" i="2"/>
  <c r="E1146" i="2"/>
  <c r="D1146" i="2"/>
  <c r="T1145" i="2"/>
  <c r="U1145" i="2" s="1"/>
  <c r="F1145" i="2"/>
  <c r="E1145" i="2"/>
  <c r="D1145" i="2"/>
  <c r="T1144" i="2"/>
  <c r="F1144" i="2"/>
  <c r="E1144" i="2"/>
  <c r="D1144" i="2"/>
  <c r="T1143" i="2"/>
  <c r="U1143" i="2" s="1"/>
  <c r="F1143" i="2"/>
  <c r="E1143" i="2"/>
  <c r="D1143" i="2"/>
  <c r="T1142" i="2"/>
  <c r="U1142" i="2" s="1"/>
  <c r="F1142" i="2"/>
  <c r="E1142" i="2"/>
  <c r="D1142" i="2"/>
  <c r="T1141" i="2"/>
  <c r="F1141" i="2"/>
  <c r="E1141" i="2"/>
  <c r="D1141" i="2"/>
  <c r="T1140" i="2"/>
  <c r="U1140" i="2" s="1"/>
  <c r="F1140" i="2"/>
  <c r="E1140" i="2"/>
  <c r="D1140" i="2"/>
  <c r="T1139" i="2"/>
  <c r="U1139" i="2" s="1"/>
  <c r="F1139" i="2"/>
  <c r="E1139" i="2"/>
  <c r="D1139" i="2"/>
  <c r="T1138" i="2"/>
  <c r="F1138" i="2"/>
  <c r="E1138" i="2"/>
  <c r="D1138" i="2"/>
  <c r="T1137" i="2"/>
  <c r="U1137" i="2" s="1"/>
  <c r="F1137" i="2"/>
  <c r="E1137" i="2"/>
  <c r="D1137" i="2"/>
  <c r="T1136" i="2"/>
  <c r="U1136" i="2" s="1"/>
  <c r="F1136" i="2"/>
  <c r="E1136" i="2"/>
  <c r="D1136" i="2"/>
  <c r="T1135" i="2"/>
  <c r="F1135" i="2"/>
  <c r="E1135" i="2"/>
  <c r="D1135" i="2"/>
  <c r="T1134" i="2"/>
  <c r="U1134" i="2" s="1"/>
  <c r="F1134" i="2"/>
  <c r="E1134" i="2"/>
  <c r="D1134" i="2"/>
  <c r="T1133" i="2"/>
  <c r="U1133" i="2" s="1"/>
  <c r="F1133" i="2"/>
  <c r="E1133" i="2"/>
  <c r="D1133" i="2"/>
  <c r="T1132" i="2"/>
  <c r="F1132" i="2"/>
  <c r="E1132" i="2"/>
  <c r="D1132" i="2"/>
  <c r="T1131" i="2"/>
  <c r="U1131" i="2" s="1"/>
  <c r="F1131" i="2"/>
  <c r="E1131" i="2"/>
  <c r="D1131" i="2"/>
  <c r="T1130" i="2"/>
  <c r="U1130" i="2" s="1"/>
  <c r="F1130" i="2"/>
  <c r="E1130" i="2"/>
  <c r="D1130" i="2"/>
  <c r="T1129" i="2"/>
  <c r="F1129" i="2"/>
  <c r="E1129" i="2"/>
  <c r="D1129" i="2"/>
  <c r="T1128" i="2"/>
  <c r="U1128" i="2" s="1"/>
  <c r="F1128" i="2"/>
  <c r="E1128" i="2"/>
  <c r="D1128" i="2"/>
  <c r="T1127" i="2"/>
  <c r="U1127" i="2" s="1"/>
  <c r="F1127" i="2"/>
  <c r="E1127" i="2"/>
  <c r="D1127" i="2"/>
  <c r="T1126" i="2"/>
  <c r="F1126" i="2"/>
  <c r="E1126" i="2"/>
  <c r="D1126" i="2"/>
  <c r="T1125" i="2"/>
  <c r="U1125" i="2" s="1"/>
  <c r="F1125" i="2"/>
  <c r="E1125" i="2"/>
  <c r="D1125" i="2"/>
  <c r="T1124" i="2"/>
  <c r="U1124" i="2" s="1"/>
  <c r="F1124" i="2"/>
  <c r="E1124" i="2"/>
  <c r="D1124" i="2"/>
  <c r="T1123" i="2"/>
  <c r="F1123" i="2"/>
  <c r="E1123" i="2"/>
  <c r="D1123" i="2"/>
  <c r="T1122" i="2"/>
  <c r="U1122" i="2" s="1"/>
  <c r="F1122" i="2"/>
  <c r="E1122" i="2"/>
  <c r="D1122" i="2"/>
  <c r="T1121" i="2"/>
  <c r="U1121" i="2" s="1"/>
  <c r="F1121" i="2"/>
  <c r="E1121" i="2"/>
  <c r="D1121" i="2"/>
  <c r="T1120" i="2"/>
  <c r="F1120" i="2"/>
  <c r="E1120" i="2"/>
  <c r="D1120" i="2"/>
  <c r="T1119" i="2"/>
  <c r="U1119" i="2" s="1"/>
  <c r="F1119" i="2"/>
  <c r="E1119" i="2"/>
  <c r="D1119" i="2"/>
  <c r="T1118" i="2"/>
  <c r="U1118" i="2" s="1"/>
  <c r="F1118" i="2"/>
  <c r="E1118" i="2"/>
  <c r="D1118" i="2"/>
  <c r="T1117" i="2"/>
  <c r="F1117" i="2"/>
  <c r="E1117" i="2"/>
  <c r="D1117" i="2"/>
  <c r="T1116" i="2"/>
  <c r="U1116" i="2" s="1"/>
  <c r="F1116" i="2"/>
  <c r="E1116" i="2"/>
  <c r="D1116" i="2"/>
  <c r="T1115" i="2"/>
  <c r="U1115" i="2" s="1"/>
  <c r="F1115" i="2"/>
  <c r="E1115" i="2"/>
  <c r="D1115" i="2"/>
  <c r="T1114" i="2"/>
  <c r="F1114" i="2"/>
  <c r="E1114" i="2"/>
  <c r="D1114" i="2"/>
  <c r="T1113" i="2"/>
  <c r="U1113" i="2" s="1"/>
  <c r="F1113" i="2"/>
  <c r="E1113" i="2"/>
  <c r="D1113" i="2"/>
  <c r="T1112" i="2"/>
  <c r="U1112" i="2" s="1"/>
  <c r="F1112" i="2"/>
  <c r="E1112" i="2"/>
  <c r="D1112" i="2"/>
  <c r="T1111" i="2"/>
  <c r="F1111" i="2"/>
  <c r="E1111" i="2"/>
  <c r="D1111" i="2"/>
  <c r="T1110" i="2"/>
  <c r="U1110" i="2" s="1"/>
  <c r="F1110" i="2"/>
  <c r="E1110" i="2"/>
  <c r="D1110" i="2"/>
  <c r="T1109" i="2"/>
  <c r="U1109" i="2" s="1"/>
  <c r="F1109" i="2"/>
  <c r="E1109" i="2"/>
  <c r="D1109" i="2"/>
  <c r="T1108" i="2"/>
  <c r="F1108" i="2"/>
  <c r="E1108" i="2"/>
  <c r="D1108" i="2"/>
  <c r="T1107" i="2"/>
  <c r="U1107" i="2" s="1"/>
  <c r="F1107" i="2"/>
  <c r="E1107" i="2"/>
  <c r="D1107" i="2"/>
  <c r="T1106" i="2"/>
  <c r="U1106" i="2" s="1"/>
  <c r="F1106" i="2"/>
  <c r="E1106" i="2"/>
  <c r="D1106" i="2"/>
  <c r="T1105" i="2"/>
  <c r="F1105" i="2"/>
  <c r="E1105" i="2"/>
  <c r="D1105" i="2"/>
  <c r="T1104" i="2"/>
  <c r="U1104" i="2" s="1"/>
  <c r="F1104" i="2"/>
  <c r="E1104" i="2"/>
  <c r="D1104" i="2"/>
  <c r="T1103" i="2"/>
  <c r="U1103" i="2" s="1"/>
  <c r="F1103" i="2"/>
  <c r="E1103" i="2"/>
  <c r="D1103" i="2"/>
  <c r="T1102" i="2"/>
  <c r="F1102" i="2"/>
  <c r="E1102" i="2"/>
  <c r="D1102" i="2"/>
  <c r="T1101" i="2"/>
  <c r="U1101" i="2" s="1"/>
  <c r="F1101" i="2"/>
  <c r="E1101" i="2"/>
  <c r="D1101" i="2"/>
  <c r="T1100" i="2"/>
  <c r="U1100" i="2" s="1"/>
  <c r="F1100" i="2"/>
  <c r="E1100" i="2"/>
  <c r="D1100" i="2"/>
  <c r="T1099" i="2"/>
  <c r="F1099" i="2"/>
  <c r="E1099" i="2"/>
  <c r="D1099" i="2"/>
  <c r="T1098" i="2"/>
  <c r="U1098" i="2" s="1"/>
  <c r="F1098" i="2"/>
  <c r="E1098" i="2"/>
  <c r="D1098" i="2"/>
  <c r="T1097" i="2"/>
  <c r="U1097" i="2" s="1"/>
  <c r="F1097" i="2"/>
  <c r="E1097" i="2"/>
  <c r="D1097" i="2"/>
  <c r="T1096" i="2"/>
  <c r="F1096" i="2"/>
  <c r="E1096" i="2"/>
  <c r="D1096" i="2"/>
  <c r="T1095" i="2"/>
  <c r="U1095" i="2" s="1"/>
  <c r="F1095" i="2"/>
  <c r="E1095" i="2"/>
  <c r="D1095" i="2"/>
  <c r="T1094" i="2"/>
  <c r="U1094" i="2" s="1"/>
  <c r="F1094" i="2"/>
  <c r="E1094" i="2"/>
  <c r="D1094" i="2"/>
  <c r="T1093" i="2"/>
  <c r="F1093" i="2"/>
  <c r="E1093" i="2"/>
  <c r="D1093" i="2"/>
  <c r="T1092" i="2"/>
  <c r="U1092" i="2" s="1"/>
  <c r="F1092" i="2"/>
  <c r="E1092" i="2"/>
  <c r="D1092" i="2"/>
  <c r="T1091" i="2"/>
  <c r="U1091" i="2" s="1"/>
  <c r="F1091" i="2"/>
  <c r="E1091" i="2"/>
  <c r="D1091" i="2"/>
  <c r="T1090" i="2"/>
  <c r="F1090" i="2"/>
  <c r="E1090" i="2"/>
  <c r="D1090" i="2"/>
  <c r="T1089" i="2"/>
  <c r="U1089" i="2" s="1"/>
  <c r="F1089" i="2"/>
  <c r="E1089" i="2"/>
  <c r="D1089" i="2"/>
  <c r="T1088" i="2"/>
  <c r="U1088" i="2" s="1"/>
  <c r="F1088" i="2"/>
  <c r="E1088" i="2"/>
  <c r="D1088" i="2"/>
  <c r="T1087" i="2"/>
  <c r="F1087" i="2"/>
  <c r="E1087" i="2"/>
  <c r="D1087" i="2"/>
  <c r="T1086" i="2"/>
  <c r="U1086" i="2" s="1"/>
  <c r="F1086" i="2"/>
  <c r="E1086" i="2"/>
  <c r="D1086" i="2"/>
  <c r="U1085" i="2"/>
  <c r="T1085" i="2"/>
  <c r="F1085" i="2"/>
  <c r="E1085" i="2"/>
  <c r="D1085" i="2"/>
  <c r="T1084" i="2"/>
  <c r="F1084" i="2"/>
  <c r="E1084" i="2"/>
  <c r="D1084" i="2"/>
  <c r="T1083" i="2"/>
  <c r="U1083" i="2" s="1"/>
  <c r="F1083" i="2"/>
  <c r="E1083" i="2"/>
  <c r="D1083" i="2"/>
  <c r="T1082" i="2"/>
  <c r="U1082" i="2" s="1"/>
  <c r="F1082" i="2"/>
  <c r="E1082" i="2"/>
  <c r="D1082" i="2"/>
  <c r="T1081" i="2"/>
  <c r="F1081" i="2"/>
  <c r="E1081" i="2"/>
  <c r="D1081" i="2"/>
  <c r="T1080" i="2"/>
  <c r="U1080" i="2" s="1"/>
  <c r="F1080" i="2"/>
  <c r="E1080" i="2"/>
  <c r="D1080" i="2"/>
  <c r="T1079" i="2"/>
  <c r="U1079" i="2" s="1"/>
  <c r="F1079" i="2"/>
  <c r="E1079" i="2"/>
  <c r="D1079" i="2"/>
  <c r="T1078" i="2"/>
  <c r="F1078" i="2"/>
  <c r="E1078" i="2"/>
  <c r="D1078" i="2"/>
  <c r="T1077" i="2"/>
  <c r="U1077" i="2" s="1"/>
  <c r="F1077" i="2"/>
  <c r="E1077" i="2"/>
  <c r="D1077" i="2"/>
  <c r="T1076" i="2"/>
  <c r="U1076" i="2" s="1"/>
  <c r="F1076" i="2"/>
  <c r="E1076" i="2"/>
  <c r="D1076" i="2"/>
  <c r="T1075" i="2"/>
  <c r="F1075" i="2"/>
  <c r="E1075" i="2"/>
  <c r="D1075" i="2"/>
  <c r="T1074" i="2"/>
  <c r="U1074" i="2" s="1"/>
  <c r="F1074" i="2"/>
  <c r="E1074" i="2"/>
  <c r="D1074" i="2"/>
  <c r="T1073" i="2"/>
  <c r="U1073" i="2" s="1"/>
  <c r="F1073" i="2"/>
  <c r="E1073" i="2"/>
  <c r="D1073" i="2"/>
  <c r="T1072" i="2"/>
  <c r="F1072" i="2"/>
  <c r="E1072" i="2"/>
  <c r="D1072" i="2"/>
  <c r="T1071" i="2"/>
  <c r="U1071" i="2" s="1"/>
  <c r="F1071" i="2"/>
  <c r="E1071" i="2"/>
  <c r="D1071" i="2"/>
  <c r="T1070" i="2"/>
  <c r="U1070" i="2" s="1"/>
  <c r="F1070" i="2"/>
  <c r="E1070" i="2"/>
  <c r="D1070" i="2"/>
  <c r="T1069" i="2"/>
  <c r="F1069" i="2"/>
  <c r="E1069" i="2"/>
  <c r="D1069" i="2"/>
  <c r="T1068" i="2"/>
  <c r="U1068" i="2" s="1"/>
  <c r="F1068" i="2"/>
  <c r="E1068" i="2"/>
  <c r="D1068" i="2"/>
  <c r="T1067" i="2"/>
  <c r="U1067" i="2" s="1"/>
  <c r="F1067" i="2"/>
  <c r="E1067" i="2"/>
  <c r="D1067" i="2"/>
  <c r="T1066" i="2"/>
  <c r="F1066" i="2"/>
  <c r="E1066" i="2"/>
  <c r="D1066" i="2"/>
  <c r="T1065" i="2"/>
  <c r="U1065" i="2" s="1"/>
  <c r="F1065" i="2"/>
  <c r="E1065" i="2"/>
  <c r="D1065" i="2"/>
  <c r="T1064" i="2"/>
  <c r="U1064" i="2" s="1"/>
  <c r="F1064" i="2"/>
  <c r="E1064" i="2"/>
  <c r="D1064" i="2"/>
  <c r="T1063" i="2"/>
  <c r="F1063" i="2"/>
  <c r="E1063" i="2"/>
  <c r="D1063" i="2"/>
  <c r="T1062" i="2"/>
  <c r="U1062" i="2" s="1"/>
  <c r="F1062" i="2"/>
  <c r="E1062" i="2"/>
  <c r="D1062" i="2"/>
  <c r="T1061" i="2"/>
  <c r="U1061" i="2" s="1"/>
  <c r="F1061" i="2"/>
  <c r="E1061" i="2"/>
  <c r="D1061" i="2"/>
  <c r="T1060" i="2"/>
  <c r="F1060" i="2"/>
  <c r="E1060" i="2"/>
  <c r="D1060" i="2"/>
  <c r="T1059" i="2"/>
  <c r="U1059" i="2" s="1"/>
  <c r="F1059" i="2"/>
  <c r="E1059" i="2"/>
  <c r="D1059" i="2"/>
  <c r="T1058" i="2"/>
  <c r="U1058" i="2" s="1"/>
  <c r="F1058" i="2"/>
  <c r="E1058" i="2"/>
  <c r="D1058" i="2"/>
  <c r="T1057" i="2"/>
  <c r="F1057" i="2"/>
  <c r="E1057" i="2"/>
  <c r="D1057" i="2"/>
  <c r="T1056" i="2"/>
  <c r="U1056" i="2" s="1"/>
  <c r="F1056" i="2"/>
  <c r="E1056" i="2"/>
  <c r="D1056" i="2"/>
  <c r="T1055" i="2"/>
  <c r="U1055" i="2" s="1"/>
  <c r="F1055" i="2"/>
  <c r="E1055" i="2"/>
  <c r="D1055" i="2"/>
  <c r="T1054" i="2"/>
  <c r="F1054" i="2"/>
  <c r="E1054" i="2"/>
  <c r="D1054" i="2"/>
  <c r="T1053" i="2"/>
  <c r="U1053" i="2" s="1"/>
  <c r="F1053" i="2"/>
  <c r="E1053" i="2"/>
  <c r="D1053" i="2"/>
  <c r="T1052" i="2"/>
  <c r="U1052" i="2" s="1"/>
  <c r="F1052" i="2"/>
  <c r="E1052" i="2"/>
  <c r="D1052" i="2"/>
  <c r="T1051" i="2"/>
  <c r="F1051" i="2"/>
  <c r="E1051" i="2"/>
  <c r="D1051" i="2"/>
  <c r="T1050" i="2"/>
  <c r="U1050" i="2" s="1"/>
  <c r="F1050" i="2"/>
  <c r="E1050" i="2"/>
  <c r="D1050" i="2"/>
  <c r="T1049" i="2"/>
  <c r="U1049" i="2" s="1"/>
  <c r="F1049" i="2"/>
  <c r="E1049" i="2"/>
  <c r="D1049" i="2"/>
  <c r="T1048" i="2"/>
  <c r="F1048" i="2"/>
  <c r="E1048" i="2"/>
  <c r="D1048" i="2"/>
  <c r="T1047" i="2"/>
  <c r="U1047" i="2" s="1"/>
  <c r="F1047" i="2"/>
  <c r="E1047" i="2"/>
  <c r="D1047" i="2"/>
  <c r="T1046" i="2"/>
  <c r="U1046" i="2" s="1"/>
  <c r="F1046" i="2"/>
  <c r="E1046" i="2"/>
  <c r="D1046" i="2"/>
  <c r="T1045" i="2"/>
  <c r="F1045" i="2"/>
  <c r="E1045" i="2"/>
  <c r="D1045" i="2"/>
  <c r="T1044" i="2"/>
  <c r="U1044" i="2" s="1"/>
  <c r="F1044" i="2"/>
  <c r="E1044" i="2"/>
  <c r="D1044" i="2"/>
  <c r="T1043" i="2"/>
  <c r="U1043" i="2" s="1"/>
  <c r="F1043" i="2"/>
  <c r="E1043" i="2"/>
  <c r="D1043" i="2"/>
  <c r="T1042" i="2"/>
  <c r="F1042" i="2"/>
  <c r="E1042" i="2"/>
  <c r="D1042" i="2"/>
  <c r="T1041" i="2"/>
  <c r="U1041" i="2" s="1"/>
  <c r="F1041" i="2"/>
  <c r="E1041" i="2"/>
  <c r="D1041" i="2"/>
  <c r="T1040" i="2"/>
  <c r="U1040" i="2" s="1"/>
  <c r="F1040" i="2"/>
  <c r="E1040" i="2"/>
  <c r="D1040" i="2"/>
  <c r="T1039" i="2"/>
  <c r="F1039" i="2"/>
  <c r="E1039" i="2"/>
  <c r="D1039" i="2"/>
  <c r="T1038" i="2"/>
  <c r="U1038" i="2" s="1"/>
  <c r="F1038" i="2"/>
  <c r="E1038" i="2"/>
  <c r="D1038" i="2"/>
  <c r="T1037" i="2"/>
  <c r="U1037" i="2" s="1"/>
  <c r="F1037" i="2"/>
  <c r="E1037" i="2"/>
  <c r="D1037" i="2"/>
  <c r="T1036" i="2"/>
  <c r="F1036" i="2"/>
  <c r="E1036" i="2"/>
  <c r="D1036" i="2"/>
  <c r="T1035" i="2"/>
  <c r="U1035" i="2" s="1"/>
  <c r="F1035" i="2"/>
  <c r="E1035" i="2"/>
  <c r="D1035" i="2"/>
  <c r="T1034" i="2"/>
  <c r="U1034" i="2" s="1"/>
  <c r="F1034" i="2"/>
  <c r="E1034" i="2"/>
  <c r="D1034" i="2"/>
  <c r="T1033" i="2"/>
  <c r="F1033" i="2"/>
  <c r="E1033" i="2"/>
  <c r="D1033" i="2"/>
  <c r="T1032" i="2"/>
  <c r="U1032" i="2" s="1"/>
  <c r="F1032" i="2"/>
  <c r="E1032" i="2"/>
  <c r="D1032" i="2"/>
  <c r="T1031" i="2"/>
  <c r="U1031" i="2" s="1"/>
  <c r="F1031" i="2"/>
  <c r="E1031" i="2"/>
  <c r="D1031" i="2"/>
  <c r="T1030" i="2"/>
  <c r="F1030" i="2"/>
  <c r="E1030" i="2"/>
  <c r="D1030" i="2"/>
  <c r="T1029" i="2"/>
  <c r="U1029" i="2" s="1"/>
  <c r="F1029" i="2"/>
  <c r="E1029" i="2"/>
  <c r="D1029" i="2"/>
  <c r="T1028" i="2"/>
  <c r="U1028" i="2" s="1"/>
  <c r="F1028" i="2"/>
  <c r="E1028" i="2"/>
  <c r="D1028" i="2"/>
  <c r="T1027" i="2"/>
  <c r="F1027" i="2"/>
  <c r="E1027" i="2"/>
  <c r="D1027" i="2"/>
  <c r="T1026" i="2"/>
  <c r="U1026" i="2" s="1"/>
  <c r="F1026" i="2"/>
  <c r="E1026" i="2"/>
  <c r="D1026" i="2"/>
  <c r="T1025" i="2"/>
  <c r="U1025" i="2" s="1"/>
  <c r="F1025" i="2"/>
  <c r="E1025" i="2"/>
  <c r="D1025" i="2"/>
  <c r="T1024" i="2"/>
  <c r="F1024" i="2"/>
  <c r="E1024" i="2"/>
  <c r="D1024" i="2"/>
  <c r="T1023" i="2"/>
  <c r="U1023" i="2" s="1"/>
  <c r="F1023" i="2"/>
  <c r="E1023" i="2"/>
  <c r="D1023" i="2"/>
  <c r="T1022" i="2"/>
  <c r="U1022" i="2" s="1"/>
  <c r="F1022" i="2"/>
  <c r="E1022" i="2"/>
  <c r="D1022" i="2"/>
  <c r="T1021" i="2"/>
  <c r="F1021" i="2"/>
  <c r="E1021" i="2"/>
  <c r="D1021" i="2"/>
  <c r="T1020" i="2"/>
  <c r="U1020" i="2" s="1"/>
  <c r="F1020" i="2"/>
  <c r="E1020" i="2"/>
  <c r="D1020" i="2"/>
  <c r="T1019" i="2"/>
  <c r="U1019" i="2" s="1"/>
  <c r="F1019" i="2"/>
  <c r="E1019" i="2"/>
  <c r="D1019" i="2"/>
  <c r="T1018" i="2"/>
  <c r="F1018" i="2"/>
  <c r="E1018" i="2"/>
  <c r="D1018" i="2"/>
  <c r="T1017" i="2"/>
  <c r="U1017" i="2" s="1"/>
  <c r="F1017" i="2"/>
  <c r="E1017" i="2"/>
  <c r="D1017" i="2"/>
  <c r="T1016" i="2"/>
  <c r="U1016" i="2" s="1"/>
  <c r="F1016" i="2"/>
  <c r="E1016" i="2"/>
  <c r="D1016" i="2"/>
  <c r="T1015" i="2"/>
  <c r="F1015" i="2"/>
  <c r="E1015" i="2"/>
  <c r="D1015" i="2"/>
  <c r="T1014" i="2"/>
  <c r="U1014" i="2" s="1"/>
  <c r="F1014" i="2"/>
  <c r="E1014" i="2"/>
  <c r="D1014" i="2"/>
  <c r="T1013" i="2"/>
  <c r="U1013" i="2" s="1"/>
  <c r="F1013" i="2"/>
  <c r="E1013" i="2"/>
  <c r="D1013" i="2"/>
  <c r="T1012" i="2"/>
  <c r="F1012" i="2"/>
  <c r="E1012" i="2"/>
  <c r="D1012" i="2"/>
  <c r="T1011" i="2"/>
  <c r="U1011" i="2" s="1"/>
  <c r="F1011" i="2"/>
  <c r="E1011" i="2"/>
  <c r="D1011" i="2"/>
  <c r="T1010" i="2"/>
  <c r="U1010" i="2" s="1"/>
  <c r="F1010" i="2"/>
  <c r="E1010" i="2"/>
  <c r="D1010" i="2"/>
  <c r="T1009" i="2"/>
  <c r="F1009" i="2"/>
  <c r="E1009" i="2"/>
  <c r="D1009" i="2"/>
  <c r="T1008" i="2"/>
  <c r="U1008" i="2" s="1"/>
  <c r="F1008" i="2"/>
  <c r="E1008" i="2"/>
  <c r="D1008" i="2"/>
  <c r="T1007" i="2"/>
  <c r="U1007" i="2" s="1"/>
  <c r="F1007" i="2"/>
  <c r="E1007" i="2"/>
  <c r="D1007" i="2"/>
  <c r="T1006" i="2"/>
  <c r="F1006" i="2"/>
  <c r="E1006" i="2"/>
  <c r="D1006" i="2"/>
  <c r="T1005" i="2"/>
  <c r="U1005" i="2" s="1"/>
  <c r="F1005" i="2"/>
  <c r="E1005" i="2"/>
  <c r="D1005" i="2"/>
  <c r="T1004" i="2"/>
  <c r="U1004" i="2" s="1"/>
  <c r="F1004" i="2"/>
  <c r="E1004" i="2"/>
  <c r="D1004" i="2"/>
  <c r="T1003" i="2"/>
  <c r="F1003" i="2"/>
  <c r="E1003" i="2"/>
  <c r="D1003" i="2"/>
  <c r="T1002" i="2"/>
  <c r="U1002" i="2" s="1"/>
  <c r="F1002" i="2"/>
  <c r="E1002" i="2"/>
  <c r="D1002" i="2"/>
  <c r="T1001" i="2"/>
  <c r="U1001" i="2" s="1"/>
  <c r="F1001" i="2"/>
  <c r="E1001" i="2"/>
  <c r="D1001" i="2"/>
  <c r="T1000" i="2"/>
  <c r="F1000" i="2"/>
  <c r="E1000" i="2"/>
  <c r="D1000" i="2"/>
  <c r="T999" i="2"/>
  <c r="U999" i="2" s="1"/>
  <c r="F999" i="2"/>
  <c r="E999" i="2"/>
  <c r="D999" i="2"/>
  <c r="T998" i="2"/>
  <c r="U998" i="2" s="1"/>
  <c r="F998" i="2"/>
  <c r="E998" i="2"/>
  <c r="D998" i="2"/>
  <c r="T997" i="2"/>
  <c r="F997" i="2"/>
  <c r="E997" i="2"/>
  <c r="D997" i="2"/>
  <c r="T996" i="2"/>
  <c r="U996" i="2" s="1"/>
  <c r="F996" i="2"/>
  <c r="E996" i="2"/>
  <c r="D996" i="2"/>
  <c r="T995" i="2"/>
  <c r="U995" i="2" s="1"/>
  <c r="F995" i="2"/>
  <c r="E995" i="2"/>
  <c r="D995" i="2"/>
  <c r="T994" i="2"/>
  <c r="F994" i="2"/>
  <c r="E994" i="2"/>
  <c r="D994" i="2"/>
  <c r="T993" i="2"/>
  <c r="U993" i="2" s="1"/>
  <c r="F993" i="2"/>
  <c r="E993" i="2"/>
  <c r="D993" i="2"/>
  <c r="T992" i="2"/>
  <c r="U992" i="2" s="1"/>
  <c r="F992" i="2"/>
  <c r="E992" i="2"/>
  <c r="D992" i="2"/>
  <c r="T991" i="2"/>
  <c r="F991" i="2"/>
  <c r="E991" i="2"/>
  <c r="D991" i="2"/>
  <c r="T990" i="2"/>
  <c r="U990" i="2" s="1"/>
  <c r="F990" i="2"/>
  <c r="E990" i="2"/>
  <c r="D990" i="2"/>
  <c r="T989" i="2"/>
  <c r="U989" i="2" s="1"/>
  <c r="F989" i="2"/>
  <c r="E989" i="2"/>
  <c r="D989" i="2"/>
  <c r="T988" i="2"/>
  <c r="F988" i="2"/>
  <c r="E988" i="2"/>
  <c r="D988" i="2"/>
  <c r="T987" i="2"/>
  <c r="U987" i="2" s="1"/>
  <c r="F987" i="2"/>
  <c r="E987" i="2"/>
  <c r="D987" i="2"/>
  <c r="T986" i="2"/>
  <c r="U986" i="2" s="1"/>
  <c r="F986" i="2"/>
  <c r="E986" i="2"/>
  <c r="D986" i="2"/>
  <c r="T985" i="2"/>
  <c r="F985" i="2"/>
  <c r="E985" i="2"/>
  <c r="D985" i="2"/>
  <c r="T984" i="2"/>
  <c r="U984" i="2" s="1"/>
  <c r="F984" i="2"/>
  <c r="E984" i="2"/>
  <c r="D984" i="2"/>
  <c r="T983" i="2"/>
  <c r="U983" i="2" s="1"/>
  <c r="F983" i="2"/>
  <c r="E983" i="2"/>
  <c r="D983" i="2"/>
  <c r="T982" i="2"/>
  <c r="F982" i="2"/>
  <c r="E982" i="2"/>
  <c r="D982" i="2"/>
  <c r="T981" i="2"/>
  <c r="U981" i="2" s="1"/>
  <c r="F981" i="2"/>
  <c r="E981" i="2"/>
  <c r="D981" i="2"/>
  <c r="T980" i="2"/>
  <c r="U980" i="2" s="1"/>
  <c r="F980" i="2"/>
  <c r="E980" i="2"/>
  <c r="D980" i="2"/>
  <c r="T979" i="2"/>
  <c r="F979" i="2"/>
  <c r="E979" i="2"/>
  <c r="D979" i="2"/>
  <c r="T978" i="2"/>
  <c r="U978" i="2" s="1"/>
  <c r="F978" i="2"/>
  <c r="E978" i="2"/>
  <c r="D978" i="2"/>
  <c r="T977" i="2"/>
  <c r="U977" i="2" s="1"/>
  <c r="F977" i="2"/>
  <c r="E977" i="2"/>
  <c r="D977" i="2"/>
  <c r="T976" i="2"/>
  <c r="F976" i="2"/>
  <c r="E976" i="2"/>
  <c r="D976" i="2"/>
  <c r="T975" i="2"/>
  <c r="U975" i="2" s="1"/>
  <c r="F975" i="2"/>
  <c r="E975" i="2"/>
  <c r="D975" i="2"/>
  <c r="T974" i="2"/>
  <c r="U974" i="2" s="1"/>
  <c r="F974" i="2"/>
  <c r="E974" i="2"/>
  <c r="D974" i="2"/>
  <c r="T973" i="2"/>
  <c r="F973" i="2"/>
  <c r="E973" i="2"/>
  <c r="D973" i="2"/>
  <c r="T972" i="2"/>
  <c r="U972" i="2" s="1"/>
  <c r="F972" i="2"/>
  <c r="E972" i="2"/>
  <c r="D972" i="2"/>
  <c r="T971" i="2"/>
  <c r="U971" i="2" s="1"/>
  <c r="F971" i="2"/>
  <c r="E971" i="2"/>
  <c r="D971" i="2"/>
  <c r="T970" i="2"/>
  <c r="F970" i="2"/>
  <c r="E970" i="2"/>
  <c r="D970" i="2"/>
  <c r="T969" i="2"/>
  <c r="U969" i="2" s="1"/>
  <c r="F969" i="2"/>
  <c r="E969" i="2"/>
  <c r="D969" i="2"/>
  <c r="T968" i="2"/>
  <c r="U968" i="2" s="1"/>
  <c r="F968" i="2"/>
  <c r="E968" i="2"/>
  <c r="D968" i="2"/>
  <c r="T967" i="2"/>
  <c r="F967" i="2"/>
  <c r="E967" i="2"/>
  <c r="D967" i="2"/>
  <c r="T966" i="2"/>
  <c r="U966" i="2" s="1"/>
  <c r="F966" i="2"/>
  <c r="E966" i="2"/>
  <c r="D966" i="2"/>
  <c r="T965" i="2"/>
  <c r="U965" i="2" s="1"/>
  <c r="F965" i="2"/>
  <c r="E965" i="2"/>
  <c r="D965" i="2"/>
  <c r="T964" i="2"/>
  <c r="F964" i="2"/>
  <c r="E964" i="2"/>
  <c r="D964" i="2"/>
  <c r="T963" i="2"/>
  <c r="U963" i="2" s="1"/>
  <c r="F963" i="2"/>
  <c r="E963" i="2"/>
  <c r="D963" i="2"/>
  <c r="T962" i="2"/>
  <c r="U962" i="2" s="1"/>
  <c r="F962" i="2"/>
  <c r="E962" i="2"/>
  <c r="D962" i="2"/>
  <c r="T961" i="2"/>
  <c r="F961" i="2"/>
  <c r="E961" i="2"/>
  <c r="D961" i="2"/>
  <c r="T960" i="2"/>
  <c r="U960" i="2" s="1"/>
  <c r="F960" i="2"/>
  <c r="E960" i="2"/>
  <c r="D960" i="2"/>
  <c r="T959" i="2"/>
  <c r="U959" i="2" s="1"/>
  <c r="F959" i="2"/>
  <c r="E959" i="2"/>
  <c r="D959" i="2"/>
  <c r="T958" i="2"/>
  <c r="F958" i="2"/>
  <c r="E958" i="2"/>
  <c r="D958" i="2"/>
  <c r="T957" i="2"/>
  <c r="U957" i="2" s="1"/>
  <c r="F957" i="2"/>
  <c r="E957" i="2"/>
  <c r="D957" i="2"/>
  <c r="T956" i="2"/>
  <c r="U956" i="2" s="1"/>
  <c r="F956" i="2"/>
  <c r="E956" i="2"/>
  <c r="D956" i="2"/>
  <c r="T955" i="2"/>
  <c r="F955" i="2"/>
  <c r="E955" i="2"/>
  <c r="D955" i="2"/>
  <c r="T954" i="2"/>
  <c r="U954" i="2" s="1"/>
  <c r="F954" i="2"/>
  <c r="E954" i="2"/>
  <c r="D954" i="2"/>
  <c r="T953" i="2"/>
  <c r="U953" i="2" s="1"/>
  <c r="F953" i="2"/>
  <c r="E953" i="2"/>
  <c r="D953" i="2"/>
  <c r="T952" i="2"/>
  <c r="F952" i="2"/>
  <c r="E952" i="2"/>
  <c r="D952" i="2"/>
  <c r="T951" i="2"/>
  <c r="U951" i="2" s="1"/>
  <c r="F951" i="2"/>
  <c r="E951" i="2"/>
  <c r="D951" i="2"/>
  <c r="T950" i="2"/>
  <c r="U950" i="2" s="1"/>
  <c r="F950" i="2"/>
  <c r="E950" i="2"/>
  <c r="D950" i="2"/>
  <c r="T949" i="2"/>
  <c r="F949" i="2"/>
  <c r="E949" i="2"/>
  <c r="D949" i="2"/>
  <c r="T948" i="2"/>
  <c r="U948" i="2" s="1"/>
  <c r="F948" i="2"/>
  <c r="E948" i="2"/>
  <c r="D948" i="2"/>
  <c r="T947" i="2"/>
  <c r="U947" i="2" s="1"/>
  <c r="F947" i="2"/>
  <c r="E947" i="2"/>
  <c r="D947" i="2"/>
  <c r="T946" i="2"/>
  <c r="F946" i="2"/>
  <c r="E946" i="2"/>
  <c r="D946" i="2"/>
  <c r="T945" i="2"/>
  <c r="U945" i="2" s="1"/>
  <c r="F945" i="2"/>
  <c r="E945" i="2"/>
  <c r="D945" i="2"/>
  <c r="T944" i="2"/>
  <c r="U944" i="2" s="1"/>
  <c r="F944" i="2"/>
  <c r="E944" i="2"/>
  <c r="D944" i="2"/>
  <c r="T943" i="2"/>
  <c r="F943" i="2"/>
  <c r="E943" i="2"/>
  <c r="D943" i="2"/>
  <c r="T942" i="2"/>
  <c r="U942" i="2" s="1"/>
  <c r="F942" i="2"/>
  <c r="E942" i="2"/>
  <c r="D942" i="2"/>
  <c r="T941" i="2"/>
  <c r="U941" i="2" s="1"/>
  <c r="F941" i="2"/>
  <c r="E941" i="2"/>
  <c r="D941" i="2"/>
  <c r="T940" i="2"/>
  <c r="F940" i="2"/>
  <c r="E940" i="2"/>
  <c r="D940" i="2"/>
  <c r="T939" i="2"/>
  <c r="U939" i="2" s="1"/>
  <c r="F939" i="2"/>
  <c r="E939" i="2"/>
  <c r="D939" i="2"/>
  <c r="T938" i="2"/>
  <c r="U938" i="2" s="1"/>
  <c r="F938" i="2"/>
  <c r="E938" i="2"/>
  <c r="D938" i="2"/>
  <c r="T937" i="2"/>
  <c r="F937" i="2"/>
  <c r="E937" i="2"/>
  <c r="D937" i="2"/>
  <c r="T936" i="2"/>
  <c r="U936" i="2" s="1"/>
  <c r="F936" i="2"/>
  <c r="E936" i="2"/>
  <c r="D936" i="2"/>
  <c r="T935" i="2"/>
  <c r="U935" i="2" s="1"/>
  <c r="F935" i="2"/>
  <c r="E935" i="2"/>
  <c r="D935" i="2"/>
  <c r="T934" i="2"/>
  <c r="F934" i="2"/>
  <c r="E934" i="2"/>
  <c r="D934" i="2"/>
  <c r="T933" i="2"/>
  <c r="U933" i="2" s="1"/>
  <c r="F933" i="2"/>
  <c r="E933" i="2"/>
  <c r="D933" i="2"/>
  <c r="T932" i="2"/>
  <c r="U932" i="2" s="1"/>
  <c r="F932" i="2"/>
  <c r="E932" i="2"/>
  <c r="D932" i="2"/>
  <c r="T931" i="2"/>
  <c r="F931" i="2"/>
  <c r="E931" i="2"/>
  <c r="D931" i="2"/>
  <c r="T930" i="2"/>
  <c r="U930" i="2" s="1"/>
  <c r="F930" i="2"/>
  <c r="E930" i="2"/>
  <c r="D930" i="2"/>
  <c r="T929" i="2"/>
  <c r="U929" i="2" s="1"/>
  <c r="F929" i="2"/>
  <c r="E929" i="2"/>
  <c r="D929" i="2"/>
  <c r="T928" i="2"/>
  <c r="F928" i="2"/>
  <c r="E928" i="2"/>
  <c r="D928" i="2"/>
  <c r="T927" i="2"/>
  <c r="U927" i="2" s="1"/>
  <c r="F927" i="2"/>
  <c r="E927" i="2"/>
  <c r="D927" i="2"/>
  <c r="T926" i="2"/>
  <c r="U926" i="2" s="1"/>
  <c r="F926" i="2"/>
  <c r="E926" i="2"/>
  <c r="D926" i="2"/>
  <c r="T925" i="2"/>
  <c r="F925" i="2"/>
  <c r="E925" i="2"/>
  <c r="D925" i="2"/>
  <c r="T924" i="2"/>
  <c r="U924" i="2" s="1"/>
  <c r="F924" i="2"/>
  <c r="E924" i="2"/>
  <c r="D924" i="2"/>
  <c r="T923" i="2"/>
  <c r="U923" i="2" s="1"/>
  <c r="F923" i="2"/>
  <c r="E923" i="2"/>
  <c r="D923" i="2"/>
  <c r="T922" i="2"/>
  <c r="F922" i="2"/>
  <c r="E922" i="2"/>
  <c r="D922" i="2"/>
  <c r="T921" i="2"/>
  <c r="U921" i="2" s="1"/>
  <c r="F921" i="2"/>
  <c r="E921" i="2"/>
  <c r="D921" i="2"/>
  <c r="T920" i="2"/>
  <c r="U920" i="2" s="1"/>
  <c r="F920" i="2"/>
  <c r="E920" i="2"/>
  <c r="D920" i="2"/>
  <c r="T919" i="2"/>
  <c r="F919" i="2"/>
  <c r="E919" i="2"/>
  <c r="D919" i="2"/>
  <c r="T918" i="2"/>
  <c r="U918" i="2" s="1"/>
  <c r="F918" i="2"/>
  <c r="E918" i="2"/>
  <c r="D918" i="2"/>
  <c r="T917" i="2"/>
  <c r="U917" i="2" s="1"/>
  <c r="F917" i="2"/>
  <c r="E917" i="2"/>
  <c r="D917" i="2"/>
  <c r="T916" i="2"/>
  <c r="F916" i="2"/>
  <c r="E916" i="2"/>
  <c r="D916" i="2"/>
  <c r="T915" i="2"/>
  <c r="U915" i="2" s="1"/>
  <c r="F915" i="2"/>
  <c r="E915" i="2"/>
  <c r="D915" i="2"/>
  <c r="T914" i="2"/>
  <c r="U914" i="2" s="1"/>
  <c r="F914" i="2"/>
  <c r="E914" i="2"/>
  <c r="D914" i="2"/>
  <c r="T913" i="2"/>
  <c r="F913" i="2"/>
  <c r="E913" i="2"/>
  <c r="D913" i="2"/>
  <c r="T912" i="2"/>
  <c r="U912" i="2" s="1"/>
  <c r="F912" i="2"/>
  <c r="E912" i="2"/>
  <c r="D912" i="2"/>
  <c r="T911" i="2"/>
  <c r="U911" i="2" s="1"/>
  <c r="F911" i="2"/>
  <c r="E911" i="2"/>
  <c r="D911" i="2"/>
  <c r="T910" i="2"/>
  <c r="F910" i="2"/>
  <c r="E910" i="2"/>
  <c r="D910" i="2"/>
  <c r="T909" i="2"/>
  <c r="U909" i="2" s="1"/>
  <c r="F909" i="2"/>
  <c r="E909" i="2"/>
  <c r="D909" i="2"/>
  <c r="T908" i="2"/>
  <c r="U908" i="2" s="1"/>
  <c r="F908" i="2"/>
  <c r="E908" i="2"/>
  <c r="D908" i="2"/>
  <c r="T907" i="2"/>
  <c r="F907" i="2"/>
  <c r="E907" i="2"/>
  <c r="D907" i="2"/>
  <c r="T906" i="2"/>
  <c r="U906" i="2" s="1"/>
  <c r="F906" i="2"/>
  <c r="E906" i="2"/>
  <c r="D906" i="2"/>
  <c r="T905" i="2"/>
  <c r="U905" i="2" s="1"/>
  <c r="F905" i="2"/>
  <c r="E905" i="2"/>
  <c r="D905" i="2"/>
  <c r="T904" i="2"/>
  <c r="F904" i="2"/>
  <c r="E904" i="2"/>
  <c r="D904" i="2"/>
  <c r="T903" i="2"/>
  <c r="U903" i="2" s="1"/>
  <c r="F903" i="2"/>
  <c r="E903" i="2"/>
  <c r="D903" i="2"/>
  <c r="T902" i="2"/>
  <c r="U902" i="2" s="1"/>
  <c r="F902" i="2"/>
  <c r="E902" i="2"/>
  <c r="D902" i="2"/>
  <c r="T901" i="2"/>
  <c r="F901" i="2"/>
  <c r="E901" i="2"/>
  <c r="D901" i="2"/>
  <c r="T900" i="2"/>
  <c r="U900" i="2" s="1"/>
  <c r="F900" i="2"/>
  <c r="E900" i="2"/>
  <c r="D900" i="2"/>
  <c r="T899" i="2"/>
  <c r="U899" i="2" s="1"/>
  <c r="F899" i="2"/>
  <c r="E899" i="2"/>
  <c r="D899" i="2"/>
  <c r="T898" i="2"/>
  <c r="F898" i="2"/>
  <c r="E898" i="2"/>
  <c r="D898" i="2"/>
  <c r="T897" i="2"/>
  <c r="U897" i="2" s="1"/>
  <c r="F897" i="2"/>
  <c r="E897" i="2"/>
  <c r="D897" i="2"/>
  <c r="T896" i="2"/>
  <c r="U896" i="2" s="1"/>
  <c r="F896" i="2"/>
  <c r="E896" i="2"/>
  <c r="D896" i="2"/>
  <c r="T895" i="2"/>
  <c r="F895" i="2"/>
  <c r="E895" i="2"/>
  <c r="D895" i="2"/>
  <c r="T894" i="2"/>
  <c r="U894" i="2" s="1"/>
  <c r="F894" i="2"/>
  <c r="E894" i="2"/>
  <c r="D894" i="2"/>
  <c r="T893" i="2"/>
  <c r="U893" i="2" s="1"/>
  <c r="F893" i="2"/>
  <c r="E893" i="2"/>
  <c r="D893" i="2"/>
  <c r="T892" i="2"/>
  <c r="F892" i="2"/>
  <c r="E892" i="2"/>
  <c r="D892" i="2"/>
  <c r="T891" i="2"/>
  <c r="U891" i="2" s="1"/>
  <c r="F891" i="2"/>
  <c r="E891" i="2"/>
  <c r="D891" i="2"/>
  <c r="T890" i="2"/>
  <c r="U890" i="2" s="1"/>
  <c r="F890" i="2"/>
  <c r="E890" i="2"/>
  <c r="D890" i="2"/>
  <c r="T889" i="2"/>
  <c r="F889" i="2"/>
  <c r="E889" i="2"/>
  <c r="D889" i="2"/>
  <c r="T888" i="2"/>
  <c r="U888" i="2" s="1"/>
  <c r="F888" i="2"/>
  <c r="E888" i="2"/>
  <c r="D888" i="2"/>
  <c r="T887" i="2"/>
  <c r="U887" i="2" s="1"/>
  <c r="F887" i="2"/>
  <c r="E887" i="2"/>
  <c r="D887" i="2"/>
  <c r="T886" i="2"/>
  <c r="F886" i="2"/>
  <c r="E886" i="2"/>
  <c r="D886" i="2"/>
  <c r="T885" i="2"/>
  <c r="U885" i="2" s="1"/>
  <c r="F885" i="2"/>
  <c r="E885" i="2"/>
  <c r="D885" i="2"/>
  <c r="T884" i="2"/>
  <c r="U884" i="2" s="1"/>
  <c r="F884" i="2"/>
  <c r="E884" i="2"/>
  <c r="D884" i="2"/>
  <c r="T883" i="2"/>
  <c r="F883" i="2"/>
  <c r="E883" i="2"/>
  <c r="D883" i="2"/>
  <c r="T882" i="2"/>
  <c r="U882" i="2" s="1"/>
  <c r="F882" i="2"/>
  <c r="E882" i="2"/>
  <c r="D882" i="2"/>
  <c r="T881" i="2"/>
  <c r="U881" i="2" s="1"/>
  <c r="F881" i="2"/>
  <c r="E881" i="2"/>
  <c r="D881" i="2"/>
  <c r="T880" i="2"/>
  <c r="F880" i="2"/>
  <c r="E880" i="2"/>
  <c r="D880" i="2"/>
  <c r="T879" i="2"/>
  <c r="U879" i="2" s="1"/>
  <c r="F879" i="2"/>
  <c r="E879" i="2"/>
  <c r="D879" i="2"/>
  <c r="T878" i="2"/>
  <c r="U878" i="2" s="1"/>
  <c r="F878" i="2"/>
  <c r="E878" i="2"/>
  <c r="D878" i="2"/>
  <c r="T877" i="2"/>
  <c r="F877" i="2"/>
  <c r="E877" i="2"/>
  <c r="D877" i="2"/>
  <c r="T876" i="2"/>
  <c r="U876" i="2" s="1"/>
  <c r="F876" i="2"/>
  <c r="E876" i="2"/>
  <c r="D876" i="2"/>
  <c r="T875" i="2"/>
  <c r="U875" i="2" s="1"/>
  <c r="F875" i="2"/>
  <c r="E875" i="2"/>
  <c r="D875" i="2"/>
  <c r="T874" i="2"/>
  <c r="F874" i="2"/>
  <c r="E874" i="2"/>
  <c r="D874" i="2"/>
  <c r="T873" i="2"/>
  <c r="U873" i="2" s="1"/>
  <c r="F873" i="2"/>
  <c r="E873" i="2"/>
  <c r="D873" i="2"/>
  <c r="T872" i="2"/>
  <c r="U872" i="2" s="1"/>
  <c r="F872" i="2"/>
  <c r="E872" i="2"/>
  <c r="D872" i="2"/>
  <c r="T871" i="2"/>
  <c r="F871" i="2"/>
  <c r="E871" i="2"/>
  <c r="D871" i="2"/>
  <c r="T870" i="2"/>
  <c r="U870" i="2" s="1"/>
  <c r="F870" i="2"/>
  <c r="E870" i="2"/>
  <c r="D870" i="2"/>
  <c r="T869" i="2"/>
  <c r="U869" i="2" s="1"/>
  <c r="F869" i="2"/>
  <c r="E869" i="2"/>
  <c r="D869" i="2"/>
  <c r="T868" i="2"/>
  <c r="F868" i="2"/>
  <c r="E868" i="2"/>
  <c r="D868" i="2"/>
  <c r="T867" i="2"/>
  <c r="U867" i="2" s="1"/>
  <c r="F867" i="2"/>
  <c r="E867" i="2"/>
  <c r="D867" i="2"/>
  <c r="T866" i="2"/>
  <c r="U866" i="2" s="1"/>
  <c r="F866" i="2"/>
  <c r="E866" i="2"/>
  <c r="D866" i="2"/>
  <c r="T865" i="2"/>
  <c r="F865" i="2"/>
  <c r="E865" i="2"/>
  <c r="D865" i="2"/>
  <c r="T864" i="2"/>
  <c r="U864" i="2" s="1"/>
  <c r="F864" i="2"/>
  <c r="E864" i="2"/>
  <c r="D864" i="2"/>
  <c r="T863" i="2"/>
  <c r="U863" i="2" s="1"/>
  <c r="F863" i="2"/>
  <c r="E863" i="2"/>
  <c r="D863" i="2"/>
  <c r="T862" i="2"/>
  <c r="F862" i="2"/>
  <c r="E862" i="2"/>
  <c r="D862" i="2"/>
  <c r="T861" i="2"/>
  <c r="U861" i="2" s="1"/>
  <c r="F861" i="2"/>
  <c r="E861" i="2"/>
  <c r="D861" i="2"/>
  <c r="T860" i="2"/>
  <c r="U860" i="2" s="1"/>
  <c r="F860" i="2"/>
  <c r="E860" i="2"/>
  <c r="D860" i="2"/>
  <c r="T859" i="2"/>
  <c r="F859" i="2"/>
  <c r="E859" i="2"/>
  <c r="D859" i="2"/>
  <c r="T858" i="2"/>
  <c r="U858" i="2" s="1"/>
  <c r="F858" i="2"/>
  <c r="E858" i="2"/>
  <c r="D858" i="2"/>
  <c r="T857" i="2"/>
  <c r="U857" i="2" s="1"/>
  <c r="F857" i="2"/>
  <c r="E857" i="2"/>
  <c r="D857" i="2"/>
  <c r="T856" i="2"/>
  <c r="F856" i="2"/>
  <c r="E856" i="2"/>
  <c r="D856" i="2"/>
  <c r="T855" i="2"/>
  <c r="U855" i="2" s="1"/>
  <c r="F855" i="2"/>
  <c r="E855" i="2"/>
  <c r="D855" i="2"/>
  <c r="T854" i="2"/>
  <c r="U854" i="2" s="1"/>
  <c r="F854" i="2"/>
  <c r="E854" i="2"/>
  <c r="D854" i="2"/>
  <c r="T853" i="2"/>
  <c r="F853" i="2"/>
  <c r="E853" i="2"/>
  <c r="D853" i="2"/>
  <c r="T852" i="2"/>
  <c r="U852" i="2" s="1"/>
  <c r="F852" i="2"/>
  <c r="E852" i="2"/>
  <c r="D852" i="2"/>
  <c r="T851" i="2"/>
  <c r="U851" i="2" s="1"/>
  <c r="F851" i="2"/>
  <c r="E851" i="2"/>
  <c r="D851" i="2"/>
  <c r="T850" i="2"/>
  <c r="F850" i="2"/>
  <c r="E850" i="2"/>
  <c r="D850" i="2"/>
  <c r="T849" i="2"/>
  <c r="U849" i="2" s="1"/>
  <c r="F849" i="2"/>
  <c r="E849" i="2"/>
  <c r="D849" i="2"/>
  <c r="T848" i="2"/>
  <c r="U848" i="2" s="1"/>
  <c r="F848" i="2"/>
  <c r="E848" i="2"/>
  <c r="D848" i="2"/>
  <c r="T847" i="2"/>
  <c r="F847" i="2"/>
  <c r="E847" i="2"/>
  <c r="D847" i="2"/>
  <c r="T846" i="2"/>
  <c r="U846" i="2" s="1"/>
  <c r="F846" i="2"/>
  <c r="E846" i="2"/>
  <c r="D846" i="2"/>
  <c r="T845" i="2"/>
  <c r="U845" i="2" s="1"/>
  <c r="F845" i="2"/>
  <c r="E845" i="2"/>
  <c r="D845" i="2"/>
  <c r="T844" i="2"/>
  <c r="F844" i="2"/>
  <c r="E844" i="2"/>
  <c r="D844" i="2"/>
  <c r="T843" i="2"/>
  <c r="U843" i="2" s="1"/>
  <c r="F843" i="2"/>
  <c r="E843" i="2"/>
  <c r="D843" i="2"/>
  <c r="T842" i="2"/>
  <c r="U842" i="2" s="1"/>
  <c r="F842" i="2"/>
  <c r="E842" i="2"/>
  <c r="D842" i="2"/>
  <c r="T841" i="2"/>
  <c r="F841" i="2"/>
  <c r="E841" i="2"/>
  <c r="D841" i="2"/>
  <c r="T840" i="2"/>
  <c r="U840" i="2" s="1"/>
  <c r="F840" i="2"/>
  <c r="E840" i="2"/>
  <c r="D840" i="2"/>
  <c r="T839" i="2"/>
  <c r="U839" i="2" s="1"/>
  <c r="F839" i="2"/>
  <c r="E839" i="2"/>
  <c r="D839" i="2"/>
  <c r="T838" i="2"/>
  <c r="F838" i="2"/>
  <c r="E838" i="2"/>
  <c r="D838" i="2"/>
  <c r="T837" i="2"/>
  <c r="U837" i="2" s="1"/>
  <c r="F837" i="2"/>
  <c r="E837" i="2"/>
  <c r="D837" i="2"/>
  <c r="T836" i="2"/>
  <c r="U836" i="2" s="1"/>
  <c r="F836" i="2"/>
  <c r="E836" i="2"/>
  <c r="D836" i="2"/>
  <c r="T835" i="2"/>
  <c r="F835" i="2"/>
  <c r="E835" i="2"/>
  <c r="D835" i="2"/>
  <c r="T834" i="2"/>
  <c r="U834" i="2" s="1"/>
  <c r="F834" i="2"/>
  <c r="E834" i="2"/>
  <c r="D834" i="2"/>
  <c r="T833" i="2"/>
  <c r="U833" i="2" s="1"/>
  <c r="F833" i="2"/>
  <c r="E833" i="2"/>
  <c r="D833" i="2"/>
  <c r="T832" i="2"/>
  <c r="F832" i="2"/>
  <c r="E832" i="2"/>
  <c r="D832" i="2"/>
  <c r="L832" i="2" s="1"/>
  <c r="T831" i="2"/>
  <c r="U831" i="2" s="1"/>
  <c r="F831" i="2"/>
  <c r="E831" i="2"/>
  <c r="D831" i="2"/>
  <c r="T830" i="2"/>
  <c r="U830" i="2" s="1"/>
  <c r="F830" i="2"/>
  <c r="E830" i="2"/>
  <c r="D830" i="2"/>
  <c r="L830" i="2" s="1"/>
  <c r="T829" i="2"/>
  <c r="F829" i="2"/>
  <c r="E829" i="2"/>
  <c r="D829" i="2"/>
  <c r="T828" i="2"/>
  <c r="U828" i="2" s="1"/>
  <c r="F828" i="2"/>
  <c r="E828" i="2"/>
  <c r="D828" i="2"/>
  <c r="T827" i="2"/>
  <c r="U827" i="2" s="1"/>
  <c r="F827" i="2"/>
  <c r="E827" i="2"/>
  <c r="D827" i="2"/>
  <c r="T826" i="2"/>
  <c r="F826" i="2"/>
  <c r="E826" i="2"/>
  <c r="D826" i="2"/>
  <c r="T825" i="2"/>
  <c r="U825" i="2" s="1"/>
  <c r="F825" i="2"/>
  <c r="E825" i="2"/>
  <c r="D825" i="2"/>
  <c r="T824" i="2"/>
  <c r="U824" i="2" s="1"/>
  <c r="F824" i="2"/>
  <c r="E824" i="2"/>
  <c r="D824" i="2"/>
  <c r="T823" i="2"/>
  <c r="F823" i="2"/>
  <c r="E823" i="2"/>
  <c r="D823" i="2"/>
  <c r="T822" i="2"/>
  <c r="U822" i="2" s="1"/>
  <c r="F822" i="2"/>
  <c r="E822" i="2"/>
  <c r="D822" i="2"/>
  <c r="T821" i="2"/>
  <c r="U821" i="2" s="1"/>
  <c r="F821" i="2"/>
  <c r="E821" i="2"/>
  <c r="D821" i="2"/>
  <c r="T820" i="2"/>
  <c r="F820" i="2"/>
  <c r="E820" i="2"/>
  <c r="D820" i="2"/>
  <c r="T819" i="2"/>
  <c r="U819" i="2" s="1"/>
  <c r="F819" i="2"/>
  <c r="E819" i="2"/>
  <c r="D819" i="2"/>
  <c r="T818" i="2"/>
  <c r="U818" i="2" s="1"/>
  <c r="F818" i="2"/>
  <c r="E818" i="2"/>
  <c r="D818" i="2"/>
  <c r="M821" i="2" s="1"/>
  <c r="T817" i="2"/>
  <c r="F817" i="2"/>
  <c r="E817" i="2"/>
  <c r="D817" i="2"/>
  <c r="T816" i="2"/>
  <c r="U816" i="2" s="1"/>
  <c r="F816" i="2"/>
  <c r="E816" i="2"/>
  <c r="D816" i="2"/>
  <c r="T815" i="2"/>
  <c r="U815" i="2" s="1"/>
  <c r="F815" i="2"/>
  <c r="E815" i="2"/>
  <c r="D815" i="2"/>
  <c r="T814" i="2"/>
  <c r="F814" i="2"/>
  <c r="E814" i="2"/>
  <c r="D814" i="2"/>
  <c r="T813" i="2"/>
  <c r="U813" i="2" s="1"/>
  <c r="F813" i="2"/>
  <c r="E813" i="2"/>
  <c r="D813" i="2"/>
  <c r="T812" i="2"/>
  <c r="U812" i="2" s="1"/>
  <c r="F812" i="2"/>
  <c r="E812" i="2"/>
  <c r="D812" i="2"/>
  <c r="T811" i="2"/>
  <c r="F811" i="2"/>
  <c r="E811" i="2"/>
  <c r="D811" i="2"/>
  <c r="T810" i="2"/>
  <c r="U810" i="2" s="1"/>
  <c r="F810" i="2"/>
  <c r="E810" i="2"/>
  <c r="D810" i="2"/>
  <c r="T809" i="2"/>
  <c r="U809" i="2" s="1"/>
  <c r="F809" i="2"/>
  <c r="E809" i="2"/>
  <c r="D809" i="2"/>
  <c r="T808" i="2"/>
  <c r="F808" i="2"/>
  <c r="E808" i="2"/>
  <c r="D808" i="2"/>
  <c r="T807" i="2"/>
  <c r="U807" i="2" s="1"/>
  <c r="F807" i="2"/>
  <c r="E807" i="2"/>
  <c r="D807" i="2"/>
  <c r="T806" i="2"/>
  <c r="U806" i="2" s="1"/>
  <c r="F806" i="2"/>
  <c r="E806" i="2"/>
  <c r="D806" i="2"/>
  <c r="T805" i="2"/>
  <c r="F805" i="2"/>
  <c r="E805" i="2"/>
  <c r="D805" i="2"/>
  <c r="T804" i="2"/>
  <c r="U804" i="2" s="1"/>
  <c r="F804" i="2"/>
  <c r="E804" i="2"/>
  <c r="D804" i="2"/>
  <c r="T803" i="2"/>
  <c r="U803" i="2" s="1"/>
  <c r="F803" i="2"/>
  <c r="E803" i="2"/>
  <c r="D803" i="2"/>
  <c r="T802" i="2"/>
  <c r="F802" i="2"/>
  <c r="E802" i="2"/>
  <c r="D802" i="2"/>
  <c r="T801" i="2"/>
  <c r="U801" i="2" s="1"/>
  <c r="F801" i="2"/>
  <c r="E801" i="2"/>
  <c r="D801" i="2"/>
  <c r="T800" i="2"/>
  <c r="U800" i="2" s="1"/>
  <c r="F800" i="2"/>
  <c r="E800" i="2"/>
  <c r="D800" i="2"/>
  <c r="T799" i="2"/>
  <c r="F799" i="2"/>
  <c r="E799" i="2"/>
  <c r="D799" i="2"/>
  <c r="T798" i="2"/>
  <c r="U798" i="2" s="1"/>
  <c r="F798" i="2"/>
  <c r="E798" i="2"/>
  <c r="D798" i="2"/>
  <c r="T797" i="2"/>
  <c r="U797" i="2" s="1"/>
  <c r="F797" i="2"/>
  <c r="E797" i="2"/>
  <c r="D797" i="2"/>
  <c r="T796" i="2"/>
  <c r="F796" i="2"/>
  <c r="E796" i="2"/>
  <c r="D796" i="2"/>
  <c r="T795" i="2"/>
  <c r="U795" i="2" s="1"/>
  <c r="F795" i="2"/>
  <c r="E795" i="2"/>
  <c r="D795" i="2"/>
  <c r="T794" i="2"/>
  <c r="U794" i="2" s="1"/>
  <c r="F794" i="2"/>
  <c r="E794" i="2"/>
  <c r="D794" i="2"/>
  <c r="T793" i="2"/>
  <c r="F793" i="2"/>
  <c r="E793" i="2"/>
  <c r="D793" i="2"/>
  <c r="T792" i="2"/>
  <c r="U792" i="2" s="1"/>
  <c r="F792" i="2"/>
  <c r="E792" i="2"/>
  <c r="D792" i="2"/>
  <c r="T791" i="2"/>
  <c r="U791" i="2" s="1"/>
  <c r="F791" i="2"/>
  <c r="E791" i="2"/>
  <c r="D791" i="2"/>
  <c r="T790" i="2"/>
  <c r="F790" i="2"/>
  <c r="E790" i="2"/>
  <c r="D790" i="2"/>
  <c r="T789" i="2"/>
  <c r="U789" i="2" s="1"/>
  <c r="F789" i="2"/>
  <c r="E789" i="2"/>
  <c r="D789" i="2"/>
  <c r="T788" i="2"/>
  <c r="U788" i="2" s="1"/>
  <c r="F788" i="2"/>
  <c r="E788" i="2"/>
  <c r="D788" i="2"/>
  <c r="T787" i="2"/>
  <c r="F787" i="2"/>
  <c r="E787" i="2"/>
  <c r="D787" i="2"/>
  <c r="T786" i="2"/>
  <c r="U786" i="2" s="1"/>
  <c r="F786" i="2"/>
  <c r="E786" i="2"/>
  <c r="D786" i="2"/>
  <c r="T785" i="2"/>
  <c r="U785" i="2" s="1"/>
  <c r="F785" i="2"/>
  <c r="E785" i="2"/>
  <c r="D785" i="2"/>
  <c r="T784" i="2"/>
  <c r="F784" i="2"/>
  <c r="E784" i="2"/>
  <c r="D784" i="2"/>
  <c r="T783" i="2"/>
  <c r="U783" i="2" s="1"/>
  <c r="F783" i="2"/>
  <c r="E783" i="2"/>
  <c r="D783" i="2"/>
  <c r="T782" i="2"/>
  <c r="U782" i="2" s="1"/>
  <c r="F782" i="2"/>
  <c r="E782" i="2"/>
  <c r="D782" i="2"/>
  <c r="T781" i="2"/>
  <c r="F781" i="2"/>
  <c r="E781" i="2"/>
  <c r="D781" i="2"/>
  <c r="T780" i="2"/>
  <c r="U780" i="2" s="1"/>
  <c r="F780" i="2"/>
  <c r="E780" i="2"/>
  <c r="D780" i="2"/>
  <c r="T779" i="2"/>
  <c r="U779" i="2" s="1"/>
  <c r="F779" i="2"/>
  <c r="E779" i="2"/>
  <c r="D779" i="2"/>
  <c r="T778" i="2"/>
  <c r="F778" i="2"/>
  <c r="E778" i="2"/>
  <c r="D778" i="2"/>
  <c r="T777" i="2"/>
  <c r="U777" i="2" s="1"/>
  <c r="F777" i="2"/>
  <c r="E777" i="2"/>
  <c r="D777" i="2"/>
  <c r="T776" i="2"/>
  <c r="U776" i="2" s="1"/>
  <c r="F776" i="2"/>
  <c r="E776" i="2"/>
  <c r="D776" i="2"/>
  <c r="T775" i="2"/>
  <c r="F775" i="2"/>
  <c r="E775" i="2"/>
  <c r="D775" i="2"/>
  <c r="T774" i="2"/>
  <c r="U774" i="2" s="1"/>
  <c r="F774" i="2"/>
  <c r="E774" i="2"/>
  <c r="D774" i="2"/>
  <c r="T773" i="2"/>
  <c r="U773" i="2" s="1"/>
  <c r="F773" i="2"/>
  <c r="E773" i="2"/>
  <c r="D773" i="2"/>
  <c r="T772" i="2"/>
  <c r="F772" i="2"/>
  <c r="E772" i="2"/>
  <c r="D772" i="2"/>
  <c r="T771" i="2"/>
  <c r="U771" i="2" s="1"/>
  <c r="F771" i="2"/>
  <c r="E771" i="2"/>
  <c r="D771" i="2"/>
  <c r="T770" i="2"/>
  <c r="U770" i="2" s="1"/>
  <c r="F770" i="2"/>
  <c r="E770" i="2"/>
  <c r="D770" i="2"/>
  <c r="T769" i="2"/>
  <c r="F769" i="2"/>
  <c r="E769" i="2"/>
  <c r="D769" i="2"/>
  <c r="T768" i="2"/>
  <c r="U768" i="2" s="1"/>
  <c r="F768" i="2"/>
  <c r="E768" i="2"/>
  <c r="D768" i="2"/>
  <c r="T767" i="2"/>
  <c r="U767" i="2" s="1"/>
  <c r="F767" i="2"/>
  <c r="E767" i="2"/>
  <c r="D767" i="2"/>
  <c r="T766" i="2"/>
  <c r="F766" i="2"/>
  <c r="E766" i="2"/>
  <c r="D766" i="2"/>
  <c r="T765" i="2"/>
  <c r="U765" i="2" s="1"/>
  <c r="F765" i="2"/>
  <c r="E765" i="2"/>
  <c r="D765" i="2"/>
  <c r="T764" i="2"/>
  <c r="U764" i="2" s="1"/>
  <c r="F764" i="2"/>
  <c r="E764" i="2"/>
  <c r="D764" i="2"/>
  <c r="T763" i="2"/>
  <c r="F763" i="2"/>
  <c r="E763" i="2"/>
  <c r="D763" i="2"/>
  <c r="T762" i="2"/>
  <c r="U762" i="2" s="1"/>
  <c r="F762" i="2"/>
  <c r="E762" i="2"/>
  <c r="D762" i="2"/>
  <c r="T761" i="2"/>
  <c r="U761" i="2" s="1"/>
  <c r="F761" i="2"/>
  <c r="E761" i="2"/>
  <c r="D761" i="2"/>
  <c r="T760" i="2"/>
  <c r="F760" i="2"/>
  <c r="E760" i="2"/>
  <c r="D760" i="2"/>
  <c r="T759" i="2"/>
  <c r="U759" i="2" s="1"/>
  <c r="F759" i="2"/>
  <c r="E759" i="2"/>
  <c r="D759" i="2"/>
  <c r="T758" i="2"/>
  <c r="U758" i="2" s="1"/>
  <c r="F758" i="2"/>
  <c r="E758" i="2"/>
  <c r="D758" i="2"/>
  <c r="T757" i="2"/>
  <c r="F757" i="2"/>
  <c r="E757" i="2"/>
  <c r="D757" i="2"/>
  <c r="T756" i="2"/>
  <c r="U756" i="2" s="1"/>
  <c r="F756" i="2"/>
  <c r="E756" i="2"/>
  <c r="D756" i="2"/>
  <c r="T755" i="2"/>
  <c r="U755" i="2" s="1"/>
  <c r="F755" i="2"/>
  <c r="E755" i="2"/>
  <c r="D755" i="2"/>
  <c r="T754" i="2"/>
  <c r="F754" i="2"/>
  <c r="E754" i="2"/>
  <c r="D754" i="2"/>
  <c r="T753" i="2"/>
  <c r="U753" i="2" s="1"/>
  <c r="F753" i="2"/>
  <c r="E753" i="2"/>
  <c r="D753" i="2"/>
  <c r="T752" i="2"/>
  <c r="U752" i="2" s="1"/>
  <c r="F752" i="2"/>
  <c r="E752" i="2"/>
  <c r="D752" i="2"/>
  <c r="T751" i="2"/>
  <c r="F751" i="2"/>
  <c r="E751" i="2"/>
  <c r="D751" i="2"/>
  <c r="T750" i="2"/>
  <c r="U750" i="2" s="1"/>
  <c r="F750" i="2"/>
  <c r="E750" i="2"/>
  <c r="D750" i="2"/>
  <c r="T749" i="2"/>
  <c r="U749" i="2" s="1"/>
  <c r="F749" i="2"/>
  <c r="E749" i="2"/>
  <c r="D749" i="2"/>
  <c r="T748" i="2"/>
  <c r="F748" i="2"/>
  <c r="E748" i="2"/>
  <c r="D748" i="2"/>
  <c r="T747" i="2"/>
  <c r="U747" i="2" s="1"/>
  <c r="F747" i="2"/>
  <c r="E747" i="2"/>
  <c r="D747" i="2"/>
  <c r="T746" i="2"/>
  <c r="U746" i="2" s="1"/>
  <c r="F746" i="2"/>
  <c r="E746" i="2"/>
  <c r="D746" i="2"/>
  <c r="T745" i="2"/>
  <c r="F745" i="2"/>
  <c r="E745" i="2"/>
  <c r="D745" i="2"/>
  <c r="T744" i="2"/>
  <c r="U744" i="2" s="1"/>
  <c r="F744" i="2"/>
  <c r="E744" i="2"/>
  <c r="D744" i="2"/>
  <c r="T743" i="2"/>
  <c r="U743" i="2" s="1"/>
  <c r="F743" i="2"/>
  <c r="E743" i="2"/>
  <c r="D743" i="2"/>
  <c r="T742" i="2"/>
  <c r="F742" i="2"/>
  <c r="E742" i="2"/>
  <c r="D742" i="2"/>
  <c r="T741" i="2"/>
  <c r="U741" i="2" s="1"/>
  <c r="F741" i="2"/>
  <c r="E741" i="2"/>
  <c r="D741" i="2"/>
  <c r="T740" i="2"/>
  <c r="U740" i="2" s="1"/>
  <c r="F740" i="2"/>
  <c r="E740" i="2"/>
  <c r="D740" i="2"/>
  <c r="T739" i="2"/>
  <c r="F739" i="2"/>
  <c r="E739" i="2"/>
  <c r="D739" i="2"/>
  <c r="T738" i="2"/>
  <c r="U738" i="2" s="1"/>
  <c r="F738" i="2"/>
  <c r="E738" i="2"/>
  <c r="D738" i="2"/>
  <c r="T737" i="2"/>
  <c r="U737" i="2" s="1"/>
  <c r="F737" i="2"/>
  <c r="E737" i="2"/>
  <c r="D737" i="2"/>
  <c r="T736" i="2"/>
  <c r="F736" i="2"/>
  <c r="E736" i="2"/>
  <c r="D736" i="2"/>
  <c r="T735" i="2"/>
  <c r="U735" i="2" s="1"/>
  <c r="F735" i="2"/>
  <c r="E735" i="2"/>
  <c r="D735" i="2"/>
  <c r="T734" i="2"/>
  <c r="U734" i="2" s="1"/>
  <c r="F734" i="2"/>
  <c r="E734" i="2"/>
  <c r="D734" i="2"/>
  <c r="T733" i="2"/>
  <c r="F733" i="2"/>
  <c r="E733" i="2"/>
  <c r="D733" i="2"/>
  <c r="T732" i="2"/>
  <c r="U732" i="2" s="1"/>
  <c r="F732" i="2"/>
  <c r="E732" i="2"/>
  <c r="D732" i="2"/>
  <c r="T731" i="2"/>
  <c r="U731" i="2" s="1"/>
  <c r="F731" i="2"/>
  <c r="E731" i="2"/>
  <c r="D731" i="2"/>
  <c r="T730" i="2"/>
  <c r="F730" i="2"/>
  <c r="E730" i="2"/>
  <c r="D730" i="2"/>
  <c r="T729" i="2"/>
  <c r="U729" i="2" s="1"/>
  <c r="F729" i="2"/>
  <c r="E729" i="2"/>
  <c r="D729" i="2"/>
  <c r="T728" i="2"/>
  <c r="U728" i="2" s="1"/>
  <c r="F728" i="2"/>
  <c r="E728" i="2"/>
  <c r="D728" i="2"/>
  <c r="T727" i="2"/>
  <c r="F727" i="2"/>
  <c r="E727" i="2"/>
  <c r="D727" i="2"/>
  <c r="T726" i="2"/>
  <c r="U726" i="2" s="1"/>
  <c r="F726" i="2"/>
  <c r="E726" i="2"/>
  <c r="D726" i="2"/>
  <c r="T725" i="2"/>
  <c r="U725" i="2" s="1"/>
  <c r="F725" i="2"/>
  <c r="E725" i="2"/>
  <c r="D725" i="2"/>
  <c r="T724" i="2"/>
  <c r="F724" i="2"/>
  <c r="E724" i="2"/>
  <c r="D724" i="2"/>
  <c r="T723" i="2"/>
  <c r="U723" i="2" s="1"/>
  <c r="F723" i="2"/>
  <c r="E723" i="2"/>
  <c r="D723" i="2"/>
  <c r="T722" i="2"/>
  <c r="U722" i="2" s="1"/>
  <c r="F722" i="2"/>
  <c r="E722" i="2"/>
  <c r="D722" i="2"/>
  <c r="T721" i="2"/>
  <c r="F721" i="2"/>
  <c r="E721" i="2"/>
  <c r="D721" i="2"/>
  <c r="T720" i="2"/>
  <c r="U720" i="2" s="1"/>
  <c r="F720" i="2"/>
  <c r="E720" i="2"/>
  <c r="D720" i="2"/>
  <c r="T719" i="2"/>
  <c r="U719" i="2" s="1"/>
  <c r="F719" i="2"/>
  <c r="E719" i="2"/>
  <c r="D719" i="2"/>
  <c r="T718" i="2"/>
  <c r="F718" i="2"/>
  <c r="E718" i="2"/>
  <c r="D718" i="2"/>
  <c r="T717" i="2"/>
  <c r="U717" i="2" s="1"/>
  <c r="F717" i="2"/>
  <c r="E717" i="2"/>
  <c r="D717" i="2"/>
  <c r="T716" i="2"/>
  <c r="U716" i="2" s="1"/>
  <c r="F716" i="2"/>
  <c r="E716" i="2"/>
  <c r="D716" i="2"/>
  <c r="T715" i="2"/>
  <c r="F715" i="2"/>
  <c r="E715" i="2"/>
  <c r="D715" i="2"/>
  <c r="T714" i="2"/>
  <c r="U714" i="2" s="1"/>
  <c r="F714" i="2"/>
  <c r="E714" i="2"/>
  <c r="D714" i="2"/>
  <c r="T713" i="2"/>
  <c r="U713" i="2" s="1"/>
  <c r="F713" i="2"/>
  <c r="E713" i="2"/>
  <c r="D713" i="2"/>
  <c r="T712" i="2"/>
  <c r="F712" i="2"/>
  <c r="E712" i="2"/>
  <c r="D712" i="2"/>
  <c r="T711" i="2"/>
  <c r="U711" i="2" s="1"/>
  <c r="F711" i="2"/>
  <c r="E711" i="2"/>
  <c r="D711" i="2"/>
  <c r="T710" i="2"/>
  <c r="U710" i="2" s="1"/>
  <c r="F710" i="2"/>
  <c r="E710" i="2"/>
  <c r="D710" i="2"/>
  <c r="T709" i="2"/>
  <c r="F709" i="2"/>
  <c r="E709" i="2"/>
  <c r="D709" i="2"/>
  <c r="T708" i="2"/>
  <c r="U708" i="2" s="1"/>
  <c r="F708" i="2"/>
  <c r="E708" i="2"/>
  <c r="D708" i="2"/>
  <c r="T707" i="2"/>
  <c r="U707" i="2" s="1"/>
  <c r="F707" i="2"/>
  <c r="E707" i="2"/>
  <c r="D707" i="2"/>
  <c r="T706" i="2"/>
  <c r="F706" i="2"/>
  <c r="E706" i="2"/>
  <c r="D706" i="2"/>
  <c r="T705" i="2"/>
  <c r="U705" i="2" s="1"/>
  <c r="F705" i="2"/>
  <c r="E705" i="2"/>
  <c r="D705" i="2"/>
  <c r="T704" i="2"/>
  <c r="U704" i="2" s="1"/>
  <c r="F704" i="2"/>
  <c r="E704" i="2"/>
  <c r="D704" i="2"/>
  <c r="T703" i="2"/>
  <c r="F703" i="2"/>
  <c r="E703" i="2"/>
  <c r="D703" i="2"/>
  <c r="T702" i="2"/>
  <c r="U702" i="2" s="1"/>
  <c r="F702" i="2"/>
  <c r="E702" i="2"/>
  <c r="D702" i="2"/>
  <c r="T701" i="2"/>
  <c r="U701" i="2" s="1"/>
  <c r="F701" i="2"/>
  <c r="E701" i="2"/>
  <c r="D701" i="2"/>
  <c r="T700" i="2"/>
  <c r="F700" i="2"/>
  <c r="E700" i="2"/>
  <c r="D700" i="2"/>
  <c r="T699" i="2"/>
  <c r="U699" i="2" s="1"/>
  <c r="F699" i="2"/>
  <c r="E699" i="2"/>
  <c r="D699" i="2"/>
  <c r="T698" i="2"/>
  <c r="U698" i="2" s="1"/>
  <c r="F698" i="2"/>
  <c r="E698" i="2"/>
  <c r="D698" i="2"/>
  <c r="T697" i="2"/>
  <c r="F697" i="2"/>
  <c r="E697" i="2"/>
  <c r="D697" i="2"/>
  <c r="T696" i="2"/>
  <c r="U696" i="2" s="1"/>
  <c r="F696" i="2"/>
  <c r="E696" i="2"/>
  <c r="D696" i="2"/>
  <c r="T695" i="2"/>
  <c r="U695" i="2" s="1"/>
  <c r="F695" i="2"/>
  <c r="E695" i="2"/>
  <c r="D695" i="2"/>
  <c r="T694" i="2"/>
  <c r="F694" i="2"/>
  <c r="E694" i="2"/>
  <c r="D694" i="2"/>
  <c r="T693" i="2"/>
  <c r="U693" i="2" s="1"/>
  <c r="F693" i="2"/>
  <c r="E693" i="2"/>
  <c r="D693" i="2"/>
  <c r="T692" i="2"/>
  <c r="U692" i="2" s="1"/>
  <c r="F692" i="2"/>
  <c r="E692" i="2"/>
  <c r="D692" i="2"/>
  <c r="T691" i="2"/>
  <c r="F691" i="2"/>
  <c r="E691" i="2"/>
  <c r="D691" i="2"/>
  <c r="T690" i="2"/>
  <c r="U690" i="2" s="1"/>
  <c r="F690" i="2"/>
  <c r="E690" i="2"/>
  <c r="D690" i="2"/>
  <c r="T689" i="2"/>
  <c r="U689" i="2" s="1"/>
  <c r="F689" i="2"/>
  <c r="E689" i="2"/>
  <c r="D689" i="2"/>
  <c r="T688" i="2"/>
  <c r="F688" i="2"/>
  <c r="E688" i="2"/>
  <c r="D688" i="2"/>
  <c r="T687" i="2"/>
  <c r="U687" i="2" s="1"/>
  <c r="F687" i="2"/>
  <c r="E687" i="2"/>
  <c r="D687" i="2"/>
  <c r="T686" i="2"/>
  <c r="U686" i="2" s="1"/>
  <c r="F686" i="2"/>
  <c r="E686" i="2"/>
  <c r="D686" i="2"/>
  <c r="T685" i="2"/>
  <c r="F685" i="2"/>
  <c r="E685" i="2"/>
  <c r="D685" i="2"/>
  <c r="T684" i="2"/>
  <c r="U684" i="2" s="1"/>
  <c r="F684" i="2"/>
  <c r="E684" i="2"/>
  <c r="D684" i="2"/>
  <c r="T683" i="2"/>
  <c r="U683" i="2" s="1"/>
  <c r="F683" i="2"/>
  <c r="E683" i="2"/>
  <c r="D683" i="2"/>
  <c r="T682" i="2"/>
  <c r="F682" i="2"/>
  <c r="E682" i="2"/>
  <c r="D682" i="2"/>
  <c r="T681" i="2"/>
  <c r="U681" i="2" s="1"/>
  <c r="F681" i="2"/>
  <c r="E681" i="2"/>
  <c r="D681" i="2"/>
  <c r="T680" i="2"/>
  <c r="U680" i="2" s="1"/>
  <c r="F680" i="2"/>
  <c r="E680" i="2"/>
  <c r="D680" i="2"/>
  <c r="T679" i="2"/>
  <c r="F679" i="2"/>
  <c r="E679" i="2"/>
  <c r="D679" i="2"/>
  <c r="T678" i="2"/>
  <c r="U678" i="2" s="1"/>
  <c r="F678" i="2"/>
  <c r="E678" i="2"/>
  <c r="D678" i="2"/>
  <c r="T677" i="2"/>
  <c r="U677" i="2" s="1"/>
  <c r="F677" i="2"/>
  <c r="E677" i="2"/>
  <c r="D677" i="2"/>
  <c r="T676" i="2"/>
  <c r="F676" i="2"/>
  <c r="E676" i="2"/>
  <c r="D676" i="2"/>
  <c r="T675" i="2"/>
  <c r="U675" i="2" s="1"/>
  <c r="F675" i="2"/>
  <c r="E675" i="2"/>
  <c r="D675" i="2"/>
  <c r="T674" i="2"/>
  <c r="U674" i="2" s="1"/>
  <c r="F674" i="2"/>
  <c r="E674" i="2"/>
  <c r="D674" i="2"/>
  <c r="T673" i="2"/>
  <c r="F673" i="2"/>
  <c r="E673" i="2"/>
  <c r="D673" i="2"/>
  <c r="T672" i="2"/>
  <c r="U672" i="2" s="1"/>
  <c r="F672" i="2"/>
  <c r="E672" i="2"/>
  <c r="D672" i="2"/>
  <c r="T671" i="2"/>
  <c r="U671" i="2" s="1"/>
  <c r="F671" i="2"/>
  <c r="E671" i="2"/>
  <c r="D671" i="2"/>
  <c r="T670" i="2"/>
  <c r="F670" i="2"/>
  <c r="E670" i="2"/>
  <c r="D670" i="2"/>
  <c r="T669" i="2"/>
  <c r="U669" i="2" s="1"/>
  <c r="F669" i="2"/>
  <c r="E669" i="2"/>
  <c r="D669" i="2"/>
  <c r="T668" i="2"/>
  <c r="U668" i="2" s="1"/>
  <c r="F668" i="2"/>
  <c r="E668" i="2"/>
  <c r="D668" i="2"/>
  <c r="T667" i="2"/>
  <c r="F667" i="2"/>
  <c r="E667" i="2"/>
  <c r="D667" i="2"/>
  <c r="T666" i="2"/>
  <c r="U666" i="2" s="1"/>
  <c r="F666" i="2"/>
  <c r="E666" i="2"/>
  <c r="D666" i="2"/>
  <c r="T665" i="2"/>
  <c r="U665" i="2" s="1"/>
  <c r="F665" i="2"/>
  <c r="E665" i="2"/>
  <c r="D665" i="2"/>
  <c r="T664" i="2"/>
  <c r="F664" i="2"/>
  <c r="E664" i="2"/>
  <c r="D664" i="2"/>
  <c r="T663" i="2"/>
  <c r="U663" i="2" s="1"/>
  <c r="F663" i="2"/>
  <c r="E663" i="2"/>
  <c r="D663" i="2"/>
  <c r="T662" i="2"/>
  <c r="U662" i="2" s="1"/>
  <c r="F662" i="2"/>
  <c r="E662" i="2"/>
  <c r="D662" i="2"/>
  <c r="T661" i="2"/>
  <c r="F661" i="2"/>
  <c r="E661" i="2"/>
  <c r="D661" i="2"/>
  <c r="T660" i="2"/>
  <c r="U660" i="2" s="1"/>
  <c r="F660" i="2"/>
  <c r="E660" i="2"/>
  <c r="D660" i="2"/>
  <c r="T659" i="2"/>
  <c r="U659" i="2" s="1"/>
  <c r="F659" i="2"/>
  <c r="E659" i="2"/>
  <c r="D659" i="2"/>
  <c r="T658" i="2"/>
  <c r="F658" i="2"/>
  <c r="E658" i="2"/>
  <c r="D658" i="2"/>
  <c r="T657" i="2"/>
  <c r="U657" i="2" s="1"/>
  <c r="F657" i="2"/>
  <c r="E657" i="2"/>
  <c r="D657" i="2"/>
  <c r="T656" i="2"/>
  <c r="U656" i="2" s="1"/>
  <c r="F656" i="2"/>
  <c r="E656" i="2"/>
  <c r="D656" i="2"/>
  <c r="T655" i="2"/>
  <c r="F655" i="2"/>
  <c r="E655" i="2"/>
  <c r="D655" i="2"/>
  <c r="T654" i="2"/>
  <c r="U654" i="2" s="1"/>
  <c r="F654" i="2"/>
  <c r="E654" i="2"/>
  <c r="D654" i="2"/>
  <c r="T653" i="2"/>
  <c r="U653" i="2" s="1"/>
  <c r="F653" i="2"/>
  <c r="E653" i="2"/>
  <c r="D653" i="2"/>
  <c r="T652" i="2"/>
  <c r="F652" i="2"/>
  <c r="E652" i="2"/>
  <c r="D652" i="2"/>
  <c r="T651" i="2"/>
  <c r="U651" i="2" s="1"/>
  <c r="F651" i="2"/>
  <c r="E651" i="2"/>
  <c r="D651" i="2"/>
  <c r="T650" i="2"/>
  <c r="U650" i="2" s="1"/>
  <c r="F650" i="2"/>
  <c r="E650" i="2"/>
  <c r="D650" i="2"/>
  <c r="T649" i="2"/>
  <c r="F649" i="2"/>
  <c r="E649" i="2"/>
  <c r="D649" i="2"/>
  <c r="T648" i="2"/>
  <c r="U648" i="2" s="1"/>
  <c r="F648" i="2"/>
  <c r="E648" i="2"/>
  <c r="D648" i="2"/>
  <c r="T647" i="2"/>
  <c r="U647" i="2" s="1"/>
  <c r="F647" i="2"/>
  <c r="E647" i="2"/>
  <c r="D647" i="2"/>
  <c r="T646" i="2"/>
  <c r="F646" i="2"/>
  <c r="E646" i="2"/>
  <c r="D646" i="2"/>
  <c r="T645" i="2"/>
  <c r="U645" i="2" s="1"/>
  <c r="F645" i="2"/>
  <c r="E645" i="2"/>
  <c r="D645" i="2"/>
  <c r="T644" i="2"/>
  <c r="U644" i="2" s="1"/>
  <c r="F644" i="2"/>
  <c r="E644" i="2"/>
  <c r="D644" i="2"/>
  <c r="T643" i="2"/>
  <c r="F643" i="2"/>
  <c r="E643" i="2"/>
  <c r="D643" i="2"/>
  <c r="T642" i="2"/>
  <c r="U642" i="2" s="1"/>
  <c r="F642" i="2"/>
  <c r="E642" i="2"/>
  <c r="D642" i="2"/>
  <c r="T641" i="2"/>
  <c r="U641" i="2" s="1"/>
  <c r="F641" i="2"/>
  <c r="E641" i="2"/>
  <c r="D641" i="2"/>
  <c r="T640" i="2"/>
  <c r="F640" i="2"/>
  <c r="E640" i="2"/>
  <c r="D640" i="2"/>
  <c r="T639" i="2"/>
  <c r="U639" i="2" s="1"/>
  <c r="F639" i="2"/>
  <c r="E639" i="2"/>
  <c r="D639" i="2"/>
  <c r="U638" i="2"/>
  <c r="T638" i="2"/>
  <c r="F638" i="2"/>
  <c r="E638" i="2"/>
  <c r="D638" i="2"/>
  <c r="T637" i="2"/>
  <c r="F637" i="2"/>
  <c r="E637" i="2"/>
  <c r="D637" i="2"/>
  <c r="T636" i="2"/>
  <c r="U636" i="2" s="1"/>
  <c r="F636" i="2"/>
  <c r="E636" i="2"/>
  <c r="D636" i="2"/>
  <c r="T635" i="2"/>
  <c r="U635" i="2" s="1"/>
  <c r="F635" i="2"/>
  <c r="E635" i="2"/>
  <c r="D635" i="2"/>
  <c r="T634" i="2"/>
  <c r="F634" i="2"/>
  <c r="E634" i="2"/>
  <c r="D634" i="2"/>
  <c r="T633" i="2"/>
  <c r="U633" i="2" s="1"/>
  <c r="F633" i="2"/>
  <c r="E633" i="2"/>
  <c r="D633" i="2"/>
  <c r="T632" i="2"/>
  <c r="U632" i="2" s="1"/>
  <c r="F632" i="2"/>
  <c r="E632" i="2"/>
  <c r="D632" i="2"/>
  <c r="T631" i="2"/>
  <c r="F631" i="2"/>
  <c r="E631" i="2"/>
  <c r="D631" i="2"/>
  <c r="T630" i="2"/>
  <c r="U630" i="2" s="1"/>
  <c r="F630" i="2"/>
  <c r="E630" i="2"/>
  <c r="D630" i="2"/>
  <c r="T629" i="2"/>
  <c r="U629" i="2" s="1"/>
  <c r="F629" i="2"/>
  <c r="E629" i="2"/>
  <c r="D629" i="2"/>
  <c r="T628" i="2"/>
  <c r="F628" i="2"/>
  <c r="E628" i="2"/>
  <c r="D628" i="2"/>
  <c r="M631" i="2" s="1"/>
  <c r="T627" i="2"/>
  <c r="U627" i="2" s="1"/>
  <c r="F627" i="2"/>
  <c r="E627" i="2"/>
  <c r="D627" i="2"/>
  <c r="T626" i="2"/>
  <c r="U626" i="2" s="1"/>
  <c r="F626" i="2"/>
  <c r="E626" i="2"/>
  <c r="D626" i="2"/>
  <c r="T625" i="2"/>
  <c r="F625" i="2"/>
  <c r="E625" i="2"/>
  <c r="D625" i="2"/>
  <c r="T624" i="2"/>
  <c r="U624" i="2" s="1"/>
  <c r="F624" i="2"/>
  <c r="E624" i="2"/>
  <c r="D624" i="2"/>
  <c r="T623" i="2"/>
  <c r="U623" i="2" s="1"/>
  <c r="F623" i="2"/>
  <c r="E623" i="2"/>
  <c r="D623" i="2"/>
  <c r="T622" i="2"/>
  <c r="F622" i="2"/>
  <c r="E622" i="2"/>
  <c r="D622" i="2"/>
  <c r="T621" i="2"/>
  <c r="U621" i="2" s="1"/>
  <c r="F621" i="2"/>
  <c r="E621" i="2"/>
  <c r="D621" i="2"/>
  <c r="T620" i="2"/>
  <c r="U620" i="2" s="1"/>
  <c r="F620" i="2"/>
  <c r="E620" i="2"/>
  <c r="D620" i="2"/>
  <c r="T619" i="2"/>
  <c r="F619" i="2"/>
  <c r="E619" i="2"/>
  <c r="D619" i="2"/>
  <c r="T618" i="2"/>
  <c r="U618" i="2" s="1"/>
  <c r="F618" i="2"/>
  <c r="E618" i="2"/>
  <c r="D618" i="2"/>
  <c r="T617" i="2"/>
  <c r="U617" i="2" s="1"/>
  <c r="F617" i="2"/>
  <c r="E617" i="2"/>
  <c r="D617" i="2"/>
  <c r="N623" i="2" s="1"/>
  <c r="T616" i="2"/>
  <c r="F616" i="2"/>
  <c r="E616" i="2"/>
  <c r="D616" i="2"/>
  <c r="T615" i="2"/>
  <c r="U615" i="2" s="1"/>
  <c r="F615" i="2"/>
  <c r="E615" i="2"/>
  <c r="D615" i="2"/>
  <c r="T614" i="2"/>
  <c r="U614" i="2" s="1"/>
  <c r="F614" i="2"/>
  <c r="E614" i="2"/>
  <c r="D614" i="2"/>
  <c r="T613" i="2"/>
  <c r="F613" i="2"/>
  <c r="E613" i="2"/>
  <c r="D613" i="2"/>
  <c r="T612" i="2"/>
  <c r="U612" i="2" s="1"/>
  <c r="F612" i="2"/>
  <c r="E612" i="2"/>
  <c r="D612" i="2"/>
  <c r="T611" i="2"/>
  <c r="U611" i="2" s="1"/>
  <c r="F611" i="2"/>
  <c r="E611" i="2"/>
  <c r="D611" i="2"/>
  <c r="T610" i="2"/>
  <c r="F610" i="2"/>
  <c r="E610" i="2"/>
  <c r="D610" i="2"/>
  <c r="T609" i="2"/>
  <c r="U609" i="2" s="1"/>
  <c r="F609" i="2"/>
  <c r="E609" i="2"/>
  <c r="D609" i="2"/>
  <c r="T608" i="2"/>
  <c r="U608" i="2" s="1"/>
  <c r="F608" i="2"/>
  <c r="E608" i="2"/>
  <c r="D608" i="2"/>
  <c r="T607" i="2"/>
  <c r="F607" i="2"/>
  <c r="E607" i="2"/>
  <c r="D607" i="2"/>
  <c r="T606" i="2"/>
  <c r="U606" i="2" s="1"/>
  <c r="F606" i="2"/>
  <c r="E606" i="2"/>
  <c r="D606" i="2"/>
  <c r="T605" i="2"/>
  <c r="U605" i="2" s="1"/>
  <c r="F605" i="2"/>
  <c r="E605" i="2"/>
  <c r="D605" i="2"/>
  <c r="T604" i="2"/>
  <c r="F604" i="2"/>
  <c r="E604" i="2"/>
  <c r="D604" i="2"/>
  <c r="T603" i="2"/>
  <c r="U603" i="2" s="1"/>
  <c r="F603" i="2"/>
  <c r="E603" i="2"/>
  <c r="D603" i="2"/>
  <c r="T602" i="2"/>
  <c r="U602" i="2" s="1"/>
  <c r="F602" i="2"/>
  <c r="E602" i="2"/>
  <c r="D602" i="2"/>
  <c r="T601" i="2"/>
  <c r="F601" i="2"/>
  <c r="E601" i="2"/>
  <c r="D601" i="2"/>
  <c r="T600" i="2"/>
  <c r="U600" i="2" s="1"/>
  <c r="F600" i="2"/>
  <c r="E600" i="2"/>
  <c r="D600" i="2"/>
  <c r="T599" i="2"/>
  <c r="U599" i="2" s="1"/>
  <c r="F599" i="2"/>
  <c r="E599" i="2"/>
  <c r="D599" i="2"/>
  <c r="T598" i="2"/>
  <c r="F598" i="2"/>
  <c r="E598" i="2"/>
  <c r="D598" i="2"/>
  <c r="T597" i="2"/>
  <c r="U597" i="2" s="1"/>
  <c r="F597" i="2"/>
  <c r="E597" i="2"/>
  <c r="D597" i="2"/>
  <c r="T596" i="2"/>
  <c r="U596" i="2" s="1"/>
  <c r="F596" i="2"/>
  <c r="E596" i="2"/>
  <c r="D596" i="2"/>
  <c r="T595" i="2"/>
  <c r="F595" i="2"/>
  <c r="E595" i="2"/>
  <c r="D595" i="2"/>
  <c r="T594" i="2"/>
  <c r="U594" i="2" s="1"/>
  <c r="F594" i="2"/>
  <c r="E594" i="2"/>
  <c r="D594" i="2"/>
  <c r="T593" i="2"/>
  <c r="U593" i="2" s="1"/>
  <c r="F593" i="2"/>
  <c r="E593" i="2"/>
  <c r="D593" i="2"/>
  <c r="T592" i="2"/>
  <c r="F592" i="2"/>
  <c r="E592" i="2"/>
  <c r="D592" i="2"/>
  <c r="T591" i="2"/>
  <c r="U591" i="2" s="1"/>
  <c r="F591" i="2"/>
  <c r="E591" i="2"/>
  <c r="D591" i="2"/>
  <c r="T590" i="2"/>
  <c r="U590" i="2" s="1"/>
  <c r="F590" i="2"/>
  <c r="E590" i="2"/>
  <c r="D590" i="2"/>
  <c r="T589" i="2"/>
  <c r="F589" i="2"/>
  <c r="E589" i="2"/>
  <c r="D589" i="2"/>
  <c r="T588" i="2"/>
  <c r="U588" i="2" s="1"/>
  <c r="F588" i="2"/>
  <c r="E588" i="2"/>
  <c r="D588" i="2"/>
  <c r="T587" i="2"/>
  <c r="U587" i="2" s="1"/>
  <c r="F587" i="2"/>
  <c r="E587" i="2"/>
  <c r="D587" i="2"/>
  <c r="T586" i="2"/>
  <c r="F586" i="2"/>
  <c r="E586" i="2"/>
  <c r="D586" i="2"/>
  <c r="T585" i="2"/>
  <c r="U585" i="2" s="1"/>
  <c r="F585" i="2"/>
  <c r="E585" i="2"/>
  <c r="D585" i="2"/>
  <c r="T584" i="2"/>
  <c r="U584" i="2" s="1"/>
  <c r="F584" i="2"/>
  <c r="E584" i="2"/>
  <c r="D584" i="2"/>
  <c r="T583" i="2"/>
  <c r="F583" i="2"/>
  <c r="E583" i="2"/>
  <c r="D583" i="2"/>
  <c r="T582" i="2"/>
  <c r="U582" i="2" s="1"/>
  <c r="F582" i="2"/>
  <c r="E582" i="2"/>
  <c r="D582" i="2"/>
  <c r="T581" i="2"/>
  <c r="U581" i="2" s="1"/>
  <c r="F581" i="2"/>
  <c r="E581" i="2"/>
  <c r="D581" i="2"/>
  <c r="T580" i="2"/>
  <c r="F580" i="2"/>
  <c r="E580" i="2"/>
  <c r="D580" i="2"/>
  <c r="T579" i="2"/>
  <c r="U579" i="2" s="1"/>
  <c r="F579" i="2"/>
  <c r="E579" i="2"/>
  <c r="D579" i="2"/>
  <c r="T578" i="2"/>
  <c r="U578" i="2" s="1"/>
  <c r="F578" i="2"/>
  <c r="E578" i="2"/>
  <c r="D578" i="2"/>
  <c r="T577" i="2"/>
  <c r="F577" i="2"/>
  <c r="E577" i="2"/>
  <c r="D577" i="2"/>
  <c r="T576" i="2"/>
  <c r="U576" i="2" s="1"/>
  <c r="F576" i="2"/>
  <c r="E576" i="2"/>
  <c r="D576" i="2"/>
  <c r="T575" i="2"/>
  <c r="U575" i="2" s="1"/>
  <c r="F575" i="2"/>
  <c r="E575" i="2"/>
  <c r="D575" i="2"/>
  <c r="T574" i="2"/>
  <c r="F574" i="2"/>
  <c r="E574" i="2"/>
  <c r="D574" i="2"/>
  <c r="T573" i="2"/>
  <c r="U573" i="2" s="1"/>
  <c r="F573" i="2"/>
  <c r="E573" i="2"/>
  <c r="D573" i="2"/>
  <c r="T572" i="2"/>
  <c r="U572" i="2" s="1"/>
  <c r="F572" i="2"/>
  <c r="E572" i="2"/>
  <c r="D572" i="2"/>
  <c r="T571" i="2"/>
  <c r="F571" i="2"/>
  <c r="E571" i="2"/>
  <c r="D571" i="2"/>
  <c r="T570" i="2"/>
  <c r="U570" i="2" s="1"/>
  <c r="F570" i="2"/>
  <c r="E570" i="2"/>
  <c r="D570" i="2"/>
  <c r="T569" i="2"/>
  <c r="U569" i="2" s="1"/>
  <c r="F569" i="2"/>
  <c r="E569" i="2"/>
  <c r="D569" i="2"/>
  <c r="T568" i="2"/>
  <c r="F568" i="2"/>
  <c r="E568" i="2"/>
  <c r="D568" i="2"/>
  <c r="T567" i="2"/>
  <c r="U567" i="2" s="1"/>
  <c r="F567" i="2"/>
  <c r="E567" i="2"/>
  <c r="D567" i="2"/>
  <c r="T566" i="2"/>
  <c r="U566" i="2" s="1"/>
  <c r="F566" i="2"/>
  <c r="E566" i="2"/>
  <c r="D566" i="2"/>
  <c r="T565" i="2"/>
  <c r="F565" i="2"/>
  <c r="E565" i="2"/>
  <c r="D565" i="2"/>
  <c r="T564" i="2"/>
  <c r="U564" i="2" s="1"/>
  <c r="F564" i="2"/>
  <c r="E564" i="2"/>
  <c r="D564" i="2"/>
  <c r="T563" i="2"/>
  <c r="U563" i="2" s="1"/>
  <c r="F563" i="2"/>
  <c r="E563" i="2"/>
  <c r="D563" i="2"/>
  <c r="T562" i="2"/>
  <c r="F562" i="2"/>
  <c r="E562" i="2"/>
  <c r="D562" i="2"/>
  <c r="T561" i="2"/>
  <c r="U561" i="2" s="1"/>
  <c r="F561" i="2"/>
  <c r="E561" i="2"/>
  <c r="D561" i="2"/>
  <c r="T560" i="2"/>
  <c r="U560" i="2" s="1"/>
  <c r="F560" i="2"/>
  <c r="E560" i="2"/>
  <c r="D560" i="2"/>
  <c r="T559" i="2"/>
  <c r="F559" i="2"/>
  <c r="E559" i="2"/>
  <c r="D559" i="2"/>
  <c r="T558" i="2"/>
  <c r="U558" i="2" s="1"/>
  <c r="F558" i="2"/>
  <c r="E558" i="2"/>
  <c r="D558" i="2"/>
  <c r="T557" i="2"/>
  <c r="U557" i="2" s="1"/>
  <c r="F557" i="2"/>
  <c r="E557" i="2"/>
  <c r="D557" i="2"/>
  <c r="T556" i="2"/>
  <c r="F556" i="2"/>
  <c r="E556" i="2"/>
  <c r="D556" i="2"/>
  <c r="T555" i="2"/>
  <c r="U555" i="2" s="1"/>
  <c r="F555" i="2"/>
  <c r="E555" i="2"/>
  <c r="D555" i="2"/>
  <c r="T554" i="2"/>
  <c r="U554" i="2" s="1"/>
  <c r="F554" i="2"/>
  <c r="E554" i="2"/>
  <c r="D554" i="2"/>
  <c r="T553" i="2"/>
  <c r="F553" i="2"/>
  <c r="E553" i="2"/>
  <c r="D553" i="2"/>
  <c r="T552" i="2"/>
  <c r="U552" i="2" s="1"/>
  <c r="F552" i="2"/>
  <c r="E552" i="2"/>
  <c r="D552" i="2"/>
  <c r="T551" i="2"/>
  <c r="U551" i="2" s="1"/>
  <c r="F551" i="2"/>
  <c r="E551" i="2"/>
  <c r="D551" i="2"/>
  <c r="T550" i="2"/>
  <c r="F550" i="2"/>
  <c r="E550" i="2"/>
  <c r="D550" i="2"/>
  <c r="T549" i="2"/>
  <c r="U549" i="2" s="1"/>
  <c r="F549" i="2"/>
  <c r="E549" i="2"/>
  <c r="D549" i="2"/>
  <c r="T548" i="2"/>
  <c r="U548" i="2" s="1"/>
  <c r="F548" i="2"/>
  <c r="E548" i="2"/>
  <c r="D548" i="2"/>
  <c r="T547" i="2"/>
  <c r="F547" i="2"/>
  <c r="E547" i="2"/>
  <c r="D547" i="2"/>
  <c r="T546" i="2"/>
  <c r="U546" i="2" s="1"/>
  <c r="F546" i="2"/>
  <c r="E546" i="2"/>
  <c r="D546" i="2"/>
  <c r="L546" i="2" s="1"/>
  <c r="T545" i="2"/>
  <c r="U545" i="2" s="1"/>
  <c r="F545" i="2"/>
  <c r="E545" i="2"/>
  <c r="D545" i="2"/>
  <c r="T544" i="2"/>
  <c r="F544" i="2"/>
  <c r="E544" i="2"/>
  <c r="D544" i="2"/>
  <c r="L544" i="2" s="1"/>
  <c r="T543" i="2"/>
  <c r="U543" i="2" s="1"/>
  <c r="F543" i="2"/>
  <c r="E543" i="2"/>
  <c r="D543" i="2"/>
  <c r="T542" i="2"/>
  <c r="U542" i="2" s="1"/>
  <c r="F542" i="2"/>
  <c r="E542" i="2"/>
  <c r="D542" i="2"/>
  <c r="L542" i="2" s="1"/>
  <c r="T541" i="2"/>
  <c r="F541" i="2"/>
  <c r="E541" i="2"/>
  <c r="D541" i="2"/>
  <c r="T540" i="2"/>
  <c r="U540" i="2" s="1"/>
  <c r="F540" i="2"/>
  <c r="E540" i="2"/>
  <c r="D540" i="2"/>
  <c r="T539" i="2"/>
  <c r="U539" i="2" s="1"/>
  <c r="F539" i="2"/>
  <c r="E539" i="2"/>
  <c r="D539" i="2"/>
  <c r="T538" i="2"/>
  <c r="F538" i="2"/>
  <c r="E538" i="2"/>
  <c r="D538" i="2"/>
  <c r="T537" i="2"/>
  <c r="U537" i="2" s="1"/>
  <c r="F537" i="2"/>
  <c r="E537" i="2"/>
  <c r="D537" i="2"/>
  <c r="T536" i="2"/>
  <c r="U536" i="2" s="1"/>
  <c r="F536" i="2"/>
  <c r="E536" i="2"/>
  <c r="D536" i="2"/>
  <c r="L536" i="2" s="1"/>
  <c r="T535" i="2"/>
  <c r="F535" i="2"/>
  <c r="E535" i="2"/>
  <c r="D535" i="2"/>
  <c r="T534" i="2"/>
  <c r="U534" i="2" s="1"/>
  <c r="F534" i="2"/>
  <c r="E534" i="2"/>
  <c r="D534" i="2"/>
  <c r="T533" i="2"/>
  <c r="U533" i="2" s="1"/>
  <c r="F533" i="2"/>
  <c r="E533" i="2"/>
  <c r="D533" i="2"/>
  <c r="T532" i="2"/>
  <c r="F532" i="2"/>
  <c r="E532" i="2"/>
  <c r="D532" i="2"/>
  <c r="T531" i="2"/>
  <c r="U531" i="2" s="1"/>
  <c r="F531" i="2"/>
  <c r="E531" i="2"/>
  <c r="D531" i="2"/>
  <c r="T530" i="2"/>
  <c r="U530" i="2" s="1"/>
  <c r="F530" i="2"/>
  <c r="E530" i="2"/>
  <c r="D530" i="2"/>
  <c r="T529" i="2"/>
  <c r="F529" i="2"/>
  <c r="E529" i="2"/>
  <c r="D529" i="2"/>
  <c r="T528" i="2"/>
  <c r="U528" i="2" s="1"/>
  <c r="F528" i="2"/>
  <c r="E528" i="2"/>
  <c r="D528" i="2"/>
  <c r="T527" i="2"/>
  <c r="U527" i="2" s="1"/>
  <c r="F527" i="2"/>
  <c r="E527" i="2"/>
  <c r="D527" i="2"/>
  <c r="T526" i="2"/>
  <c r="F526" i="2"/>
  <c r="E526" i="2"/>
  <c r="D526" i="2"/>
  <c r="T525" i="2"/>
  <c r="U525" i="2" s="1"/>
  <c r="F525" i="2"/>
  <c r="E525" i="2"/>
  <c r="D525" i="2"/>
  <c r="T524" i="2"/>
  <c r="U524" i="2" s="1"/>
  <c r="F524" i="2"/>
  <c r="E524" i="2"/>
  <c r="D524" i="2"/>
  <c r="T523" i="2"/>
  <c r="F523" i="2"/>
  <c r="E523" i="2"/>
  <c r="D523" i="2"/>
  <c r="T522" i="2"/>
  <c r="U522" i="2" s="1"/>
  <c r="F522" i="2"/>
  <c r="E522" i="2"/>
  <c r="D522" i="2"/>
  <c r="T521" i="2"/>
  <c r="U521" i="2" s="1"/>
  <c r="F521" i="2"/>
  <c r="E521" i="2"/>
  <c r="D521" i="2"/>
  <c r="T520" i="2"/>
  <c r="F520" i="2"/>
  <c r="E520" i="2"/>
  <c r="D520" i="2"/>
  <c r="T519" i="2"/>
  <c r="U519" i="2" s="1"/>
  <c r="F519" i="2"/>
  <c r="E519" i="2"/>
  <c r="D519" i="2"/>
  <c r="T518" i="2"/>
  <c r="U518" i="2" s="1"/>
  <c r="F518" i="2"/>
  <c r="E518" i="2"/>
  <c r="D518" i="2"/>
  <c r="T517" i="2"/>
  <c r="F517" i="2"/>
  <c r="E517" i="2"/>
  <c r="D517" i="2"/>
  <c r="T516" i="2"/>
  <c r="U516" i="2" s="1"/>
  <c r="F516" i="2"/>
  <c r="E516" i="2"/>
  <c r="D516" i="2"/>
  <c r="T515" i="2"/>
  <c r="U515" i="2" s="1"/>
  <c r="F515" i="2"/>
  <c r="E515" i="2"/>
  <c r="D515" i="2"/>
  <c r="T514" i="2"/>
  <c r="F514" i="2"/>
  <c r="E514" i="2"/>
  <c r="D514" i="2"/>
  <c r="T513" i="2"/>
  <c r="U513" i="2" s="1"/>
  <c r="F513" i="2"/>
  <c r="E513" i="2"/>
  <c r="D513" i="2"/>
  <c r="T512" i="2"/>
  <c r="U512" i="2" s="1"/>
  <c r="F512" i="2"/>
  <c r="E512" i="2"/>
  <c r="D512" i="2"/>
  <c r="T511" i="2"/>
  <c r="F511" i="2"/>
  <c r="E511" i="2"/>
  <c r="D511" i="2"/>
  <c r="T510" i="2"/>
  <c r="U510" i="2" s="1"/>
  <c r="F510" i="2"/>
  <c r="E510" i="2"/>
  <c r="D510" i="2"/>
  <c r="T509" i="2"/>
  <c r="U509" i="2" s="1"/>
  <c r="F509" i="2"/>
  <c r="E509" i="2"/>
  <c r="D509" i="2"/>
  <c r="T508" i="2"/>
  <c r="F508" i="2"/>
  <c r="E508" i="2"/>
  <c r="D508" i="2"/>
  <c r="T507" i="2"/>
  <c r="U507" i="2" s="1"/>
  <c r="F507" i="2"/>
  <c r="E507" i="2"/>
  <c r="D507" i="2"/>
  <c r="T506" i="2"/>
  <c r="U506" i="2" s="1"/>
  <c r="F506" i="2"/>
  <c r="E506" i="2"/>
  <c r="D506" i="2"/>
  <c r="T505" i="2"/>
  <c r="F505" i="2"/>
  <c r="E505" i="2"/>
  <c r="D505" i="2"/>
  <c r="T504" i="2"/>
  <c r="U504" i="2" s="1"/>
  <c r="F504" i="2"/>
  <c r="E504" i="2"/>
  <c r="D504" i="2"/>
  <c r="T503" i="2"/>
  <c r="U503" i="2" s="1"/>
  <c r="F503" i="2"/>
  <c r="E503" i="2"/>
  <c r="D503" i="2"/>
  <c r="T502" i="2"/>
  <c r="F502" i="2"/>
  <c r="E502" i="2"/>
  <c r="D502" i="2"/>
  <c r="T501" i="2"/>
  <c r="U501" i="2" s="1"/>
  <c r="F501" i="2"/>
  <c r="E501" i="2"/>
  <c r="D501" i="2"/>
  <c r="T500" i="2"/>
  <c r="U500" i="2" s="1"/>
  <c r="F500" i="2"/>
  <c r="E500" i="2"/>
  <c r="D500" i="2"/>
  <c r="T499" i="2"/>
  <c r="F499" i="2"/>
  <c r="E499" i="2"/>
  <c r="D499" i="2"/>
  <c r="T498" i="2"/>
  <c r="U498" i="2" s="1"/>
  <c r="F498" i="2"/>
  <c r="E498" i="2"/>
  <c r="D498" i="2"/>
  <c r="T497" i="2"/>
  <c r="U497" i="2" s="1"/>
  <c r="F497" i="2"/>
  <c r="E497" i="2"/>
  <c r="D497" i="2"/>
  <c r="T496" i="2"/>
  <c r="F496" i="2"/>
  <c r="E496" i="2"/>
  <c r="D496" i="2"/>
  <c r="T495" i="2"/>
  <c r="U495" i="2" s="1"/>
  <c r="F495" i="2"/>
  <c r="E495" i="2"/>
  <c r="D495" i="2"/>
  <c r="T494" i="2"/>
  <c r="U494" i="2" s="1"/>
  <c r="F494" i="2"/>
  <c r="E494" i="2"/>
  <c r="D494" i="2"/>
  <c r="N500" i="2" s="1"/>
  <c r="T493" i="2"/>
  <c r="F493" i="2"/>
  <c r="E493" i="2"/>
  <c r="D493" i="2"/>
  <c r="T492" i="2"/>
  <c r="U492" i="2" s="1"/>
  <c r="F492" i="2"/>
  <c r="E492" i="2"/>
  <c r="D492" i="2"/>
  <c r="T491" i="2"/>
  <c r="U491" i="2" s="1"/>
  <c r="F491" i="2"/>
  <c r="E491" i="2"/>
  <c r="D491" i="2"/>
  <c r="T490" i="2"/>
  <c r="F490" i="2"/>
  <c r="E490" i="2"/>
  <c r="D490" i="2"/>
  <c r="T489" i="2"/>
  <c r="U489" i="2" s="1"/>
  <c r="F489" i="2"/>
  <c r="E489" i="2"/>
  <c r="D489" i="2"/>
  <c r="T488" i="2"/>
  <c r="U488" i="2" s="1"/>
  <c r="F488" i="2"/>
  <c r="E488" i="2"/>
  <c r="D488" i="2"/>
  <c r="T487" i="2"/>
  <c r="F487" i="2"/>
  <c r="E487" i="2"/>
  <c r="D487" i="2"/>
  <c r="T486" i="2"/>
  <c r="U486" i="2" s="1"/>
  <c r="F486" i="2"/>
  <c r="E486" i="2"/>
  <c r="D486" i="2"/>
  <c r="T485" i="2"/>
  <c r="U485" i="2" s="1"/>
  <c r="F485" i="2"/>
  <c r="E485" i="2"/>
  <c r="D485" i="2"/>
  <c r="T484" i="2"/>
  <c r="F484" i="2"/>
  <c r="E484" i="2"/>
  <c r="D484" i="2"/>
  <c r="T483" i="2"/>
  <c r="U483" i="2" s="1"/>
  <c r="F483" i="2"/>
  <c r="E483" i="2"/>
  <c r="D483" i="2"/>
  <c r="T482" i="2"/>
  <c r="U482" i="2" s="1"/>
  <c r="F482" i="2"/>
  <c r="E482" i="2"/>
  <c r="D482" i="2"/>
  <c r="T481" i="2"/>
  <c r="F481" i="2"/>
  <c r="E481" i="2"/>
  <c r="D481" i="2"/>
  <c r="T480" i="2"/>
  <c r="U480" i="2" s="1"/>
  <c r="F480" i="2"/>
  <c r="E480" i="2"/>
  <c r="D480" i="2"/>
  <c r="T479" i="2"/>
  <c r="U479" i="2" s="1"/>
  <c r="F479" i="2"/>
  <c r="E479" i="2"/>
  <c r="D479" i="2"/>
  <c r="T478" i="2"/>
  <c r="F478" i="2"/>
  <c r="E478" i="2"/>
  <c r="D478" i="2"/>
  <c r="T477" i="2"/>
  <c r="U477" i="2" s="1"/>
  <c r="F477" i="2"/>
  <c r="E477" i="2"/>
  <c r="D477" i="2"/>
  <c r="T476" i="2"/>
  <c r="U476" i="2" s="1"/>
  <c r="F476" i="2"/>
  <c r="E476" i="2"/>
  <c r="D476" i="2"/>
  <c r="T475" i="2"/>
  <c r="F475" i="2"/>
  <c r="E475" i="2"/>
  <c r="D475" i="2"/>
  <c r="T474" i="2"/>
  <c r="U474" i="2" s="1"/>
  <c r="F474" i="2"/>
  <c r="E474" i="2"/>
  <c r="D474" i="2"/>
  <c r="T473" i="2"/>
  <c r="U473" i="2" s="1"/>
  <c r="F473" i="2"/>
  <c r="E473" i="2"/>
  <c r="D473" i="2"/>
  <c r="T472" i="2"/>
  <c r="F472" i="2"/>
  <c r="E472" i="2"/>
  <c r="D472" i="2"/>
  <c r="T471" i="2"/>
  <c r="U471" i="2" s="1"/>
  <c r="F471" i="2"/>
  <c r="E471" i="2"/>
  <c r="D471" i="2"/>
  <c r="T470" i="2"/>
  <c r="U470" i="2" s="1"/>
  <c r="F470" i="2"/>
  <c r="E470" i="2"/>
  <c r="D470" i="2"/>
  <c r="T469" i="2"/>
  <c r="F469" i="2"/>
  <c r="E469" i="2"/>
  <c r="D469" i="2"/>
  <c r="T468" i="2"/>
  <c r="U468" i="2" s="1"/>
  <c r="F468" i="2"/>
  <c r="E468" i="2"/>
  <c r="D468" i="2"/>
  <c r="T467" i="2"/>
  <c r="U467" i="2" s="1"/>
  <c r="F467" i="2"/>
  <c r="E467" i="2"/>
  <c r="D467" i="2"/>
  <c r="T466" i="2"/>
  <c r="F466" i="2"/>
  <c r="E466" i="2"/>
  <c r="D466" i="2"/>
  <c r="T465" i="2"/>
  <c r="U465" i="2" s="1"/>
  <c r="F465" i="2"/>
  <c r="E465" i="2"/>
  <c r="D465" i="2"/>
  <c r="T464" i="2"/>
  <c r="U464" i="2" s="1"/>
  <c r="F464" i="2"/>
  <c r="E464" i="2"/>
  <c r="D464" i="2"/>
  <c r="T463" i="2"/>
  <c r="F463" i="2"/>
  <c r="E463" i="2"/>
  <c r="D463" i="2"/>
  <c r="T462" i="2"/>
  <c r="U462" i="2" s="1"/>
  <c r="F462" i="2"/>
  <c r="E462" i="2"/>
  <c r="D462" i="2"/>
  <c r="T461" i="2"/>
  <c r="U461" i="2" s="1"/>
  <c r="F461" i="2"/>
  <c r="E461" i="2"/>
  <c r="D461" i="2"/>
  <c r="T460" i="2"/>
  <c r="F460" i="2"/>
  <c r="E460" i="2"/>
  <c r="D460" i="2"/>
  <c r="T459" i="2"/>
  <c r="U459" i="2" s="1"/>
  <c r="F459" i="2"/>
  <c r="E459" i="2"/>
  <c r="D459" i="2"/>
  <c r="T458" i="2"/>
  <c r="U458" i="2" s="1"/>
  <c r="F458" i="2"/>
  <c r="E458" i="2"/>
  <c r="D458" i="2"/>
  <c r="T457" i="2"/>
  <c r="F457" i="2"/>
  <c r="E457" i="2"/>
  <c r="D457" i="2"/>
  <c r="T456" i="2"/>
  <c r="U456" i="2" s="1"/>
  <c r="F456" i="2"/>
  <c r="E456" i="2"/>
  <c r="D456" i="2"/>
  <c r="T455" i="2"/>
  <c r="U455" i="2" s="1"/>
  <c r="F455" i="2"/>
  <c r="E455" i="2"/>
  <c r="D455" i="2"/>
  <c r="T454" i="2"/>
  <c r="F454" i="2"/>
  <c r="E454" i="2"/>
  <c r="D454" i="2"/>
  <c r="T453" i="2"/>
  <c r="U453" i="2" s="1"/>
  <c r="F453" i="2"/>
  <c r="E453" i="2"/>
  <c r="D453" i="2"/>
  <c r="U452" i="2"/>
  <c r="T452" i="2"/>
  <c r="F452" i="2"/>
  <c r="E452" i="2"/>
  <c r="D452" i="2"/>
  <c r="T451" i="2"/>
  <c r="F451" i="2"/>
  <c r="E451" i="2"/>
  <c r="D451" i="2"/>
  <c r="T450" i="2"/>
  <c r="U450" i="2" s="1"/>
  <c r="F450" i="2"/>
  <c r="E450" i="2"/>
  <c r="D450" i="2"/>
  <c r="N456" i="2" s="1"/>
  <c r="T449" i="2"/>
  <c r="U449" i="2" s="1"/>
  <c r="F449" i="2"/>
  <c r="E449" i="2"/>
  <c r="D449" i="2"/>
  <c r="T448" i="2"/>
  <c r="F448" i="2"/>
  <c r="E448" i="2"/>
  <c r="D448" i="2"/>
  <c r="T447" i="2"/>
  <c r="U447" i="2" s="1"/>
  <c r="F447" i="2"/>
  <c r="E447" i="2"/>
  <c r="D447" i="2"/>
  <c r="T446" i="2"/>
  <c r="U446" i="2" s="1"/>
  <c r="F446" i="2"/>
  <c r="E446" i="2"/>
  <c r="D446" i="2"/>
  <c r="T445" i="2"/>
  <c r="F445" i="2"/>
  <c r="E445" i="2"/>
  <c r="D445" i="2"/>
  <c r="T444" i="2"/>
  <c r="U444" i="2" s="1"/>
  <c r="F444" i="2"/>
  <c r="E444" i="2"/>
  <c r="D444" i="2"/>
  <c r="T443" i="2"/>
  <c r="U443" i="2" s="1"/>
  <c r="F443" i="2"/>
  <c r="E443" i="2"/>
  <c r="D443" i="2"/>
  <c r="T442" i="2"/>
  <c r="F442" i="2"/>
  <c r="E442" i="2"/>
  <c r="D442" i="2"/>
  <c r="T441" i="2"/>
  <c r="U441" i="2" s="1"/>
  <c r="F441" i="2"/>
  <c r="E441" i="2"/>
  <c r="D441" i="2"/>
  <c r="T440" i="2"/>
  <c r="U440" i="2" s="1"/>
  <c r="F440" i="2"/>
  <c r="E440" i="2"/>
  <c r="D440" i="2"/>
  <c r="T439" i="2"/>
  <c r="F439" i="2"/>
  <c r="E439" i="2"/>
  <c r="D439" i="2"/>
  <c r="T438" i="2"/>
  <c r="U438" i="2" s="1"/>
  <c r="F438" i="2"/>
  <c r="E438" i="2"/>
  <c r="D438" i="2"/>
  <c r="T437" i="2"/>
  <c r="U437" i="2" s="1"/>
  <c r="F437" i="2"/>
  <c r="E437" i="2"/>
  <c r="D437" i="2"/>
  <c r="T436" i="2"/>
  <c r="F436" i="2"/>
  <c r="E436" i="2"/>
  <c r="D436" i="2"/>
  <c r="T435" i="2"/>
  <c r="U435" i="2" s="1"/>
  <c r="F435" i="2"/>
  <c r="E435" i="2"/>
  <c r="D435" i="2"/>
  <c r="T434" i="2"/>
  <c r="U434" i="2" s="1"/>
  <c r="F434" i="2"/>
  <c r="E434" i="2"/>
  <c r="D434" i="2"/>
  <c r="T433" i="2"/>
  <c r="F433" i="2"/>
  <c r="E433" i="2"/>
  <c r="D433" i="2"/>
  <c r="T432" i="2"/>
  <c r="U432" i="2" s="1"/>
  <c r="F432" i="2"/>
  <c r="E432" i="2"/>
  <c r="D432" i="2"/>
  <c r="T431" i="2"/>
  <c r="U431" i="2" s="1"/>
  <c r="F431" i="2"/>
  <c r="E431" i="2"/>
  <c r="D431" i="2"/>
  <c r="T430" i="2"/>
  <c r="F430" i="2"/>
  <c r="E430" i="2"/>
  <c r="D430" i="2"/>
  <c r="T429" i="2"/>
  <c r="U429" i="2" s="1"/>
  <c r="F429" i="2"/>
  <c r="E429" i="2"/>
  <c r="D429" i="2"/>
  <c r="T428" i="2"/>
  <c r="U428" i="2" s="1"/>
  <c r="F428" i="2"/>
  <c r="E428" i="2"/>
  <c r="D428" i="2"/>
  <c r="T427" i="2"/>
  <c r="F427" i="2"/>
  <c r="E427" i="2"/>
  <c r="D427" i="2"/>
  <c r="T426" i="2"/>
  <c r="U426" i="2" s="1"/>
  <c r="F426" i="2"/>
  <c r="E426" i="2"/>
  <c r="D426" i="2"/>
  <c r="T425" i="2"/>
  <c r="U425" i="2" s="1"/>
  <c r="F425" i="2"/>
  <c r="E425" i="2"/>
  <c r="D425" i="2"/>
  <c r="T424" i="2"/>
  <c r="F424" i="2"/>
  <c r="E424" i="2"/>
  <c r="D424" i="2"/>
  <c r="T423" i="2"/>
  <c r="U423" i="2" s="1"/>
  <c r="F423" i="2"/>
  <c r="E423" i="2"/>
  <c r="D423" i="2"/>
  <c r="T422" i="2"/>
  <c r="U422" i="2" s="1"/>
  <c r="F422" i="2"/>
  <c r="E422" i="2"/>
  <c r="D422" i="2"/>
  <c r="T421" i="2"/>
  <c r="F421" i="2"/>
  <c r="E421" i="2"/>
  <c r="D421" i="2"/>
  <c r="T420" i="2"/>
  <c r="U420" i="2" s="1"/>
  <c r="F420" i="2"/>
  <c r="E420" i="2"/>
  <c r="D420" i="2"/>
  <c r="T419" i="2"/>
  <c r="U419" i="2" s="1"/>
  <c r="F419" i="2"/>
  <c r="E419" i="2"/>
  <c r="D419" i="2"/>
  <c r="T418" i="2"/>
  <c r="F418" i="2"/>
  <c r="E418" i="2"/>
  <c r="D418" i="2"/>
  <c r="T417" i="2"/>
  <c r="U417" i="2" s="1"/>
  <c r="F417" i="2"/>
  <c r="E417" i="2"/>
  <c r="D417" i="2"/>
  <c r="T416" i="2"/>
  <c r="U416" i="2" s="1"/>
  <c r="F416" i="2"/>
  <c r="E416" i="2"/>
  <c r="D416" i="2"/>
  <c r="T415" i="2"/>
  <c r="F415" i="2"/>
  <c r="E415" i="2"/>
  <c r="D415" i="2"/>
  <c r="T414" i="2"/>
  <c r="U414" i="2" s="1"/>
  <c r="F414" i="2"/>
  <c r="E414" i="2"/>
  <c r="D414" i="2"/>
  <c r="T413" i="2"/>
  <c r="U413" i="2" s="1"/>
  <c r="F413" i="2"/>
  <c r="E413" i="2"/>
  <c r="D413" i="2"/>
  <c r="T412" i="2"/>
  <c r="F412" i="2"/>
  <c r="E412" i="2"/>
  <c r="D412" i="2"/>
  <c r="T411" i="2"/>
  <c r="U411" i="2" s="1"/>
  <c r="F411" i="2"/>
  <c r="E411" i="2"/>
  <c r="D411" i="2"/>
  <c r="T410" i="2"/>
  <c r="U410" i="2" s="1"/>
  <c r="F410" i="2"/>
  <c r="E410" i="2"/>
  <c r="D410" i="2"/>
  <c r="T409" i="2"/>
  <c r="F409" i="2"/>
  <c r="E409" i="2"/>
  <c r="D409" i="2"/>
  <c r="T408" i="2"/>
  <c r="U408" i="2" s="1"/>
  <c r="F408" i="2"/>
  <c r="E408" i="2"/>
  <c r="D408" i="2"/>
  <c r="T407" i="2"/>
  <c r="U407" i="2" s="1"/>
  <c r="F407" i="2"/>
  <c r="E407" i="2"/>
  <c r="D407" i="2"/>
  <c r="T406" i="2"/>
  <c r="F406" i="2"/>
  <c r="E406" i="2"/>
  <c r="D406" i="2"/>
  <c r="T405" i="2"/>
  <c r="U405" i="2" s="1"/>
  <c r="F405" i="2"/>
  <c r="E405" i="2"/>
  <c r="D405" i="2"/>
  <c r="T404" i="2"/>
  <c r="U404" i="2" s="1"/>
  <c r="F404" i="2"/>
  <c r="E404" i="2"/>
  <c r="D404" i="2"/>
  <c r="T403" i="2"/>
  <c r="F403" i="2"/>
  <c r="E403" i="2"/>
  <c r="D403" i="2"/>
  <c r="T402" i="2"/>
  <c r="U402" i="2" s="1"/>
  <c r="F402" i="2"/>
  <c r="E402" i="2"/>
  <c r="D402" i="2"/>
  <c r="T401" i="2"/>
  <c r="U401" i="2" s="1"/>
  <c r="F401" i="2"/>
  <c r="E401" i="2"/>
  <c r="D401" i="2"/>
  <c r="T400" i="2"/>
  <c r="F400" i="2"/>
  <c r="E400" i="2"/>
  <c r="D400" i="2"/>
  <c r="T399" i="2"/>
  <c r="U399" i="2" s="1"/>
  <c r="F399" i="2"/>
  <c r="E399" i="2"/>
  <c r="D399" i="2"/>
  <c r="T398" i="2"/>
  <c r="U398" i="2" s="1"/>
  <c r="F398" i="2"/>
  <c r="E398" i="2"/>
  <c r="D398" i="2"/>
  <c r="T397" i="2"/>
  <c r="F397" i="2"/>
  <c r="E397" i="2"/>
  <c r="D397" i="2"/>
  <c r="T396" i="2"/>
  <c r="U396" i="2" s="1"/>
  <c r="F396" i="2"/>
  <c r="E396" i="2"/>
  <c r="D396" i="2"/>
  <c r="T395" i="2"/>
  <c r="U395" i="2" s="1"/>
  <c r="F395" i="2"/>
  <c r="E395" i="2"/>
  <c r="D395" i="2"/>
  <c r="T394" i="2"/>
  <c r="F394" i="2"/>
  <c r="E394" i="2"/>
  <c r="D394" i="2"/>
  <c r="T393" i="2"/>
  <c r="U393" i="2" s="1"/>
  <c r="F393" i="2"/>
  <c r="E393" i="2"/>
  <c r="D393" i="2"/>
  <c r="T392" i="2"/>
  <c r="U392" i="2" s="1"/>
  <c r="F392" i="2"/>
  <c r="E392" i="2"/>
  <c r="D392" i="2"/>
  <c r="T391" i="2"/>
  <c r="F391" i="2"/>
  <c r="E391" i="2"/>
  <c r="D391" i="2"/>
  <c r="T390" i="2"/>
  <c r="U390" i="2" s="1"/>
  <c r="F390" i="2"/>
  <c r="E390" i="2"/>
  <c r="D390" i="2"/>
  <c r="T389" i="2"/>
  <c r="U389" i="2" s="1"/>
  <c r="F389" i="2"/>
  <c r="E389" i="2"/>
  <c r="D389" i="2"/>
  <c r="T388" i="2"/>
  <c r="F388" i="2"/>
  <c r="E388" i="2"/>
  <c r="D388" i="2"/>
  <c r="T387" i="2"/>
  <c r="U387" i="2" s="1"/>
  <c r="F387" i="2"/>
  <c r="E387" i="2"/>
  <c r="D387" i="2"/>
  <c r="T386" i="2"/>
  <c r="U386" i="2" s="1"/>
  <c r="F386" i="2"/>
  <c r="E386" i="2"/>
  <c r="D386" i="2"/>
  <c r="T385" i="2"/>
  <c r="F385" i="2"/>
  <c r="E385" i="2"/>
  <c r="D385" i="2"/>
  <c r="T384" i="2"/>
  <c r="U384" i="2" s="1"/>
  <c r="F384" i="2"/>
  <c r="E384" i="2"/>
  <c r="D384" i="2"/>
  <c r="T383" i="2"/>
  <c r="U383" i="2" s="1"/>
  <c r="F383" i="2"/>
  <c r="E383" i="2"/>
  <c r="D383" i="2"/>
  <c r="T382" i="2"/>
  <c r="F382" i="2"/>
  <c r="E382" i="2"/>
  <c r="D382" i="2"/>
  <c r="T381" i="2"/>
  <c r="U381" i="2" s="1"/>
  <c r="F381" i="2"/>
  <c r="E381" i="2"/>
  <c r="D381" i="2"/>
  <c r="T380" i="2"/>
  <c r="U380" i="2" s="1"/>
  <c r="F380" i="2"/>
  <c r="E380" i="2"/>
  <c r="D380" i="2"/>
  <c r="T379" i="2"/>
  <c r="F379" i="2"/>
  <c r="E379" i="2"/>
  <c r="D379" i="2"/>
  <c r="T378" i="2"/>
  <c r="U378" i="2" s="1"/>
  <c r="F378" i="2"/>
  <c r="E378" i="2"/>
  <c r="D378" i="2"/>
  <c r="T377" i="2"/>
  <c r="U377" i="2" s="1"/>
  <c r="F377" i="2"/>
  <c r="E377" i="2"/>
  <c r="D377" i="2"/>
  <c r="T376" i="2"/>
  <c r="F376" i="2"/>
  <c r="E376" i="2"/>
  <c r="D376" i="2"/>
  <c r="T375" i="2"/>
  <c r="U375" i="2" s="1"/>
  <c r="F375" i="2"/>
  <c r="E375" i="2"/>
  <c r="D375" i="2"/>
  <c r="T374" i="2"/>
  <c r="U374" i="2" s="1"/>
  <c r="F374" i="2"/>
  <c r="E374" i="2"/>
  <c r="D374" i="2"/>
  <c r="T373" i="2"/>
  <c r="F373" i="2"/>
  <c r="E373" i="2"/>
  <c r="D373" i="2"/>
  <c r="T372" i="2"/>
  <c r="U372" i="2" s="1"/>
  <c r="F372" i="2"/>
  <c r="E372" i="2"/>
  <c r="D372" i="2"/>
  <c r="T371" i="2"/>
  <c r="U371" i="2" s="1"/>
  <c r="F371" i="2"/>
  <c r="E371" i="2"/>
  <c r="D371" i="2"/>
  <c r="T370" i="2"/>
  <c r="F370" i="2"/>
  <c r="E370" i="2"/>
  <c r="D370" i="2"/>
  <c r="T369" i="2"/>
  <c r="U369" i="2" s="1"/>
  <c r="F369" i="2"/>
  <c r="E369" i="2"/>
  <c r="D369" i="2"/>
  <c r="T368" i="2"/>
  <c r="U368" i="2" s="1"/>
  <c r="F368" i="2"/>
  <c r="E368" i="2"/>
  <c r="D368" i="2"/>
  <c r="T367" i="2"/>
  <c r="F367" i="2"/>
  <c r="E367" i="2"/>
  <c r="D367" i="2"/>
  <c r="T366" i="2"/>
  <c r="U366" i="2" s="1"/>
  <c r="F366" i="2"/>
  <c r="E366" i="2"/>
  <c r="D366" i="2"/>
  <c r="T365" i="2"/>
  <c r="U365" i="2" s="1"/>
  <c r="F365" i="2"/>
  <c r="E365" i="2"/>
  <c r="D365" i="2"/>
  <c r="T364" i="2"/>
  <c r="F364" i="2"/>
  <c r="E364" i="2"/>
  <c r="D364" i="2"/>
  <c r="T363" i="2"/>
  <c r="U363" i="2" s="1"/>
  <c r="F363" i="2"/>
  <c r="E363" i="2"/>
  <c r="D363" i="2"/>
  <c r="T362" i="2"/>
  <c r="U362" i="2" s="1"/>
  <c r="F362" i="2"/>
  <c r="E362" i="2"/>
  <c r="D362" i="2"/>
  <c r="T361" i="2"/>
  <c r="F361" i="2"/>
  <c r="E361" i="2"/>
  <c r="D361" i="2"/>
  <c r="T360" i="2"/>
  <c r="U360" i="2" s="1"/>
  <c r="F360" i="2"/>
  <c r="E360" i="2"/>
  <c r="D360" i="2"/>
  <c r="T359" i="2"/>
  <c r="U359" i="2" s="1"/>
  <c r="F359" i="2"/>
  <c r="E359" i="2"/>
  <c r="D359" i="2"/>
  <c r="T358" i="2"/>
  <c r="F358" i="2"/>
  <c r="E358" i="2"/>
  <c r="D358" i="2"/>
  <c r="T357" i="2"/>
  <c r="U357" i="2" s="1"/>
  <c r="F357" i="2"/>
  <c r="E357" i="2"/>
  <c r="D357" i="2"/>
  <c r="T356" i="2"/>
  <c r="U356" i="2" s="1"/>
  <c r="F356" i="2"/>
  <c r="E356" i="2"/>
  <c r="D356" i="2"/>
  <c r="T355" i="2"/>
  <c r="F355" i="2"/>
  <c r="E355" i="2"/>
  <c r="D355" i="2"/>
  <c r="T354" i="2"/>
  <c r="U354" i="2" s="1"/>
  <c r="F354" i="2"/>
  <c r="E354" i="2"/>
  <c r="D354" i="2"/>
  <c r="T353" i="2"/>
  <c r="U353" i="2" s="1"/>
  <c r="F353" i="2"/>
  <c r="E353" i="2"/>
  <c r="D353" i="2"/>
  <c r="T352" i="2"/>
  <c r="F352" i="2"/>
  <c r="E352" i="2"/>
  <c r="D352" i="2"/>
  <c r="T351" i="2"/>
  <c r="U351" i="2" s="1"/>
  <c r="F351" i="2"/>
  <c r="E351" i="2"/>
  <c r="D351" i="2"/>
  <c r="T350" i="2"/>
  <c r="U350" i="2" s="1"/>
  <c r="F350" i="2"/>
  <c r="E350" i="2"/>
  <c r="D350" i="2"/>
  <c r="T349" i="2"/>
  <c r="F349" i="2"/>
  <c r="E349" i="2"/>
  <c r="D349" i="2"/>
  <c r="T348" i="2"/>
  <c r="U348" i="2" s="1"/>
  <c r="F348" i="2"/>
  <c r="E348" i="2"/>
  <c r="D348" i="2"/>
  <c r="T347" i="2"/>
  <c r="U347" i="2" s="1"/>
  <c r="F347" i="2"/>
  <c r="E347" i="2"/>
  <c r="D347" i="2"/>
  <c r="T346" i="2"/>
  <c r="F346" i="2"/>
  <c r="E346" i="2"/>
  <c r="D346" i="2"/>
  <c r="T345" i="2"/>
  <c r="U345" i="2" s="1"/>
  <c r="F345" i="2"/>
  <c r="E345" i="2"/>
  <c r="D345" i="2"/>
  <c r="T344" i="2"/>
  <c r="U344" i="2" s="1"/>
  <c r="F344" i="2"/>
  <c r="E344" i="2"/>
  <c r="D344" i="2"/>
  <c r="T343" i="2"/>
  <c r="F343" i="2"/>
  <c r="E343" i="2"/>
  <c r="D343" i="2"/>
  <c r="T342" i="2"/>
  <c r="U342" i="2" s="1"/>
  <c r="F342" i="2"/>
  <c r="E342" i="2"/>
  <c r="D342" i="2"/>
  <c r="T341" i="2"/>
  <c r="U341" i="2" s="1"/>
  <c r="F341" i="2"/>
  <c r="E341" i="2"/>
  <c r="D341" i="2"/>
  <c r="T340" i="2"/>
  <c r="F340" i="2"/>
  <c r="E340" i="2"/>
  <c r="D340" i="2"/>
  <c r="T339" i="2"/>
  <c r="U339" i="2" s="1"/>
  <c r="F339" i="2"/>
  <c r="E339" i="2"/>
  <c r="D339" i="2"/>
  <c r="T338" i="2"/>
  <c r="U338" i="2" s="1"/>
  <c r="F338" i="2"/>
  <c r="E338" i="2"/>
  <c r="D338" i="2"/>
  <c r="T337" i="2"/>
  <c r="F337" i="2"/>
  <c r="E337" i="2"/>
  <c r="D337" i="2"/>
  <c r="T336" i="2"/>
  <c r="U336" i="2" s="1"/>
  <c r="F336" i="2"/>
  <c r="E336" i="2"/>
  <c r="D336" i="2"/>
  <c r="T335" i="2"/>
  <c r="U335" i="2" s="1"/>
  <c r="F335" i="2"/>
  <c r="E335" i="2"/>
  <c r="D335" i="2"/>
  <c r="T334" i="2"/>
  <c r="F334" i="2"/>
  <c r="E334" i="2"/>
  <c r="D334" i="2"/>
  <c r="T333" i="2"/>
  <c r="U333" i="2" s="1"/>
  <c r="F333" i="2"/>
  <c r="E333" i="2"/>
  <c r="D333" i="2"/>
  <c r="T332" i="2"/>
  <c r="U332" i="2" s="1"/>
  <c r="F332" i="2"/>
  <c r="E332" i="2"/>
  <c r="D332" i="2"/>
  <c r="T331" i="2"/>
  <c r="F331" i="2"/>
  <c r="E331" i="2"/>
  <c r="D331" i="2"/>
  <c r="T330" i="2"/>
  <c r="U330" i="2" s="1"/>
  <c r="F330" i="2"/>
  <c r="E330" i="2"/>
  <c r="D330" i="2"/>
  <c r="T329" i="2"/>
  <c r="U329" i="2" s="1"/>
  <c r="F329" i="2"/>
  <c r="E329" i="2"/>
  <c r="D329" i="2"/>
  <c r="T328" i="2"/>
  <c r="F328" i="2"/>
  <c r="E328" i="2"/>
  <c r="D328" i="2"/>
  <c r="T327" i="2"/>
  <c r="U327" i="2" s="1"/>
  <c r="F327" i="2"/>
  <c r="E327" i="2"/>
  <c r="D327" i="2"/>
  <c r="T326" i="2"/>
  <c r="U326" i="2" s="1"/>
  <c r="F326" i="2"/>
  <c r="E326" i="2"/>
  <c r="D326" i="2"/>
  <c r="T325" i="2"/>
  <c r="F325" i="2"/>
  <c r="E325" i="2"/>
  <c r="D325" i="2"/>
  <c r="T324" i="2"/>
  <c r="U324" i="2" s="1"/>
  <c r="F324" i="2"/>
  <c r="E324" i="2"/>
  <c r="D324" i="2"/>
  <c r="T323" i="2"/>
  <c r="U323" i="2" s="1"/>
  <c r="F323" i="2"/>
  <c r="E323" i="2"/>
  <c r="D323" i="2"/>
  <c r="T322" i="2"/>
  <c r="F322" i="2"/>
  <c r="E322" i="2"/>
  <c r="D322" i="2"/>
  <c r="T321" i="2"/>
  <c r="U321" i="2" s="1"/>
  <c r="F321" i="2"/>
  <c r="E321" i="2"/>
  <c r="D321" i="2"/>
  <c r="T320" i="2"/>
  <c r="U320" i="2" s="1"/>
  <c r="F320" i="2"/>
  <c r="E320" i="2"/>
  <c r="D320" i="2"/>
  <c r="T319" i="2"/>
  <c r="F319" i="2"/>
  <c r="E319" i="2"/>
  <c r="D319" i="2"/>
  <c r="T318" i="2"/>
  <c r="U318" i="2" s="1"/>
  <c r="F318" i="2"/>
  <c r="E318" i="2"/>
  <c r="D318" i="2"/>
  <c r="T317" i="2"/>
  <c r="U317" i="2" s="1"/>
  <c r="F317" i="2"/>
  <c r="E317" i="2"/>
  <c r="D317" i="2"/>
  <c r="T316" i="2"/>
  <c r="F316" i="2"/>
  <c r="E316" i="2"/>
  <c r="D316" i="2"/>
  <c r="T315" i="2"/>
  <c r="U315" i="2" s="1"/>
  <c r="F315" i="2"/>
  <c r="E315" i="2"/>
  <c r="D315" i="2"/>
  <c r="T314" i="2"/>
  <c r="U314" i="2" s="1"/>
  <c r="F314" i="2"/>
  <c r="E314" i="2"/>
  <c r="D314" i="2"/>
  <c r="T313" i="2"/>
  <c r="F313" i="2"/>
  <c r="E313" i="2"/>
  <c r="D313" i="2"/>
  <c r="T312" i="2"/>
  <c r="U312" i="2" s="1"/>
  <c r="F312" i="2"/>
  <c r="E312" i="2"/>
  <c r="D312" i="2"/>
  <c r="T311" i="2"/>
  <c r="U311" i="2" s="1"/>
  <c r="F311" i="2"/>
  <c r="E311" i="2"/>
  <c r="D311" i="2"/>
  <c r="T310" i="2"/>
  <c r="F310" i="2"/>
  <c r="E310" i="2"/>
  <c r="D310" i="2"/>
  <c r="T309" i="2"/>
  <c r="U309" i="2" s="1"/>
  <c r="F309" i="2"/>
  <c r="E309" i="2"/>
  <c r="D309" i="2"/>
  <c r="T308" i="2"/>
  <c r="U308" i="2" s="1"/>
  <c r="F308" i="2"/>
  <c r="E308" i="2"/>
  <c r="D308" i="2"/>
  <c r="T307" i="2"/>
  <c r="F307" i="2"/>
  <c r="E307" i="2"/>
  <c r="D307" i="2"/>
  <c r="T306" i="2"/>
  <c r="U306" i="2" s="1"/>
  <c r="F306" i="2"/>
  <c r="E306" i="2"/>
  <c r="D306" i="2"/>
  <c r="T305" i="2"/>
  <c r="U305" i="2" s="1"/>
  <c r="F305" i="2"/>
  <c r="E305" i="2"/>
  <c r="D305" i="2"/>
  <c r="T304" i="2"/>
  <c r="F304" i="2"/>
  <c r="E304" i="2"/>
  <c r="D304" i="2"/>
  <c r="T303" i="2"/>
  <c r="U303" i="2" s="1"/>
  <c r="F303" i="2"/>
  <c r="E303" i="2"/>
  <c r="D303" i="2"/>
  <c r="T302" i="2"/>
  <c r="U302" i="2" s="1"/>
  <c r="F302" i="2"/>
  <c r="E302" i="2"/>
  <c r="D302" i="2"/>
  <c r="T301" i="2"/>
  <c r="F301" i="2"/>
  <c r="E301" i="2"/>
  <c r="D301" i="2"/>
  <c r="T300" i="2"/>
  <c r="U300" i="2" s="1"/>
  <c r="F300" i="2"/>
  <c r="E300" i="2"/>
  <c r="D300" i="2"/>
  <c r="T299" i="2"/>
  <c r="U299" i="2" s="1"/>
  <c r="F299" i="2"/>
  <c r="E299" i="2"/>
  <c r="D299" i="2"/>
  <c r="T298" i="2"/>
  <c r="F298" i="2"/>
  <c r="E298" i="2"/>
  <c r="D298" i="2"/>
  <c r="T297" i="2"/>
  <c r="U297" i="2" s="1"/>
  <c r="F297" i="2"/>
  <c r="E297" i="2"/>
  <c r="D297" i="2"/>
  <c r="T296" i="2"/>
  <c r="U296" i="2" s="1"/>
  <c r="F296" i="2"/>
  <c r="E296" i="2"/>
  <c r="D296" i="2"/>
  <c r="T295" i="2"/>
  <c r="F295" i="2"/>
  <c r="E295" i="2"/>
  <c r="D295" i="2"/>
  <c r="T294" i="2"/>
  <c r="U294" i="2" s="1"/>
  <c r="F294" i="2"/>
  <c r="E294" i="2"/>
  <c r="D294" i="2"/>
  <c r="T293" i="2"/>
  <c r="U293" i="2" s="1"/>
  <c r="F293" i="2"/>
  <c r="E293" i="2"/>
  <c r="D293" i="2"/>
  <c r="T292" i="2"/>
  <c r="F292" i="2"/>
  <c r="E292" i="2"/>
  <c r="D292" i="2"/>
  <c r="T291" i="2"/>
  <c r="U291" i="2" s="1"/>
  <c r="F291" i="2"/>
  <c r="E291" i="2"/>
  <c r="D291" i="2"/>
  <c r="T290" i="2"/>
  <c r="U290" i="2" s="1"/>
  <c r="F290" i="2"/>
  <c r="E290" i="2"/>
  <c r="D290" i="2"/>
  <c r="T289" i="2"/>
  <c r="F289" i="2"/>
  <c r="E289" i="2"/>
  <c r="D289" i="2"/>
  <c r="T288" i="2"/>
  <c r="U288" i="2" s="1"/>
  <c r="F288" i="2"/>
  <c r="E288" i="2"/>
  <c r="D288" i="2"/>
  <c r="T287" i="2"/>
  <c r="U287" i="2" s="1"/>
  <c r="F287" i="2"/>
  <c r="E287" i="2"/>
  <c r="D287" i="2"/>
  <c r="T286" i="2"/>
  <c r="F286" i="2"/>
  <c r="E286" i="2"/>
  <c r="D286" i="2"/>
  <c r="T285" i="2"/>
  <c r="U285" i="2" s="1"/>
  <c r="F285" i="2"/>
  <c r="E285" i="2"/>
  <c r="D285" i="2"/>
  <c r="T284" i="2"/>
  <c r="U284" i="2" s="1"/>
  <c r="F284" i="2"/>
  <c r="E284" i="2"/>
  <c r="D284" i="2"/>
  <c r="T283" i="2"/>
  <c r="F283" i="2"/>
  <c r="E283" i="2"/>
  <c r="D283" i="2"/>
  <c r="T282" i="2"/>
  <c r="U282" i="2" s="1"/>
  <c r="F282" i="2"/>
  <c r="E282" i="2"/>
  <c r="D282" i="2"/>
  <c r="T281" i="2"/>
  <c r="U281" i="2" s="1"/>
  <c r="F281" i="2"/>
  <c r="E281" i="2"/>
  <c r="D281" i="2"/>
  <c r="T280" i="2"/>
  <c r="F280" i="2"/>
  <c r="E280" i="2"/>
  <c r="D280" i="2"/>
  <c r="T279" i="2"/>
  <c r="U279" i="2" s="1"/>
  <c r="F279" i="2"/>
  <c r="E279" i="2"/>
  <c r="D279" i="2"/>
  <c r="T278" i="2"/>
  <c r="U278" i="2" s="1"/>
  <c r="F278" i="2"/>
  <c r="E278" i="2"/>
  <c r="D278" i="2"/>
  <c r="T277" i="2"/>
  <c r="F277" i="2"/>
  <c r="E277" i="2"/>
  <c r="D277" i="2"/>
  <c r="T276" i="2"/>
  <c r="U276" i="2" s="1"/>
  <c r="F276" i="2"/>
  <c r="E276" i="2"/>
  <c r="D276" i="2"/>
  <c r="T275" i="2"/>
  <c r="U275" i="2" s="1"/>
  <c r="F275" i="2"/>
  <c r="E275" i="2"/>
  <c r="D275" i="2"/>
  <c r="T274" i="2"/>
  <c r="F274" i="2"/>
  <c r="E274" i="2"/>
  <c r="D274" i="2"/>
  <c r="T273" i="2"/>
  <c r="U273" i="2" s="1"/>
  <c r="F273" i="2"/>
  <c r="E273" i="2"/>
  <c r="D273" i="2"/>
  <c r="T272" i="2"/>
  <c r="U272" i="2" s="1"/>
  <c r="F272" i="2"/>
  <c r="E272" i="2"/>
  <c r="D272" i="2"/>
  <c r="T271" i="2"/>
  <c r="F271" i="2"/>
  <c r="E271" i="2"/>
  <c r="D271" i="2"/>
  <c r="T270" i="2"/>
  <c r="U270" i="2" s="1"/>
  <c r="F270" i="2"/>
  <c r="E270" i="2"/>
  <c r="D270" i="2"/>
  <c r="T269" i="2"/>
  <c r="U269" i="2" s="1"/>
  <c r="F269" i="2"/>
  <c r="E269" i="2"/>
  <c r="D269" i="2"/>
  <c r="T268" i="2"/>
  <c r="F268" i="2"/>
  <c r="E268" i="2"/>
  <c r="D268" i="2"/>
  <c r="T267" i="2"/>
  <c r="U267" i="2" s="1"/>
  <c r="F267" i="2"/>
  <c r="E267" i="2"/>
  <c r="D267" i="2"/>
  <c r="T266" i="2"/>
  <c r="U266" i="2" s="1"/>
  <c r="F266" i="2"/>
  <c r="E266" i="2"/>
  <c r="D266" i="2"/>
  <c r="T265" i="2"/>
  <c r="F265" i="2"/>
  <c r="E265" i="2"/>
  <c r="D265" i="2"/>
  <c r="T264" i="2"/>
  <c r="U264" i="2" s="1"/>
  <c r="F264" i="2"/>
  <c r="E264" i="2"/>
  <c r="D264" i="2"/>
  <c r="T263" i="2"/>
  <c r="U263" i="2" s="1"/>
  <c r="F263" i="2"/>
  <c r="E263" i="2"/>
  <c r="D263" i="2"/>
  <c r="T262" i="2"/>
  <c r="F262" i="2"/>
  <c r="E262" i="2"/>
  <c r="D262" i="2"/>
  <c r="T261" i="2"/>
  <c r="U261" i="2" s="1"/>
  <c r="F261" i="2"/>
  <c r="E261" i="2"/>
  <c r="D261" i="2"/>
  <c r="T260" i="2"/>
  <c r="U260" i="2" s="1"/>
  <c r="F260" i="2"/>
  <c r="E260" i="2"/>
  <c r="D260" i="2"/>
  <c r="T259" i="2"/>
  <c r="F259" i="2"/>
  <c r="E259" i="2"/>
  <c r="D259" i="2"/>
  <c r="T258" i="2"/>
  <c r="U258" i="2" s="1"/>
  <c r="F258" i="2"/>
  <c r="E258" i="2"/>
  <c r="D258" i="2"/>
  <c r="T257" i="2"/>
  <c r="U257" i="2" s="1"/>
  <c r="F257" i="2"/>
  <c r="E257" i="2"/>
  <c r="D257" i="2"/>
  <c r="T256" i="2"/>
  <c r="F256" i="2"/>
  <c r="E256" i="2"/>
  <c r="D256" i="2"/>
  <c r="T255" i="2"/>
  <c r="U255" i="2" s="1"/>
  <c r="F255" i="2"/>
  <c r="E255" i="2"/>
  <c r="D255" i="2"/>
  <c r="T254" i="2"/>
  <c r="U254" i="2" s="1"/>
  <c r="F254" i="2"/>
  <c r="E254" i="2"/>
  <c r="D254" i="2"/>
  <c r="T253" i="2"/>
  <c r="F253" i="2"/>
  <c r="E253" i="2"/>
  <c r="D253" i="2"/>
  <c r="T252" i="2"/>
  <c r="U252" i="2" s="1"/>
  <c r="F252" i="2"/>
  <c r="E252" i="2"/>
  <c r="D252" i="2"/>
  <c r="T251" i="2"/>
  <c r="U251" i="2" s="1"/>
  <c r="F251" i="2"/>
  <c r="E251" i="2"/>
  <c r="D251" i="2"/>
  <c r="T250" i="2"/>
  <c r="F250" i="2"/>
  <c r="E250" i="2"/>
  <c r="D250" i="2"/>
  <c r="T249" i="2"/>
  <c r="U249" i="2" s="1"/>
  <c r="F249" i="2"/>
  <c r="E249" i="2"/>
  <c r="D249" i="2"/>
  <c r="T248" i="2"/>
  <c r="U248" i="2" s="1"/>
  <c r="F248" i="2"/>
  <c r="E248" i="2"/>
  <c r="D248" i="2"/>
  <c r="T247" i="2"/>
  <c r="F247" i="2"/>
  <c r="E247" i="2"/>
  <c r="D247" i="2"/>
  <c r="T246" i="2"/>
  <c r="U246" i="2" s="1"/>
  <c r="F246" i="2"/>
  <c r="E246" i="2"/>
  <c r="D246" i="2"/>
  <c r="T245" i="2"/>
  <c r="U245" i="2" s="1"/>
  <c r="F245" i="2"/>
  <c r="E245" i="2"/>
  <c r="D245" i="2"/>
  <c r="T244" i="2"/>
  <c r="F244" i="2"/>
  <c r="E244" i="2"/>
  <c r="D244" i="2"/>
  <c r="T243" i="2"/>
  <c r="U243" i="2" s="1"/>
  <c r="F243" i="2"/>
  <c r="E243" i="2"/>
  <c r="D243" i="2"/>
  <c r="T242" i="2"/>
  <c r="U242" i="2" s="1"/>
  <c r="F242" i="2"/>
  <c r="E242" i="2"/>
  <c r="D242" i="2"/>
  <c r="T241" i="2"/>
  <c r="F241" i="2"/>
  <c r="E241" i="2"/>
  <c r="D241" i="2"/>
  <c r="T240" i="2"/>
  <c r="U240" i="2" s="1"/>
  <c r="F240" i="2"/>
  <c r="E240" i="2"/>
  <c r="D240" i="2"/>
  <c r="T239" i="2"/>
  <c r="U239" i="2" s="1"/>
  <c r="F239" i="2"/>
  <c r="E239" i="2"/>
  <c r="D239" i="2"/>
  <c r="T238" i="2"/>
  <c r="F238" i="2"/>
  <c r="E238" i="2"/>
  <c r="D238" i="2"/>
  <c r="T237" i="2"/>
  <c r="U237" i="2" s="1"/>
  <c r="F237" i="2"/>
  <c r="E237" i="2"/>
  <c r="D237" i="2"/>
  <c r="T236" i="2"/>
  <c r="U236" i="2" s="1"/>
  <c r="F236" i="2"/>
  <c r="E236" i="2"/>
  <c r="D236" i="2"/>
  <c r="T235" i="2"/>
  <c r="F235" i="2"/>
  <c r="E235" i="2"/>
  <c r="D235" i="2"/>
  <c r="T234" i="2"/>
  <c r="U234" i="2" s="1"/>
  <c r="F234" i="2"/>
  <c r="E234" i="2"/>
  <c r="D234" i="2"/>
  <c r="T233" i="2"/>
  <c r="U233" i="2" s="1"/>
  <c r="F233" i="2"/>
  <c r="E233" i="2"/>
  <c r="D233" i="2"/>
  <c r="T232" i="2"/>
  <c r="F232" i="2"/>
  <c r="E232" i="2"/>
  <c r="D232" i="2"/>
  <c r="T231" i="2"/>
  <c r="U231" i="2" s="1"/>
  <c r="F231" i="2"/>
  <c r="E231" i="2"/>
  <c r="D231" i="2"/>
  <c r="T230" i="2"/>
  <c r="U230" i="2" s="1"/>
  <c r="F230" i="2"/>
  <c r="E230" i="2"/>
  <c r="D230" i="2"/>
  <c r="T229" i="2"/>
  <c r="F229" i="2"/>
  <c r="E229" i="2"/>
  <c r="D229" i="2"/>
  <c r="T228" i="2"/>
  <c r="U228" i="2" s="1"/>
  <c r="F228" i="2"/>
  <c r="E228" i="2"/>
  <c r="D228" i="2"/>
  <c r="T227" i="2"/>
  <c r="U227" i="2" s="1"/>
  <c r="F227" i="2"/>
  <c r="E227" i="2"/>
  <c r="D227" i="2"/>
  <c r="T226" i="2"/>
  <c r="F226" i="2"/>
  <c r="E226" i="2"/>
  <c r="D226" i="2"/>
  <c r="T225" i="2"/>
  <c r="U225" i="2" s="1"/>
  <c r="F225" i="2"/>
  <c r="E225" i="2"/>
  <c r="D225" i="2"/>
  <c r="T224" i="2"/>
  <c r="U224" i="2" s="1"/>
  <c r="F224" i="2"/>
  <c r="E224" i="2"/>
  <c r="D224" i="2"/>
  <c r="T223" i="2"/>
  <c r="F223" i="2"/>
  <c r="E223" i="2"/>
  <c r="D223" i="2"/>
  <c r="T222" i="2"/>
  <c r="U222" i="2" s="1"/>
  <c r="F222" i="2"/>
  <c r="E222" i="2"/>
  <c r="D222" i="2"/>
  <c r="T221" i="2"/>
  <c r="U221" i="2" s="1"/>
  <c r="F221" i="2"/>
  <c r="E221" i="2"/>
  <c r="D221" i="2"/>
  <c r="T220" i="2"/>
  <c r="F220" i="2"/>
  <c r="E220" i="2"/>
  <c r="D220" i="2"/>
  <c r="T219" i="2"/>
  <c r="U219" i="2" s="1"/>
  <c r="F219" i="2"/>
  <c r="E219" i="2"/>
  <c r="D219" i="2"/>
  <c r="T218" i="2"/>
  <c r="U218" i="2" s="1"/>
  <c r="F218" i="2"/>
  <c r="E218" i="2"/>
  <c r="D218" i="2"/>
  <c r="T217" i="2"/>
  <c r="F217" i="2"/>
  <c r="E217" i="2"/>
  <c r="D217" i="2"/>
  <c r="T216" i="2"/>
  <c r="U216" i="2" s="1"/>
  <c r="F216" i="2"/>
  <c r="E216" i="2"/>
  <c r="D216" i="2"/>
  <c r="T215" i="2"/>
  <c r="U215" i="2" s="1"/>
  <c r="F215" i="2"/>
  <c r="E215" i="2"/>
  <c r="D215" i="2"/>
  <c r="T214" i="2"/>
  <c r="F214" i="2"/>
  <c r="E214" i="2"/>
  <c r="D214" i="2"/>
  <c r="T213" i="2"/>
  <c r="U213" i="2" s="1"/>
  <c r="F213" i="2"/>
  <c r="E213" i="2"/>
  <c r="D213" i="2"/>
  <c r="T212" i="2"/>
  <c r="U212" i="2" s="1"/>
  <c r="F212" i="2"/>
  <c r="E212" i="2"/>
  <c r="D212" i="2"/>
  <c r="T211" i="2"/>
  <c r="F211" i="2"/>
  <c r="E211" i="2"/>
  <c r="D211" i="2"/>
  <c r="T210" i="2"/>
  <c r="U210" i="2" s="1"/>
  <c r="F210" i="2"/>
  <c r="E210" i="2"/>
  <c r="D210" i="2"/>
  <c r="T209" i="2"/>
  <c r="U209" i="2" s="1"/>
  <c r="F209" i="2"/>
  <c r="E209" i="2"/>
  <c r="D209" i="2"/>
  <c r="T208" i="2"/>
  <c r="F208" i="2"/>
  <c r="E208" i="2"/>
  <c r="D208" i="2"/>
  <c r="T207" i="2"/>
  <c r="U207" i="2" s="1"/>
  <c r="F207" i="2"/>
  <c r="E207" i="2"/>
  <c r="D207" i="2"/>
  <c r="T206" i="2"/>
  <c r="U206" i="2" s="1"/>
  <c r="F206" i="2"/>
  <c r="E206" i="2"/>
  <c r="D206" i="2"/>
  <c r="T205" i="2"/>
  <c r="F205" i="2"/>
  <c r="E205" i="2"/>
  <c r="D205" i="2"/>
  <c r="T204" i="2"/>
  <c r="U204" i="2" s="1"/>
  <c r="F204" i="2"/>
  <c r="E204" i="2"/>
  <c r="D204" i="2"/>
  <c r="T203" i="2"/>
  <c r="U203" i="2" s="1"/>
  <c r="F203" i="2"/>
  <c r="E203" i="2"/>
  <c r="D203" i="2"/>
  <c r="T202" i="2"/>
  <c r="F202" i="2"/>
  <c r="E202" i="2"/>
  <c r="D202" i="2"/>
  <c r="T201" i="2"/>
  <c r="U201" i="2" s="1"/>
  <c r="F201" i="2"/>
  <c r="E201" i="2"/>
  <c r="D201" i="2"/>
  <c r="T200" i="2"/>
  <c r="U200" i="2" s="1"/>
  <c r="F200" i="2"/>
  <c r="E200" i="2"/>
  <c r="D200" i="2"/>
  <c r="T199" i="2"/>
  <c r="F199" i="2"/>
  <c r="E199" i="2"/>
  <c r="D199" i="2"/>
  <c r="T198" i="2"/>
  <c r="U198" i="2" s="1"/>
  <c r="F198" i="2"/>
  <c r="E198" i="2"/>
  <c r="D198" i="2"/>
  <c r="T197" i="2"/>
  <c r="U197" i="2" s="1"/>
  <c r="F197" i="2"/>
  <c r="E197" i="2"/>
  <c r="D197" i="2"/>
  <c r="T196" i="2"/>
  <c r="F196" i="2"/>
  <c r="E196" i="2"/>
  <c r="D196" i="2"/>
  <c r="T195" i="2"/>
  <c r="U195" i="2" s="1"/>
  <c r="F195" i="2"/>
  <c r="E195" i="2"/>
  <c r="D195" i="2"/>
  <c r="T194" i="2"/>
  <c r="U194" i="2" s="1"/>
  <c r="F194" i="2"/>
  <c r="E194" i="2"/>
  <c r="D194" i="2"/>
  <c r="T193" i="2"/>
  <c r="F193" i="2"/>
  <c r="E193" i="2"/>
  <c r="D193" i="2"/>
  <c r="T192" i="2"/>
  <c r="U192" i="2" s="1"/>
  <c r="F192" i="2"/>
  <c r="E192" i="2"/>
  <c r="D192" i="2"/>
  <c r="T191" i="2"/>
  <c r="U191" i="2" s="1"/>
  <c r="F191" i="2"/>
  <c r="E191" i="2"/>
  <c r="D191" i="2"/>
  <c r="T190" i="2"/>
  <c r="F190" i="2"/>
  <c r="E190" i="2"/>
  <c r="D190" i="2"/>
  <c r="T189" i="2"/>
  <c r="U189" i="2" s="1"/>
  <c r="F189" i="2"/>
  <c r="E189" i="2"/>
  <c r="D189" i="2"/>
  <c r="T188" i="2"/>
  <c r="U188" i="2" s="1"/>
  <c r="F188" i="2"/>
  <c r="E188" i="2"/>
  <c r="D188" i="2"/>
  <c r="T187" i="2"/>
  <c r="F187" i="2"/>
  <c r="E187" i="2"/>
  <c r="D187" i="2"/>
  <c r="T186" i="2"/>
  <c r="U186" i="2" s="1"/>
  <c r="F186" i="2"/>
  <c r="E186" i="2"/>
  <c r="D186" i="2"/>
  <c r="T185" i="2"/>
  <c r="U185" i="2" s="1"/>
  <c r="F185" i="2"/>
  <c r="E185" i="2"/>
  <c r="D185" i="2"/>
  <c r="T184" i="2"/>
  <c r="F184" i="2"/>
  <c r="E184" i="2"/>
  <c r="D184" i="2"/>
  <c r="T183" i="2"/>
  <c r="U183" i="2" s="1"/>
  <c r="F183" i="2"/>
  <c r="E183" i="2"/>
  <c r="D183" i="2"/>
  <c r="T182" i="2"/>
  <c r="U182" i="2" s="1"/>
  <c r="F182" i="2"/>
  <c r="E182" i="2"/>
  <c r="D182" i="2"/>
  <c r="T181" i="2"/>
  <c r="F181" i="2"/>
  <c r="E181" i="2"/>
  <c r="D181" i="2"/>
  <c r="T180" i="2"/>
  <c r="U180" i="2" s="1"/>
  <c r="F180" i="2"/>
  <c r="E180" i="2"/>
  <c r="D180" i="2"/>
  <c r="T179" i="2"/>
  <c r="U179" i="2" s="1"/>
  <c r="F179" i="2"/>
  <c r="E179" i="2"/>
  <c r="D179" i="2"/>
  <c r="T178" i="2"/>
  <c r="F178" i="2"/>
  <c r="E178" i="2"/>
  <c r="D178" i="2"/>
  <c r="T177" i="2"/>
  <c r="U177" i="2" s="1"/>
  <c r="F177" i="2"/>
  <c r="E177" i="2"/>
  <c r="D177" i="2"/>
  <c r="T176" i="2"/>
  <c r="U176" i="2" s="1"/>
  <c r="F176" i="2"/>
  <c r="E176" i="2"/>
  <c r="D176" i="2"/>
  <c r="T175" i="2"/>
  <c r="F175" i="2"/>
  <c r="E175" i="2"/>
  <c r="D175" i="2"/>
  <c r="T174" i="2"/>
  <c r="U174" i="2" s="1"/>
  <c r="F174" i="2"/>
  <c r="E174" i="2"/>
  <c r="D174" i="2"/>
  <c r="T173" i="2"/>
  <c r="U173" i="2" s="1"/>
  <c r="F173" i="2"/>
  <c r="E173" i="2"/>
  <c r="D173" i="2"/>
  <c r="T172" i="2"/>
  <c r="F172" i="2"/>
  <c r="E172" i="2"/>
  <c r="D172" i="2"/>
  <c r="T171" i="2"/>
  <c r="U171" i="2" s="1"/>
  <c r="F171" i="2"/>
  <c r="E171" i="2"/>
  <c r="D171" i="2"/>
  <c r="T170" i="2"/>
  <c r="U170" i="2" s="1"/>
  <c r="F170" i="2"/>
  <c r="E170" i="2"/>
  <c r="D170" i="2"/>
  <c r="T169" i="2"/>
  <c r="F169" i="2"/>
  <c r="E169" i="2"/>
  <c r="D169" i="2"/>
  <c r="T168" i="2"/>
  <c r="U168" i="2" s="1"/>
  <c r="F168" i="2"/>
  <c r="E168" i="2"/>
  <c r="D168" i="2"/>
  <c r="T167" i="2"/>
  <c r="U167" i="2" s="1"/>
  <c r="F167" i="2"/>
  <c r="E167" i="2"/>
  <c r="D167" i="2"/>
  <c r="T166" i="2"/>
  <c r="F166" i="2"/>
  <c r="E166" i="2"/>
  <c r="D166" i="2"/>
  <c r="T165" i="2"/>
  <c r="U165" i="2" s="1"/>
  <c r="F165" i="2"/>
  <c r="E165" i="2"/>
  <c r="D165" i="2"/>
  <c r="T164" i="2"/>
  <c r="U164" i="2" s="1"/>
  <c r="F164" i="2"/>
  <c r="E164" i="2"/>
  <c r="D164" i="2"/>
  <c r="T163" i="2"/>
  <c r="F163" i="2"/>
  <c r="E163" i="2"/>
  <c r="D163" i="2"/>
  <c r="T162" i="2"/>
  <c r="U162" i="2" s="1"/>
  <c r="F162" i="2"/>
  <c r="E162" i="2"/>
  <c r="D162" i="2"/>
  <c r="T161" i="2"/>
  <c r="U161" i="2" s="1"/>
  <c r="F161" i="2"/>
  <c r="E161" i="2"/>
  <c r="D161" i="2"/>
  <c r="T160" i="2"/>
  <c r="F160" i="2"/>
  <c r="E160" i="2"/>
  <c r="D160" i="2"/>
  <c r="T159" i="2"/>
  <c r="U159" i="2" s="1"/>
  <c r="F159" i="2"/>
  <c r="E159" i="2"/>
  <c r="D159" i="2"/>
  <c r="T158" i="2"/>
  <c r="U158" i="2" s="1"/>
  <c r="F158" i="2"/>
  <c r="E158" i="2"/>
  <c r="D158" i="2"/>
  <c r="T157" i="2"/>
  <c r="F157" i="2"/>
  <c r="E157" i="2"/>
  <c r="D157" i="2"/>
  <c r="T156" i="2"/>
  <c r="U156" i="2" s="1"/>
  <c r="F156" i="2"/>
  <c r="E156" i="2"/>
  <c r="D156" i="2"/>
  <c r="T155" i="2"/>
  <c r="U155" i="2" s="1"/>
  <c r="F155" i="2"/>
  <c r="E155" i="2"/>
  <c r="D155" i="2"/>
  <c r="T154" i="2"/>
  <c r="F154" i="2"/>
  <c r="E154" i="2"/>
  <c r="D154" i="2"/>
  <c r="T153" i="2"/>
  <c r="U153" i="2" s="1"/>
  <c r="F153" i="2"/>
  <c r="E153" i="2"/>
  <c r="D153" i="2"/>
  <c r="T152" i="2"/>
  <c r="U152" i="2" s="1"/>
  <c r="F152" i="2"/>
  <c r="E152" i="2"/>
  <c r="D152" i="2"/>
  <c r="T151" i="2"/>
  <c r="F151" i="2"/>
  <c r="E151" i="2"/>
  <c r="D151" i="2"/>
  <c r="T150" i="2"/>
  <c r="U150" i="2" s="1"/>
  <c r="F150" i="2"/>
  <c r="E150" i="2"/>
  <c r="D150" i="2"/>
  <c r="T149" i="2"/>
  <c r="U149" i="2" s="1"/>
  <c r="F149" i="2"/>
  <c r="E149" i="2"/>
  <c r="D149" i="2"/>
  <c r="T148" i="2"/>
  <c r="F148" i="2"/>
  <c r="E148" i="2"/>
  <c r="D148" i="2"/>
  <c r="T147" i="2"/>
  <c r="U147" i="2" s="1"/>
  <c r="F147" i="2"/>
  <c r="E147" i="2"/>
  <c r="D147" i="2"/>
  <c r="T146" i="2"/>
  <c r="U146" i="2" s="1"/>
  <c r="F146" i="2"/>
  <c r="E146" i="2"/>
  <c r="D146" i="2"/>
  <c r="T145" i="2"/>
  <c r="F145" i="2"/>
  <c r="E145" i="2"/>
  <c r="D145" i="2"/>
  <c r="T144" i="2"/>
  <c r="U144" i="2" s="1"/>
  <c r="F144" i="2"/>
  <c r="E144" i="2"/>
  <c r="D144" i="2"/>
  <c r="T143" i="2"/>
  <c r="U143" i="2" s="1"/>
  <c r="F143" i="2"/>
  <c r="E143" i="2"/>
  <c r="D143" i="2"/>
  <c r="T142" i="2"/>
  <c r="F142" i="2"/>
  <c r="E142" i="2"/>
  <c r="D142" i="2"/>
  <c r="T141" i="2"/>
  <c r="U141" i="2" s="1"/>
  <c r="F141" i="2"/>
  <c r="E141" i="2"/>
  <c r="D141" i="2"/>
  <c r="T140" i="2"/>
  <c r="U140" i="2" s="1"/>
  <c r="F140" i="2"/>
  <c r="E140" i="2"/>
  <c r="D140" i="2"/>
  <c r="T139" i="2"/>
  <c r="F139" i="2"/>
  <c r="E139" i="2"/>
  <c r="D139" i="2"/>
  <c r="T138" i="2"/>
  <c r="U138" i="2" s="1"/>
  <c r="F138" i="2"/>
  <c r="E138" i="2"/>
  <c r="D138" i="2"/>
  <c r="T137" i="2"/>
  <c r="U137" i="2" s="1"/>
  <c r="F137" i="2"/>
  <c r="E137" i="2"/>
  <c r="D137" i="2"/>
  <c r="T136" i="2"/>
  <c r="F136" i="2"/>
  <c r="E136" i="2"/>
  <c r="D136" i="2"/>
  <c r="T135" i="2"/>
  <c r="U135" i="2" s="1"/>
  <c r="F135" i="2"/>
  <c r="E135" i="2"/>
  <c r="D135" i="2"/>
  <c r="N141" i="2" s="1"/>
  <c r="T134" i="2"/>
  <c r="U134" i="2" s="1"/>
  <c r="F134" i="2"/>
  <c r="E134" i="2"/>
  <c r="D134" i="2"/>
  <c r="T133" i="2"/>
  <c r="F133" i="2"/>
  <c r="E133" i="2"/>
  <c r="D133" i="2"/>
  <c r="T132" i="2"/>
  <c r="U132" i="2" s="1"/>
  <c r="F132" i="2"/>
  <c r="E132" i="2"/>
  <c r="D132" i="2"/>
  <c r="T131" i="2"/>
  <c r="U131" i="2" s="1"/>
  <c r="F131" i="2"/>
  <c r="E131" i="2"/>
  <c r="D131" i="2"/>
  <c r="T130" i="2"/>
  <c r="F130" i="2"/>
  <c r="E130" i="2"/>
  <c r="D130" i="2"/>
  <c r="T129" i="2"/>
  <c r="U129" i="2" s="1"/>
  <c r="F129" i="2"/>
  <c r="E129" i="2"/>
  <c r="D129" i="2"/>
  <c r="T128" i="2"/>
  <c r="U128" i="2" s="1"/>
  <c r="F128" i="2"/>
  <c r="E128" i="2"/>
  <c r="D128" i="2"/>
  <c r="T127" i="2"/>
  <c r="F127" i="2"/>
  <c r="E127" i="2"/>
  <c r="D127" i="2"/>
  <c r="T126" i="2"/>
  <c r="U126" i="2" s="1"/>
  <c r="F126" i="2"/>
  <c r="E126" i="2"/>
  <c r="D126" i="2"/>
  <c r="T125" i="2"/>
  <c r="U125" i="2" s="1"/>
  <c r="F125" i="2"/>
  <c r="E125" i="2"/>
  <c r="D125" i="2"/>
  <c r="T124" i="2"/>
  <c r="F124" i="2"/>
  <c r="E124" i="2"/>
  <c r="D124" i="2"/>
  <c r="T123" i="2"/>
  <c r="U123" i="2" s="1"/>
  <c r="F123" i="2"/>
  <c r="E123" i="2"/>
  <c r="D123" i="2"/>
  <c r="T122" i="2"/>
  <c r="U122" i="2" s="1"/>
  <c r="F122" i="2"/>
  <c r="E122" i="2"/>
  <c r="D122" i="2"/>
  <c r="T121" i="2"/>
  <c r="F121" i="2"/>
  <c r="E121" i="2"/>
  <c r="D121" i="2"/>
  <c r="T120" i="2"/>
  <c r="U120" i="2" s="1"/>
  <c r="F120" i="2"/>
  <c r="E120" i="2"/>
  <c r="D120" i="2"/>
  <c r="T119" i="2"/>
  <c r="U119" i="2" s="1"/>
  <c r="F119" i="2"/>
  <c r="E119" i="2"/>
  <c r="D119" i="2"/>
  <c r="T118" i="2"/>
  <c r="F118" i="2"/>
  <c r="E118" i="2"/>
  <c r="D118" i="2"/>
  <c r="T117" i="2"/>
  <c r="U117" i="2" s="1"/>
  <c r="F117" i="2"/>
  <c r="E117" i="2"/>
  <c r="D117" i="2"/>
  <c r="T116" i="2"/>
  <c r="U116" i="2" s="1"/>
  <c r="F116" i="2"/>
  <c r="E116" i="2"/>
  <c r="D116" i="2"/>
  <c r="T115" i="2"/>
  <c r="F115" i="2"/>
  <c r="E115" i="2"/>
  <c r="D115" i="2"/>
  <c r="T114" i="2"/>
  <c r="U114" i="2" s="1"/>
  <c r="F114" i="2"/>
  <c r="E114" i="2"/>
  <c r="D114" i="2"/>
  <c r="T113" i="2"/>
  <c r="U113" i="2" s="1"/>
  <c r="F113" i="2"/>
  <c r="E113" i="2"/>
  <c r="D113" i="2"/>
  <c r="T112" i="2"/>
  <c r="F112" i="2"/>
  <c r="E112" i="2"/>
  <c r="D112" i="2"/>
  <c r="T111" i="2"/>
  <c r="U111" i="2" s="1"/>
  <c r="F111" i="2"/>
  <c r="E111" i="2"/>
  <c r="D111" i="2"/>
  <c r="T110" i="2"/>
  <c r="U110" i="2" s="1"/>
  <c r="F110" i="2"/>
  <c r="E110" i="2"/>
  <c r="D110" i="2"/>
  <c r="T109" i="2"/>
  <c r="F109" i="2"/>
  <c r="E109" i="2"/>
  <c r="D109" i="2"/>
  <c r="T108" i="2"/>
  <c r="U108" i="2" s="1"/>
  <c r="F108" i="2"/>
  <c r="E108" i="2"/>
  <c r="D108" i="2"/>
  <c r="T107" i="2"/>
  <c r="U107" i="2" s="1"/>
  <c r="F107" i="2"/>
  <c r="E107" i="2"/>
  <c r="D107" i="2"/>
  <c r="T106" i="2"/>
  <c r="F106" i="2"/>
  <c r="E106" i="2"/>
  <c r="D106" i="2"/>
  <c r="T105" i="2"/>
  <c r="U105" i="2" s="1"/>
  <c r="F105" i="2"/>
  <c r="E105" i="2"/>
  <c r="D105" i="2"/>
  <c r="T104" i="2"/>
  <c r="U104" i="2" s="1"/>
  <c r="F104" i="2"/>
  <c r="E104" i="2"/>
  <c r="D104" i="2"/>
  <c r="T103" i="2"/>
  <c r="F103" i="2"/>
  <c r="E103" i="2"/>
  <c r="D103" i="2"/>
  <c r="T102" i="2"/>
  <c r="U102" i="2" s="1"/>
  <c r="F102" i="2"/>
  <c r="E102" i="2"/>
  <c r="D102" i="2"/>
  <c r="T101" i="2"/>
  <c r="U101" i="2" s="1"/>
  <c r="F101" i="2"/>
  <c r="E101" i="2"/>
  <c r="D101" i="2"/>
  <c r="T100" i="2"/>
  <c r="F100" i="2"/>
  <c r="E100" i="2"/>
  <c r="D100" i="2"/>
  <c r="T99" i="2"/>
  <c r="U99" i="2" s="1"/>
  <c r="F99" i="2"/>
  <c r="E99" i="2"/>
  <c r="D99" i="2"/>
  <c r="T98" i="2"/>
  <c r="U98" i="2" s="1"/>
  <c r="F98" i="2"/>
  <c r="E98" i="2"/>
  <c r="D98" i="2"/>
  <c r="T97" i="2"/>
  <c r="F97" i="2"/>
  <c r="E97" i="2"/>
  <c r="D97" i="2"/>
  <c r="T96" i="2"/>
  <c r="U96" i="2" s="1"/>
  <c r="F96" i="2"/>
  <c r="E96" i="2"/>
  <c r="D96" i="2"/>
  <c r="T95" i="2"/>
  <c r="U95" i="2" s="1"/>
  <c r="F95" i="2"/>
  <c r="E95" i="2"/>
  <c r="D95" i="2"/>
  <c r="T94" i="2"/>
  <c r="F94" i="2"/>
  <c r="E94" i="2"/>
  <c r="D94" i="2"/>
  <c r="T93" i="2"/>
  <c r="U93" i="2" s="1"/>
  <c r="F93" i="2"/>
  <c r="E93" i="2"/>
  <c r="D93" i="2"/>
  <c r="T92" i="2"/>
  <c r="U92" i="2" s="1"/>
  <c r="F92" i="2"/>
  <c r="E92" i="2"/>
  <c r="D92" i="2"/>
  <c r="T91" i="2"/>
  <c r="F91" i="2"/>
  <c r="E91" i="2"/>
  <c r="D91" i="2"/>
  <c r="T90" i="2"/>
  <c r="U90" i="2" s="1"/>
  <c r="F90" i="2"/>
  <c r="E90" i="2"/>
  <c r="D90" i="2"/>
  <c r="T89" i="2"/>
  <c r="U89" i="2" s="1"/>
  <c r="F89" i="2"/>
  <c r="E89" i="2"/>
  <c r="D89" i="2"/>
  <c r="T88" i="2"/>
  <c r="F88" i="2"/>
  <c r="E88" i="2"/>
  <c r="D88" i="2"/>
  <c r="T87" i="2"/>
  <c r="U87" i="2" s="1"/>
  <c r="F87" i="2"/>
  <c r="E87" i="2"/>
  <c r="D87" i="2"/>
  <c r="T86" i="2"/>
  <c r="U86" i="2" s="1"/>
  <c r="F86" i="2"/>
  <c r="E86" i="2"/>
  <c r="D86" i="2"/>
  <c r="T85" i="2"/>
  <c r="F85" i="2"/>
  <c r="E85" i="2"/>
  <c r="D85" i="2"/>
  <c r="T84" i="2"/>
  <c r="U84" i="2" s="1"/>
  <c r="F84" i="2"/>
  <c r="E84" i="2"/>
  <c r="D84" i="2"/>
  <c r="T83" i="2"/>
  <c r="U83" i="2" s="1"/>
  <c r="F83" i="2"/>
  <c r="E83" i="2"/>
  <c r="D83" i="2"/>
  <c r="T82" i="2"/>
  <c r="F82" i="2"/>
  <c r="E82" i="2"/>
  <c r="D82" i="2"/>
  <c r="T81" i="2"/>
  <c r="U81" i="2" s="1"/>
  <c r="F81" i="2"/>
  <c r="E81" i="2"/>
  <c r="D81" i="2"/>
  <c r="T80" i="2"/>
  <c r="U80" i="2" s="1"/>
  <c r="F80" i="2"/>
  <c r="E80" i="2"/>
  <c r="D80" i="2"/>
  <c r="T79" i="2"/>
  <c r="F79" i="2"/>
  <c r="E79" i="2"/>
  <c r="D79" i="2"/>
  <c r="T78" i="2"/>
  <c r="U78" i="2" s="1"/>
  <c r="F78" i="2"/>
  <c r="E78" i="2"/>
  <c r="D78" i="2"/>
  <c r="T77" i="2"/>
  <c r="U77" i="2" s="1"/>
  <c r="F77" i="2"/>
  <c r="E77" i="2"/>
  <c r="D77" i="2"/>
  <c r="T76" i="2"/>
  <c r="F76" i="2"/>
  <c r="E76" i="2"/>
  <c r="D76" i="2"/>
  <c r="T75" i="2"/>
  <c r="U75" i="2" s="1"/>
  <c r="F75" i="2"/>
  <c r="E75" i="2"/>
  <c r="D75" i="2"/>
  <c r="T74" i="2"/>
  <c r="U74" i="2" s="1"/>
  <c r="F74" i="2"/>
  <c r="E74" i="2"/>
  <c r="D74" i="2"/>
  <c r="T73" i="2"/>
  <c r="F73" i="2"/>
  <c r="E73" i="2"/>
  <c r="D73" i="2"/>
  <c r="T72" i="2"/>
  <c r="U72" i="2" s="1"/>
  <c r="F72" i="2"/>
  <c r="E72" i="2"/>
  <c r="D72" i="2"/>
  <c r="T71" i="2"/>
  <c r="U71" i="2" s="1"/>
  <c r="F71" i="2"/>
  <c r="E71" i="2"/>
  <c r="D71" i="2"/>
  <c r="T70" i="2"/>
  <c r="F70" i="2"/>
  <c r="E70" i="2"/>
  <c r="D70" i="2"/>
  <c r="T69" i="2"/>
  <c r="U69" i="2" s="1"/>
  <c r="F69" i="2"/>
  <c r="E69" i="2"/>
  <c r="D69" i="2"/>
  <c r="T68" i="2"/>
  <c r="U68" i="2" s="1"/>
  <c r="F68" i="2"/>
  <c r="E68" i="2"/>
  <c r="D68" i="2"/>
  <c r="T67" i="2"/>
  <c r="F67" i="2"/>
  <c r="E67" i="2"/>
  <c r="D67" i="2"/>
  <c r="T66" i="2"/>
  <c r="U66" i="2" s="1"/>
  <c r="F66" i="2"/>
  <c r="E66" i="2"/>
  <c r="D66" i="2"/>
  <c r="T65" i="2"/>
  <c r="U65" i="2" s="1"/>
  <c r="F65" i="2"/>
  <c r="E65" i="2"/>
  <c r="D65" i="2"/>
  <c r="T64" i="2"/>
  <c r="F64" i="2"/>
  <c r="E64" i="2"/>
  <c r="D64" i="2"/>
  <c r="T63" i="2"/>
  <c r="U63" i="2" s="1"/>
  <c r="F63" i="2"/>
  <c r="E63" i="2"/>
  <c r="D63" i="2"/>
  <c r="T62" i="2"/>
  <c r="U62" i="2" s="1"/>
  <c r="F62" i="2"/>
  <c r="E62" i="2"/>
  <c r="D62" i="2"/>
  <c r="T61" i="2"/>
  <c r="F61" i="2"/>
  <c r="E61" i="2"/>
  <c r="D61" i="2"/>
  <c r="T60" i="2"/>
  <c r="U60" i="2" s="1"/>
  <c r="F60" i="2"/>
  <c r="E60" i="2"/>
  <c r="D60" i="2"/>
  <c r="T59" i="2"/>
  <c r="U59" i="2" s="1"/>
  <c r="F59" i="2"/>
  <c r="E59" i="2"/>
  <c r="D59" i="2"/>
  <c r="T58" i="2"/>
  <c r="F58" i="2"/>
  <c r="E58" i="2"/>
  <c r="D58" i="2"/>
  <c r="T57" i="2"/>
  <c r="U57" i="2" s="1"/>
  <c r="F57" i="2"/>
  <c r="E57" i="2"/>
  <c r="D57" i="2"/>
  <c r="T56" i="2"/>
  <c r="U56" i="2" s="1"/>
  <c r="F56" i="2"/>
  <c r="E56" i="2"/>
  <c r="D56" i="2"/>
  <c r="T55" i="2"/>
  <c r="F55" i="2"/>
  <c r="E55" i="2"/>
  <c r="D55" i="2"/>
  <c r="T54" i="2"/>
  <c r="U54" i="2" s="1"/>
  <c r="F54" i="2"/>
  <c r="E54" i="2"/>
  <c r="D54" i="2"/>
  <c r="T53" i="2"/>
  <c r="U53" i="2" s="1"/>
  <c r="F53" i="2"/>
  <c r="E53" i="2"/>
  <c r="D53" i="2"/>
  <c r="T52" i="2"/>
  <c r="F52" i="2"/>
  <c r="E52" i="2"/>
  <c r="D52" i="2"/>
  <c r="T51" i="2"/>
  <c r="U51" i="2" s="1"/>
  <c r="F51" i="2"/>
  <c r="E51" i="2"/>
  <c r="D51" i="2"/>
  <c r="T50" i="2"/>
  <c r="U50" i="2" s="1"/>
  <c r="F50" i="2"/>
  <c r="E50" i="2"/>
  <c r="D50" i="2"/>
  <c r="T49" i="2"/>
  <c r="F49" i="2"/>
  <c r="E49" i="2"/>
  <c r="D49" i="2"/>
  <c r="T48" i="2"/>
  <c r="U48" i="2" s="1"/>
  <c r="F48" i="2"/>
  <c r="E48" i="2"/>
  <c r="D48" i="2"/>
  <c r="T47" i="2"/>
  <c r="U47" i="2" s="1"/>
  <c r="F47" i="2"/>
  <c r="E47" i="2"/>
  <c r="D47" i="2"/>
  <c r="T46" i="2"/>
  <c r="F46" i="2"/>
  <c r="E46" i="2"/>
  <c r="D46" i="2"/>
  <c r="T45" i="2"/>
  <c r="U45" i="2" s="1"/>
  <c r="F45" i="2"/>
  <c r="E45" i="2"/>
  <c r="D45" i="2"/>
  <c r="T44" i="2"/>
  <c r="U44" i="2" s="1"/>
  <c r="F44" i="2"/>
  <c r="E44" i="2"/>
  <c r="D44" i="2"/>
  <c r="T43" i="2"/>
  <c r="F43" i="2"/>
  <c r="E43" i="2"/>
  <c r="D43" i="2"/>
  <c r="T42" i="2"/>
  <c r="U42" i="2" s="1"/>
  <c r="F42" i="2"/>
  <c r="E42" i="2"/>
  <c r="D42" i="2"/>
  <c r="T41" i="2"/>
  <c r="U41" i="2" s="1"/>
  <c r="F41" i="2"/>
  <c r="E41" i="2"/>
  <c r="D41" i="2"/>
  <c r="T40" i="2"/>
  <c r="F40" i="2"/>
  <c r="E40" i="2"/>
  <c r="D40" i="2"/>
  <c r="T39" i="2"/>
  <c r="U39" i="2" s="1"/>
  <c r="F39" i="2"/>
  <c r="E39" i="2"/>
  <c r="D39" i="2"/>
  <c r="T38" i="2"/>
  <c r="U38" i="2" s="1"/>
  <c r="F38" i="2"/>
  <c r="E38" i="2"/>
  <c r="D38" i="2"/>
  <c r="T37" i="2"/>
  <c r="F37" i="2"/>
  <c r="E37" i="2"/>
  <c r="D37" i="2"/>
  <c r="T36" i="2"/>
  <c r="U36" i="2" s="1"/>
  <c r="F36" i="2"/>
  <c r="E36" i="2"/>
  <c r="D36" i="2"/>
  <c r="T35" i="2"/>
  <c r="U35" i="2" s="1"/>
  <c r="F35" i="2"/>
  <c r="E35" i="2"/>
  <c r="D35" i="2"/>
  <c r="T34" i="2"/>
  <c r="F34" i="2"/>
  <c r="E34" i="2"/>
  <c r="D34" i="2"/>
  <c r="T33" i="2"/>
  <c r="U33" i="2" s="1"/>
  <c r="F33" i="2"/>
  <c r="E33" i="2"/>
  <c r="D33" i="2"/>
  <c r="T32" i="2"/>
  <c r="U32" i="2" s="1"/>
  <c r="F32" i="2"/>
  <c r="E32" i="2"/>
  <c r="D32" i="2"/>
  <c r="T31" i="2"/>
  <c r="F31" i="2"/>
  <c r="E31" i="2"/>
  <c r="D31" i="2"/>
  <c r="T30" i="2"/>
  <c r="U30" i="2" s="1"/>
  <c r="F30" i="2"/>
  <c r="E30" i="2"/>
  <c r="D30" i="2"/>
  <c r="N36" i="2" s="1"/>
  <c r="T29" i="2"/>
  <c r="U29" i="2" s="1"/>
  <c r="F29" i="2"/>
  <c r="E29" i="2"/>
  <c r="D29" i="2"/>
  <c r="T28" i="2"/>
  <c r="F28" i="2"/>
  <c r="E28" i="2"/>
  <c r="D28" i="2"/>
  <c r="T27" i="2"/>
  <c r="U27" i="2" s="1"/>
  <c r="F27" i="2"/>
  <c r="E27" i="2"/>
  <c r="D27" i="2"/>
  <c r="T26" i="2"/>
  <c r="U26" i="2" s="1"/>
  <c r="F26" i="2"/>
  <c r="E26" i="2"/>
  <c r="D26" i="2"/>
  <c r="T25" i="2"/>
  <c r="F25" i="2"/>
  <c r="E25" i="2"/>
  <c r="D25" i="2"/>
  <c r="T24" i="2"/>
  <c r="U24" i="2" s="1"/>
  <c r="F24" i="2"/>
  <c r="E24" i="2"/>
  <c r="D24" i="2"/>
  <c r="T23" i="2"/>
  <c r="U23" i="2" s="1"/>
  <c r="F23" i="2"/>
  <c r="E23" i="2"/>
  <c r="D23" i="2"/>
  <c r="T22" i="2"/>
  <c r="F22" i="2"/>
  <c r="E22" i="2"/>
  <c r="D22" i="2"/>
  <c r="T21" i="2"/>
  <c r="U21" i="2" s="1"/>
  <c r="F21" i="2"/>
  <c r="E21" i="2"/>
  <c r="D21" i="2"/>
  <c r="T20" i="2"/>
  <c r="U20" i="2" s="1"/>
  <c r="F20" i="2"/>
  <c r="E20" i="2"/>
  <c r="D20" i="2"/>
  <c r="T19" i="2"/>
  <c r="F19" i="2"/>
  <c r="E19" i="2"/>
  <c r="D19" i="2"/>
  <c r="T18" i="2"/>
  <c r="U18" i="2" s="1"/>
  <c r="F18" i="2"/>
  <c r="E18" i="2"/>
  <c r="D18" i="2"/>
  <c r="T17" i="2"/>
  <c r="U17" i="2" s="1"/>
  <c r="F17" i="2"/>
  <c r="E17" i="2"/>
  <c r="D17" i="2"/>
  <c r="T16" i="2"/>
  <c r="F16" i="2"/>
  <c r="E16" i="2"/>
  <c r="D16" i="2"/>
  <c r="T15" i="2"/>
  <c r="U15" i="2" s="1"/>
  <c r="F15" i="2"/>
  <c r="E15" i="2"/>
  <c r="D15" i="2"/>
  <c r="T14" i="2"/>
  <c r="U14" i="2" s="1"/>
  <c r="F14" i="2"/>
  <c r="E14" i="2"/>
  <c r="D14" i="2"/>
  <c r="T13" i="2"/>
  <c r="F13" i="2"/>
  <c r="E13" i="2"/>
  <c r="D13" i="2"/>
  <c r="T12" i="2"/>
  <c r="U12" i="2" s="1"/>
  <c r="F12" i="2"/>
  <c r="E12" i="2"/>
  <c r="D12" i="2"/>
  <c r="T11" i="2"/>
  <c r="U11" i="2" s="1"/>
  <c r="F11" i="2"/>
  <c r="E11" i="2"/>
  <c r="D11" i="2"/>
  <c r="T10" i="2"/>
  <c r="F10" i="2"/>
  <c r="E10" i="2"/>
  <c r="D10" i="2"/>
  <c r="T9" i="2"/>
  <c r="F9" i="2"/>
  <c r="E9" i="2"/>
  <c r="D9" i="2"/>
  <c r="L9" i="2" s="1"/>
  <c r="Z8" i="2"/>
  <c r="F8" i="2"/>
  <c r="E8" i="2"/>
  <c r="D8" i="2"/>
  <c r="Z7" i="2"/>
  <c r="F7" i="2"/>
  <c r="E7" i="2"/>
  <c r="D7" i="2"/>
  <c r="Z6" i="2"/>
  <c r="F6" i="2"/>
  <c r="E6" i="2"/>
  <c r="D6" i="2"/>
  <c r="Z5" i="2"/>
  <c r="F5" i="2"/>
  <c r="E5" i="2"/>
  <c r="D5" i="2"/>
  <c r="Z4" i="2"/>
  <c r="F4" i="2"/>
  <c r="E4" i="2"/>
  <c r="D4" i="2"/>
  <c r="Z3" i="2"/>
  <c r="E3" i="2"/>
  <c r="D3" i="2"/>
  <c r="Z2" i="2"/>
  <c r="F2" i="2"/>
  <c r="D2" i="2"/>
  <c r="V10" i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9" i="1"/>
  <c r="T11" i="1"/>
  <c r="T12" i="1" s="1"/>
  <c r="T13" i="1" s="1"/>
  <c r="T14" i="1" s="1"/>
  <c r="T15" i="1" s="1"/>
  <c r="T10" i="1"/>
  <c r="T9" i="1"/>
  <c r="M9" i="1"/>
  <c r="Q11" i="1"/>
  <c r="Q12" i="1"/>
  <c r="Q14" i="1"/>
  <c r="Q15" i="1"/>
  <c r="Q17" i="1"/>
  <c r="Q18" i="1"/>
  <c r="Q20" i="1"/>
  <c r="Q21" i="1"/>
  <c r="Q23" i="1"/>
  <c r="Q24" i="1"/>
  <c r="Q26" i="1"/>
  <c r="Q27" i="1"/>
  <c r="Q29" i="1"/>
  <c r="Q30" i="1"/>
  <c r="Q32" i="1"/>
  <c r="Q33" i="1"/>
  <c r="Q35" i="1"/>
  <c r="Q36" i="1"/>
  <c r="Q38" i="1"/>
  <c r="Q39" i="1"/>
  <c r="Q41" i="1"/>
  <c r="Q42" i="1"/>
  <c r="Q44" i="1"/>
  <c r="Q45" i="1"/>
  <c r="Q47" i="1"/>
  <c r="Q48" i="1"/>
  <c r="Q50" i="1"/>
  <c r="Q51" i="1"/>
  <c r="Q53" i="1"/>
  <c r="Q54" i="1"/>
  <c r="Q56" i="1"/>
  <c r="Q57" i="1"/>
  <c r="Q59" i="1"/>
  <c r="Q60" i="1"/>
  <c r="Q62" i="1"/>
  <c r="Q63" i="1"/>
  <c r="Q65" i="1"/>
  <c r="Q66" i="1"/>
  <c r="Q68" i="1"/>
  <c r="Q69" i="1"/>
  <c r="Q71" i="1"/>
  <c r="Q72" i="1"/>
  <c r="Q74" i="1"/>
  <c r="Q75" i="1"/>
  <c r="Q77" i="1"/>
  <c r="Q78" i="1"/>
  <c r="Q80" i="1"/>
  <c r="Q81" i="1"/>
  <c r="Q83" i="1"/>
  <c r="Q84" i="1"/>
  <c r="Q86" i="1"/>
  <c r="Q87" i="1"/>
  <c r="Q89" i="1"/>
  <c r="Q90" i="1"/>
  <c r="Q92" i="1"/>
  <c r="Q93" i="1"/>
  <c r="Q95" i="1"/>
  <c r="Q96" i="1"/>
  <c r="Q98" i="1"/>
  <c r="Q99" i="1"/>
  <c r="Q101" i="1"/>
  <c r="Q102" i="1"/>
  <c r="Q104" i="1"/>
  <c r="Q105" i="1"/>
  <c r="Q107" i="1"/>
  <c r="Q108" i="1"/>
  <c r="Q110" i="1"/>
  <c r="Q111" i="1"/>
  <c r="Q113" i="1"/>
  <c r="Q114" i="1"/>
  <c r="Q116" i="1"/>
  <c r="Q117" i="1"/>
  <c r="Q119" i="1"/>
  <c r="Q120" i="1"/>
  <c r="Q122" i="1"/>
  <c r="Q123" i="1"/>
  <c r="Q125" i="1"/>
  <c r="Q126" i="1"/>
  <c r="Q128" i="1"/>
  <c r="Q129" i="1"/>
  <c r="Q131" i="1"/>
  <c r="Q132" i="1"/>
  <c r="Q134" i="1"/>
  <c r="Q135" i="1"/>
  <c r="Q137" i="1"/>
  <c r="Q138" i="1"/>
  <c r="Q140" i="1"/>
  <c r="Q141" i="1"/>
  <c r="Q143" i="1"/>
  <c r="Q144" i="1"/>
  <c r="Q146" i="1"/>
  <c r="Q147" i="1"/>
  <c r="Q149" i="1"/>
  <c r="Q150" i="1"/>
  <c r="Q152" i="1"/>
  <c r="Q153" i="1"/>
  <c r="Q155" i="1"/>
  <c r="Q156" i="1"/>
  <c r="Q158" i="1"/>
  <c r="Q159" i="1"/>
  <c r="Q161" i="1"/>
  <c r="Q162" i="1"/>
  <c r="Q164" i="1"/>
  <c r="Q165" i="1"/>
  <c r="Q167" i="1"/>
  <c r="Q168" i="1"/>
  <c r="Q170" i="1"/>
  <c r="Q171" i="1"/>
  <c r="Q173" i="1"/>
  <c r="Q174" i="1"/>
  <c r="Q176" i="1"/>
  <c r="Q177" i="1"/>
  <c r="Q179" i="1"/>
  <c r="Q180" i="1"/>
  <c r="Q182" i="1"/>
  <c r="Q183" i="1"/>
  <c r="Q185" i="1"/>
  <c r="Q186" i="1"/>
  <c r="Q188" i="1"/>
  <c r="Q189" i="1"/>
  <c r="Q191" i="1"/>
  <c r="Q192" i="1"/>
  <c r="Q194" i="1"/>
  <c r="Q195" i="1"/>
  <c r="Q197" i="1"/>
  <c r="Q198" i="1"/>
  <c r="Q200" i="1"/>
  <c r="Q201" i="1"/>
  <c r="Q203" i="1"/>
  <c r="Q204" i="1"/>
  <c r="Q206" i="1"/>
  <c r="Q207" i="1"/>
  <c r="Q209" i="1"/>
  <c r="Q210" i="1"/>
  <c r="Q212" i="1"/>
  <c r="Q213" i="1"/>
  <c r="Q215" i="1"/>
  <c r="Q216" i="1"/>
  <c r="Q218" i="1"/>
  <c r="Q219" i="1"/>
  <c r="Q221" i="1"/>
  <c r="Q222" i="1"/>
  <c r="Q224" i="1"/>
  <c r="Q225" i="1"/>
  <c r="Q227" i="1"/>
  <c r="Q228" i="1"/>
  <c r="Q230" i="1"/>
  <c r="Q231" i="1"/>
  <c r="Q233" i="1"/>
  <c r="Q234" i="1"/>
  <c r="Q236" i="1"/>
  <c r="Q237" i="1"/>
  <c r="Q239" i="1"/>
  <c r="Q240" i="1"/>
  <c r="Q242" i="1"/>
  <c r="Q243" i="1"/>
  <c r="Q245" i="1"/>
  <c r="Q246" i="1"/>
  <c r="Q248" i="1"/>
  <c r="Q249" i="1"/>
  <c r="Q251" i="1"/>
  <c r="Q252" i="1"/>
  <c r="Q254" i="1"/>
  <c r="Q255" i="1"/>
  <c r="Q257" i="1"/>
  <c r="Q258" i="1"/>
  <c r="Q260" i="1"/>
  <c r="Q261" i="1"/>
  <c r="Q263" i="1"/>
  <c r="Q264" i="1"/>
  <c r="Q266" i="1"/>
  <c r="Q267" i="1"/>
  <c r="Q269" i="1"/>
  <c r="Q270" i="1"/>
  <c r="Q272" i="1"/>
  <c r="Q273" i="1"/>
  <c r="Q275" i="1"/>
  <c r="Q276" i="1"/>
  <c r="Q278" i="1"/>
  <c r="Q279" i="1"/>
  <c r="Q281" i="1"/>
  <c r="Q282" i="1"/>
  <c r="Q284" i="1"/>
  <c r="Q285" i="1"/>
  <c r="Q287" i="1"/>
  <c r="Q288" i="1"/>
  <c r="Q290" i="1"/>
  <c r="Q291" i="1"/>
  <c r="Q293" i="1"/>
  <c r="Q294" i="1"/>
  <c r="Q296" i="1"/>
  <c r="Q297" i="1"/>
  <c r="Q299" i="1"/>
  <c r="Q300" i="1"/>
  <c r="Q302" i="1"/>
  <c r="Q303" i="1"/>
  <c r="Q305" i="1"/>
  <c r="Q306" i="1"/>
  <c r="Q308" i="1"/>
  <c r="Q309" i="1"/>
  <c r="Q311" i="1"/>
  <c r="Q312" i="1"/>
  <c r="Q314" i="1"/>
  <c r="Q315" i="1"/>
  <c r="Q317" i="1"/>
  <c r="Q318" i="1"/>
  <c r="Q320" i="1"/>
  <c r="Q321" i="1"/>
  <c r="Q323" i="1"/>
  <c r="Q324" i="1"/>
  <c r="Q326" i="1"/>
  <c r="Q327" i="1"/>
  <c r="Q329" i="1"/>
  <c r="Q330" i="1"/>
  <c r="Q332" i="1"/>
  <c r="Q333" i="1"/>
  <c r="Q335" i="1"/>
  <c r="Q336" i="1"/>
  <c r="Q338" i="1"/>
  <c r="Q339" i="1"/>
  <c r="Q341" i="1"/>
  <c r="Q342" i="1"/>
  <c r="Q344" i="1"/>
  <c r="Q345" i="1"/>
  <c r="Q347" i="1"/>
  <c r="Q348" i="1"/>
  <c r="Q350" i="1"/>
  <c r="Q351" i="1"/>
  <c r="Q353" i="1"/>
  <c r="Q354" i="1"/>
  <c r="Q356" i="1"/>
  <c r="Q357" i="1"/>
  <c r="Q359" i="1"/>
  <c r="Q360" i="1"/>
  <c r="Q362" i="1"/>
  <c r="Q363" i="1"/>
  <c r="Q365" i="1"/>
  <c r="Q366" i="1"/>
  <c r="Q368" i="1"/>
  <c r="Q369" i="1"/>
  <c r="Q371" i="1"/>
  <c r="Q372" i="1"/>
  <c r="Q374" i="1"/>
  <c r="Q375" i="1"/>
  <c r="Q377" i="1"/>
  <c r="Q378" i="1"/>
  <c r="Q380" i="1"/>
  <c r="Q381" i="1"/>
  <c r="Q383" i="1"/>
  <c r="Q384" i="1"/>
  <c r="Q386" i="1"/>
  <c r="Q387" i="1"/>
  <c r="Q389" i="1"/>
  <c r="Q390" i="1"/>
  <c r="Q392" i="1"/>
  <c r="Q393" i="1"/>
  <c r="Q395" i="1"/>
  <c r="Q396" i="1"/>
  <c r="Q398" i="1"/>
  <c r="Q399" i="1"/>
  <c r="Q401" i="1"/>
  <c r="Q402" i="1"/>
  <c r="Q404" i="1"/>
  <c r="Q405" i="1"/>
  <c r="Q407" i="1"/>
  <c r="Q408" i="1"/>
  <c r="Q410" i="1"/>
  <c r="Q411" i="1"/>
  <c r="Q413" i="1"/>
  <c r="Q414" i="1"/>
  <c r="Q416" i="1"/>
  <c r="Q417" i="1"/>
  <c r="Q419" i="1"/>
  <c r="Q420" i="1"/>
  <c r="Q422" i="1"/>
  <c r="Q423" i="1"/>
  <c r="Q425" i="1"/>
  <c r="Q426" i="1"/>
  <c r="Q428" i="1"/>
  <c r="Q429" i="1"/>
  <c r="Q431" i="1"/>
  <c r="Q432" i="1"/>
  <c r="Q434" i="1"/>
  <c r="Q435" i="1"/>
  <c r="Q437" i="1"/>
  <c r="Q438" i="1"/>
  <c r="Q440" i="1"/>
  <c r="Q441" i="1"/>
  <c r="Q443" i="1"/>
  <c r="Q444" i="1"/>
  <c r="Q446" i="1"/>
  <c r="Q447" i="1"/>
  <c r="Q449" i="1"/>
  <c r="Q450" i="1"/>
  <c r="Q452" i="1"/>
  <c r="Q453" i="1"/>
  <c r="Q455" i="1"/>
  <c r="Q456" i="1"/>
  <c r="Q458" i="1"/>
  <c r="Q459" i="1"/>
  <c r="Q461" i="1"/>
  <c r="Q462" i="1"/>
  <c r="Q464" i="1"/>
  <c r="Q465" i="1"/>
  <c r="Q467" i="1"/>
  <c r="Q468" i="1"/>
  <c r="Q470" i="1"/>
  <c r="Q471" i="1"/>
  <c r="Q473" i="1"/>
  <c r="Q474" i="1"/>
  <c r="Q476" i="1"/>
  <c r="Q477" i="1"/>
  <c r="Q479" i="1"/>
  <c r="Q480" i="1"/>
  <c r="Q482" i="1"/>
  <c r="Q483" i="1"/>
  <c r="Q485" i="1"/>
  <c r="Q486" i="1"/>
  <c r="Q488" i="1"/>
  <c r="Q489" i="1"/>
  <c r="Q491" i="1"/>
  <c r="Q492" i="1"/>
  <c r="Q494" i="1"/>
  <c r="Q495" i="1"/>
  <c r="Q497" i="1"/>
  <c r="Q498" i="1"/>
  <c r="Q500" i="1"/>
  <c r="Q501" i="1"/>
  <c r="Q503" i="1"/>
  <c r="Q504" i="1"/>
  <c r="Q506" i="1"/>
  <c r="Q507" i="1"/>
  <c r="Q509" i="1"/>
  <c r="Q510" i="1"/>
  <c r="Q512" i="1"/>
  <c r="Q513" i="1"/>
  <c r="Q515" i="1"/>
  <c r="Q516" i="1"/>
  <c r="Q518" i="1"/>
  <c r="Q519" i="1"/>
  <c r="Q521" i="1"/>
  <c r="Q522" i="1"/>
  <c r="Q524" i="1"/>
  <c r="Q525" i="1"/>
  <c r="Q527" i="1"/>
  <c r="Q528" i="1"/>
  <c r="Q530" i="1"/>
  <c r="Q531" i="1"/>
  <c r="Q533" i="1"/>
  <c r="Q534" i="1"/>
  <c r="Q536" i="1"/>
  <c r="Q537" i="1"/>
  <c r="Q539" i="1"/>
  <c r="Q540" i="1"/>
  <c r="Q542" i="1"/>
  <c r="Q543" i="1"/>
  <c r="Q545" i="1"/>
  <c r="Q546" i="1"/>
  <c r="Q548" i="1"/>
  <c r="Q549" i="1"/>
  <c r="Q551" i="1"/>
  <c r="Q552" i="1"/>
  <c r="Q554" i="1"/>
  <c r="Q555" i="1"/>
  <c r="Q557" i="1"/>
  <c r="Q558" i="1"/>
  <c r="Q560" i="1"/>
  <c r="Q561" i="1"/>
  <c r="Q563" i="1"/>
  <c r="Q564" i="1"/>
  <c r="Q566" i="1"/>
  <c r="Q567" i="1"/>
  <c r="Q569" i="1"/>
  <c r="Q570" i="1"/>
  <c r="Q572" i="1"/>
  <c r="Q573" i="1"/>
  <c r="Q575" i="1"/>
  <c r="Q576" i="1"/>
  <c r="Q578" i="1"/>
  <c r="Q579" i="1"/>
  <c r="Q581" i="1"/>
  <c r="Q582" i="1"/>
  <c r="Q584" i="1"/>
  <c r="Q585" i="1"/>
  <c r="Q587" i="1"/>
  <c r="Q588" i="1"/>
  <c r="Q590" i="1"/>
  <c r="Q591" i="1"/>
  <c r="Q593" i="1"/>
  <c r="Q594" i="1"/>
  <c r="Q596" i="1"/>
  <c r="Q597" i="1"/>
  <c r="Q599" i="1"/>
  <c r="Q600" i="1"/>
  <c r="Q602" i="1"/>
  <c r="Q603" i="1"/>
  <c r="Q605" i="1"/>
  <c r="Q606" i="1"/>
  <c r="Q608" i="1"/>
  <c r="Q609" i="1"/>
  <c r="Q611" i="1"/>
  <c r="Q612" i="1"/>
  <c r="Q614" i="1"/>
  <c r="Q615" i="1"/>
  <c r="Q617" i="1"/>
  <c r="Q618" i="1"/>
  <c r="Q620" i="1"/>
  <c r="Q621" i="1"/>
  <c r="Q623" i="1"/>
  <c r="Q624" i="1"/>
  <c r="Q626" i="1"/>
  <c r="Q627" i="1"/>
  <c r="Q629" i="1"/>
  <c r="Q630" i="1"/>
  <c r="Q632" i="1"/>
  <c r="Q633" i="1"/>
  <c r="Q635" i="1"/>
  <c r="Q636" i="1"/>
  <c r="Q638" i="1"/>
  <c r="Q639" i="1"/>
  <c r="Q641" i="1"/>
  <c r="Q642" i="1"/>
  <c r="Q644" i="1"/>
  <c r="Q645" i="1"/>
  <c r="Q647" i="1"/>
  <c r="Q648" i="1"/>
  <c r="Q650" i="1"/>
  <c r="Q651" i="1"/>
  <c r="Q653" i="1"/>
  <c r="Q654" i="1"/>
  <c r="Q656" i="1"/>
  <c r="Q657" i="1"/>
  <c r="Q659" i="1"/>
  <c r="Q660" i="1"/>
  <c r="Q662" i="1"/>
  <c r="Q663" i="1"/>
  <c r="Q665" i="1"/>
  <c r="Q666" i="1"/>
  <c r="Q668" i="1"/>
  <c r="Q669" i="1"/>
  <c r="Q671" i="1"/>
  <c r="Q672" i="1"/>
  <c r="Q674" i="1"/>
  <c r="Q675" i="1"/>
  <c r="Q677" i="1"/>
  <c r="Q678" i="1"/>
  <c r="Q680" i="1"/>
  <c r="Q681" i="1"/>
  <c r="Q683" i="1"/>
  <c r="Q684" i="1"/>
  <c r="Q686" i="1"/>
  <c r="Q687" i="1"/>
  <c r="Q689" i="1"/>
  <c r="Q690" i="1"/>
  <c r="Q692" i="1"/>
  <c r="Q693" i="1"/>
  <c r="Q695" i="1"/>
  <c r="Q696" i="1"/>
  <c r="Q698" i="1"/>
  <c r="Q699" i="1"/>
  <c r="Q701" i="1"/>
  <c r="Q702" i="1"/>
  <c r="Q704" i="1"/>
  <c r="Q705" i="1"/>
  <c r="Q707" i="1"/>
  <c r="Q708" i="1"/>
  <c r="Q710" i="1"/>
  <c r="Q711" i="1"/>
  <c r="Q713" i="1"/>
  <c r="Q714" i="1"/>
  <c r="Q716" i="1"/>
  <c r="Q717" i="1"/>
  <c r="Q719" i="1"/>
  <c r="Q720" i="1"/>
  <c r="Q722" i="1"/>
  <c r="Q723" i="1"/>
  <c r="Q725" i="1"/>
  <c r="Q726" i="1"/>
  <c r="Q728" i="1"/>
  <c r="Q729" i="1"/>
  <c r="Q731" i="1"/>
  <c r="Q732" i="1"/>
  <c r="Q734" i="1"/>
  <c r="Q735" i="1"/>
  <c r="Q737" i="1"/>
  <c r="Q738" i="1"/>
  <c r="Q740" i="1"/>
  <c r="Q741" i="1"/>
  <c r="Q743" i="1"/>
  <c r="Q744" i="1"/>
  <c r="Q746" i="1"/>
  <c r="Q747" i="1"/>
  <c r="Q749" i="1"/>
  <c r="Q750" i="1"/>
  <c r="Q752" i="1"/>
  <c r="Q753" i="1"/>
  <c r="Q755" i="1"/>
  <c r="Q756" i="1"/>
  <c r="Q758" i="1"/>
  <c r="Q759" i="1"/>
  <c r="Q761" i="1"/>
  <c r="Q762" i="1"/>
  <c r="Q764" i="1"/>
  <c r="Q765" i="1"/>
  <c r="Q767" i="1"/>
  <c r="Q768" i="1"/>
  <c r="Q770" i="1"/>
  <c r="Q771" i="1"/>
  <c r="Q773" i="1"/>
  <c r="Q774" i="1"/>
  <c r="Q776" i="1"/>
  <c r="Q777" i="1"/>
  <c r="Q779" i="1"/>
  <c r="Q780" i="1"/>
  <c r="Q782" i="1"/>
  <c r="Q783" i="1"/>
  <c r="Q785" i="1"/>
  <c r="Q786" i="1"/>
  <c r="Q788" i="1"/>
  <c r="Q789" i="1"/>
  <c r="Q791" i="1"/>
  <c r="Q792" i="1"/>
  <c r="Q794" i="1"/>
  <c r="Q795" i="1"/>
  <c r="Q797" i="1"/>
  <c r="Q798" i="1"/>
  <c r="Q800" i="1"/>
  <c r="Q801" i="1"/>
  <c r="Q803" i="1"/>
  <c r="Q804" i="1"/>
  <c r="Q806" i="1"/>
  <c r="Q807" i="1"/>
  <c r="Q809" i="1"/>
  <c r="Q810" i="1"/>
  <c r="Q812" i="1"/>
  <c r="Q813" i="1"/>
  <c r="Q815" i="1"/>
  <c r="Q816" i="1"/>
  <c r="Q818" i="1"/>
  <c r="Q819" i="1"/>
  <c r="Q821" i="1"/>
  <c r="Q822" i="1"/>
  <c r="Q824" i="1"/>
  <c r="Q825" i="1"/>
  <c r="Q827" i="1"/>
  <c r="Q828" i="1"/>
  <c r="Q830" i="1"/>
  <c r="Q831" i="1"/>
  <c r="Q833" i="1"/>
  <c r="Q834" i="1"/>
  <c r="Q836" i="1"/>
  <c r="Q837" i="1"/>
  <c r="Q839" i="1"/>
  <c r="Q840" i="1"/>
  <c r="Q842" i="1"/>
  <c r="Q843" i="1"/>
  <c r="Q845" i="1"/>
  <c r="Q846" i="1"/>
  <c r="Q848" i="1"/>
  <c r="Q849" i="1"/>
  <c r="Q851" i="1"/>
  <c r="Q852" i="1"/>
  <c r="Q854" i="1"/>
  <c r="Q855" i="1"/>
  <c r="Q857" i="1"/>
  <c r="Q858" i="1"/>
  <c r="Q860" i="1"/>
  <c r="Q861" i="1"/>
  <c r="Q863" i="1"/>
  <c r="Q864" i="1"/>
  <c r="Q866" i="1"/>
  <c r="Q867" i="1"/>
  <c r="Q869" i="1"/>
  <c r="Q870" i="1"/>
  <c r="Q872" i="1"/>
  <c r="Q873" i="1"/>
  <c r="Q875" i="1"/>
  <c r="Q876" i="1"/>
  <c r="Q878" i="1"/>
  <c r="Q879" i="1"/>
  <c r="Q881" i="1"/>
  <c r="Q882" i="1"/>
  <c r="Q884" i="1"/>
  <c r="Q885" i="1"/>
  <c r="Q887" i="1"/>
  <c r="Q888" i="1"/>
  <c r="Q890" i="1"/>
  <c r="Q891" i="1"/>
  <c r="Q893" i="1"/>
  <c r="Q894" i="1"/>
  <c r="Q896" i="1"/>
  <c r="Q897" i="1"/>
  <c r="Q899" i="1"/>
  <c r="Q900" i="1"/>
  <c r="Q902" i="1"/>
  <c r="Q903" i="1"/>
  <c r="Q905" i="1"/>
  <c r="Q906" i="1"/>
  <c r="Q908" i="1"/>
  <c r="Q909" i="1"/>
  <c r="Q911" i="1"/>
  <c r="Q912" i="1"/>
  <c r="Q914" i="1"/>
  <c r="Q915" i="1"/>
  <c r="Q917" i="1"/>
  <c r="Q918" i="1"/>
  <c r="Q920" i="1"/>
  <c r="Q921" i="1"/>
  <c r="Q923" i="1"/>
  <c r="Q924" i="1"/>
  <c r="Q926" i="1"/>
  <c r="Q927" i="1"/>
  <c r="Q929" i="1"/>
  <c r="Q930" i="1"/>
  <c r="Q932" i="1"/>
  <c r="Q933" i="1"/>
  <c r="Q935" i="1"/>
  <c r="Q936" i="1"/>
  <c r="Q938" i="1"/>
  <c r="Q939" i="1"/>
  <c r="Q941" i="1"/>
  <c r="Q942" i="1"/>
  <c r="Q944" i="1"/>
  <c r="Q945" i="1"/>
  <c r="Q947" i="1"/>
  <c r="Q948" i="1"/>
  <c r="Q950" i="1"/>
  <c r="Q951" i="1"/>
  <c r="Q953" i="1"/>
  <c r="Q954" i="1"/>
  <c r="Q956" i="1"/>
  <c r="Q957" i="1"/>
  <c r="Q959" i="1"/>
  <c r="Q960" i="1"/>
  <c r="Q962" i="1"/>
  <c r="Q963" i="1"/>
  <c r="Q965" i="1"/>
  <c r="Q966" i="1"/>
  <c r="Q968" i="1"/>
  <c r="Q969" i="1"/>
  <c r="Q971" i="1"/>
  <c r="Q972" i="1"/>
  <c r="Q974" i="1"/>
  <c r="Q975" i="1"/>
  <c r="Q977" i="1"/>
  <c r="Q978" i="1"/>
  <c r="Q980" i="1"/>
  <c r="Q981" i="1"/>
  <c r="Q983" i="1"/>
  <c r="Q984" i="1"/>
  <c r="Q986" i="1"/>
  <c r="Q987" i="1"/>
  <c r="Q989" i="1"/>
  <c r="Q990" i="1"/>
  <c r="Q992" i="1"/>
  <c r="Q993" i="1"/>
  <c r="Q995" i="1"/>
  <c r="Q996" i="1"/>
  <c r="Q998" i="1"/>
  <c r="Q999" i="1"/>
  <c r="Q1001" i="1"/>
  <c r="Q1002" i="1"/>
  <c r="Q1004" i="1"/>
  <c r="Q1005" i="1"/>
  <c r="Q1007" i="1"/>
  <c r="Q1008" i="1"/>
  <c r="Q1010" i="1"/>
  <c r="Q1011" i="1"/>
  <c r="Q1013" i="1"/>
  <c r="Q1014" i="1"/>
  <c r="Q1016" i="1"/>
  <c r="Q1017" i="1"/>
  <c r="Q1019" i="1"/>
  <c r="Q1020" i="1"/>
  <c r="Q1022" i="1"/>
  <c r="Q1023" i="1"/>
  <c r="Q1025" i="1"/>
  <c r="Q1026" i="1"/>
  <c r="Q1028" i="1"/>
  <c r="Q1029" i="1"/>
  <c r="Q1031" i="1"/>
  <c r="Q1032" i="1"/>
  <c r="Q1034" i="1"/>
  <c r="Q1035" i="1"/>
  <c r="Q1037" i="1"/>
  <c r="Q1038" i="1"/>
  <c r="Q1040" i="1"/>
  <c r="Q1041" i="1"/>
  <c r="Q1043" i="1"/>
  <c r="Q1044" i="1"/>
  <c r="Q1046" i="1"/>
  <c r="Q1047" i="1"/>
  <c r="Q1049" i="1"/>
  <c r="Q1050" i="1"/>
  <c r="Q1052" i="1"/>
  <c r="Q1053" i="1"/>
  <c r="Q1055" i="1"/>
  <c r="Q1056" i="1"/>
  <c r="Q1058" i="1"/>
  <c r="Q1059" i="1"/>
  <c r="Q1061" i="1"/>
  <c r="Q1062" i="1"/>
  <c r="Q1064" i="1"/>
  <c r="Q1065" i="1"/>
  <c r="Q1067" i="1"/>
  <c r="Q1068" i="1"/>
  <c r="Q1070" i="1"/>
  <c r="Q1071" i="1"/>
  <c r="Q1073" i="1"/>
  <c r="Q1074" i="1"/>
  <c r="Q1076" i="1"/>
  <c r="Q1077" i="1"/>
  <c r="Q1079" i="1"/>
  <c r="Q1080" i="1"/>
  <c r="Q1082" i="1"/>
  <c r="Q1083" i="1"/>
  <c r="Q1085" i="1"/>
  <c r="Q1086" i="1"/>
  <c r="Q1088" i="1"/>
  <c r="Q1089" i="1"/>
  <c r="Q1091" i="1"/>
  <c r="Q1092" i="1"/>
  <c r="Q1094" i="1"/>
  <c r="Q1095" i="1"/>
  <c r="Q1097" i="1"/>
  <c r="Q1098" i="1"/>
  <c r="Q1100" i="1"/>
  <c r="Q1101" i="1"/>
  <c r="Q1103" i="1"/>
  <c r="Q1104" i="1"/>
  <c r="Q1106" i="1"/>
  <c r="Q1107" i="1"/>
  <c r="Q1109" i="1"/>
  <c r="Q1110" i="1"/>
  <c r="Q1112" i="1"/>
  <c r="Q1113" i="1"/>
  <c r="Q1115" i="1"/>
  <c r="Q1116" i="1"/>
  <c r="Q1118" i="1"/>
  <c r="Q1119" i="1"/>
  <c r="Q1121" i="1"/>
  <c r="Q1122" i="1"/>
  <c r="Q1124" i="1"/>
  <c r="Q1125" i="1"/>
  <c r="Q1127" i="1"/>
  <c r="Q1128" i="1"/>
  <c r="Q1130" i="1"/>
  <c r="Q1131" i="1"/>
  <c r="Q1133" i="1"/>
  <c r="Q1134" i="1"/>
  <c r="Q1136" i="1"/>
  <c r="Q1137" i="1"/>
  <c r="Q1139" i="1"/>
  <c r="Q1140" i="1"/>
  <c r="Q1142" i="1"/>
  <c r="Q1143" i="1"/>
  <c r="Q1145" i="1"/>
  <c r="Q1146" i="1"/>
  <c r="Q1148" i="1"/>
  <c r="Q1149" i="1"/>
  <c r="Q1151" i="1"/>
  <c r="Q1152" i="1"/>
  <c r="Q1154" i="1"/>
  <c r="Q1155" i="1"/>
  <c r="Q1157" i="1"/>
  <c r="Q1158" i="1"/>
  <c r="Q1160" i="1"/>
  <c r="Q1161" i="1"/>
  <c r="Q1163" i="1"/>
  <c r="Q1164" i="1"/>
  <c r="Q1166" i="1"/>
  <c r="Q1167" i="1"/>
  <c r="Q1169" i="1"/>
  <c r="Q1170" i="1"/>
  <c r="Q1172" i="1"/>
  <c r="Q1173" i="1"/>
  <c r="Q1175" i="1"/>
  <c r="Q1176" i="1"/>
  <c r="Q1178" i="1"/>
  <c r="Q1179" i="1"/>
  <c r="Q1181" i="1"/>
  <c r="Q1182" i="1"/>
  <c r="Q1184" i="1"/>
  <c r="Q1185" i="1"/>
  <c r="Q1187" i="1"/>
  <c r="Q1188" i="1"/>
  <c r="Q1190" i="1"/>
  <c r="Q1191" i="1"/>
  <c r="Q1193" i="1"/>
  <c r="Q1194" i="1"/>
  <c r="Q1196" i="1"/>
  <c r="Q1197" i="1"/>
  <c r="Q1199" i="1"/>
  <c r="Q1200" i="1"/>
  <c r="Q1202" i="1"/>
  <c r="Q1203" i="1"/>
  <c r="Q1205" i="1"/>
  <c r="Q1206" i="1"/>
  <c r="Q1208" i="1"/>
  <c r="Q1209" i="1"/>
  <c r="Q1211" i="1"/>
  <c r="Q1212" i="1"/>
  <c r="Q1214" i="1"/>
  <c r="Q1215" i="1"/>
  <c r="Q1217" i="1"/>
  <c r="Q1218" i="1"/>
  <c r="Q1220" i="1"/>
  <c r="Q1221" i="1"/>
  <c r="Q1223" i="1"/>
  <c r="Q1224" i="1"/>
  <c r="Q1226" i="1"/>
  <c r="Q1227" i="1"/>
  <c r="Q1229" i="1"/>
  <c r="Q1230" i="1"/>
  <c r="Q1232" i="1"/>
  <c r="Q1233" i="1"/>
  <c r="Q1235" i="1"/>
  <c r="Q1236" i="1"/>
  <c r="Q1238" i="1"/>
  <c r="Q1239" i="1"/>
  <c r="Q1241" i="1"/>
  <c r="Q1242" i="1"/>
  <c r="Q1244" i="1"/>
  <c r="Q1245" i="1"/>
  <c r="Q1247" i="1"/>
  <c r="Q1248" i="1"/>
  <c r="Q1250" i="1"/>
  <c r="Q1251" i="1"/>
  <c r="Q1253" i="1"/>
  <c r="Q1254" i="1"/>
  <c r="Q1256" i="1"/>
  <c r="Q1257" i="1"/>
  <c r="Q1259" i="1"/>
  <c r="Q1260" i="1"/>
  <c r="Q1262" i="1"/>
  <c r="Q1263" i="1"/>
  <c r="Q1265" i="1"/>
  <c r="Q1266" i="1"/>
  <c r="Q1268" i="1"/>
  <c r="Q1269" i="1"/>
  <c r="Q1271" i="1"/>
  <c r="Q1272" i="1"/>
  <c r="Q1274" i="1"/>
  <c r="Q1275" i="1"/>
  <c r="Q1277" i="1"/>
  <c r="Q1278" i="1"/>
  <c r="Q1280" i="1"/>
  <c r="Q1281" i="1"/>
  <c r="Q1283" i="1"/>
  <c r="Q1284" i="1"/>
  <c r="Q1286" i="1"/>
  <c r="Q1287" i="1"/>
  <c r="Q1289" i="1"/>
  <c r="Q1290" i="1"/>
  <c r="Q1292" i="1"/>
  <c r="Q1293" i="1"/>
  <c r="Q1295" i="1"/>
  <c r="Q1296" i="1"/>
  <c r="Q1298" i="1"/>
  <c r="Q1299" i="1"/>
  <c r="Q1301" i="1"/>
  <c r="Q1302" i="1"/>
  <c r="Q1304" i="1"/>
  <c r="Q1305" i="1"/>
  <c r="Q1307" i="1"/>
  <c r="Q1308" i="1"/>
  <c r="Q1310" i="1"/>
  <c r="Q1311" i="1"/>
  <c r="Q1313" i="1"/>
  <c r="Q1314" i="1"/>
  <c r="Q1316" i="1"/>
  <c r="Q1317" i="1"/>
  <c r="Q1319" i="1"/>
  <c r="Q1320" i="1"/>
  <c r="Q1322" i="1"/>
  <c r="Q1323" i="1"/>
  <c r="Q1325" i="1"/>
  <c r="Q1326" i="1"/>
  <c r="Q1328" i="1"/>
  <c r="Q1329" i="1"/>
  <c r="Q1331" i="1"/>
  <c r="Q1332" i="1"/>
  <c r="Q1334" i="1"/>
  <c r="Q1335" i="1"/>
  <c r="Q1337" i="1"/>
  <c r="Q1338" i="1"/>
  <c r="Q1340" i="1"/>
  <c r="Q1341" i="1"/>
  <c r="Q1343" i="1"/>
  <c r="Q1344" i="1"/>
  <c r="Q1346" i="1"/>
  <c r="Q1347" i="1"/>
  <c r="Q1349" i="1"/>
  <c r="Q1350" i="1"/>
  <c r="Q1352" i="1"/>
  <c r="Q1353" i="1"/>
  <c r="Q1355" i="1"/>
  <c r="Q1356" i="1"/>
  <c r="Q1358" i="1"/>
  <c r="Q1359" i="1"/>
  <c r="Q1361" i="1"/>
  <c r="Q1362" i="1"/>
  <c r="Q1364" i="1"/>
  <c r="Q1365" i="1"/>
  <c r="Q1367" i="1"/>
  <c r="Q1368" i="1"/>
  <c r="Q1370" i="1"/>
  <c r="Q1371" i="1"/>
  <c r="Q1373" i="1"/>
  <c r="Q1374" i="1"/>
  <c r="Q1376" i="1"/>
  <c r="Q1377" i="1"/>
  <c r="Q1379" i="1"/>
  <c r="Q1380" i="1"/>
  <c r="Q1382" i="1"/>
  <c r="Q1383" i="1"/>
  <c r="Q1385" i="1"/>
  <c r="Q1386" i="1"/>
  <c r="Q1388" i="1"/>
  <c r="Q1389" i="1"/>
  <c r="Q1391" i="1"/>
  <c r="Q1392" i="1"/>
  <c r="Q1394" i="1"/>
  <c r="Q1395" i="1"/>
  <c r="Q1397" i="1"/>
  <c r="Q1398" i="1"/>
  <c r="Q1400" i="1"/>
  <c r="Q1401" i="1"/>
  <c r="Q1403" i="1"/>
  <c r="Q1404" i="1"/>
  <c r="Q1406" i="1"/>
  <c r="Q1407" i="1"/>
  <c r="Q1409" i="1"/>
  <c r="Q1410" i="1"/>
  <c r="Q1412" i="1"/>
  <c r="Q1413" i="1"/>
  <c r="Q1415" i="1"/>
  <c r="Q1416" i="1"/>
  <c r="Q1418" i="1"/>
  <c r="Q1419" i="1"/>
  <c r="Q1421" i="1"/>
  <c r="Q1422" i="1"/>
  <c r="Q1424" i="1"/>
  <c r="Q1425" i="1"/>
  <c r="Q1427" i="1"/>
  <c r="Q1428" i="1"/>
  <c r="Q1430" i="1"/>
  <c r="Q1431" i="1"/>
  <c r="Q1433" i="1"/>
  <c r="Q1434" i="1"/>
  <c r="Q1436" i="1"/>
  <c r="Q1437" i="1"/>
  <c r="Q1439" i="1"/>
  <c r="Q1440" i="1"/>
  <c r="Q1442" i="1"/>
  <c r="Q1443" i="1"/>
  <c r="Q1445" i="1"/>
  <c r="Q1446" i="1"/>
  <c r="Q1448" i="1"/>
  <c r="Q1449" i="1"/>
  <c r="Q1451" i="1"/>
  <c r="Q1452" i="1"/>
  <c r="Q1454" i="1"/>
  <c r="Q1455" i="1"/>
  <c r="Q1457" i="1"/>
  <c r="Q1458" i="1"/>
  <c r="Q1460" i="1"/>
  <c r="Q1461" i="1"/>
  <c r="Q1463" i="1"/>
  <c r="Q1464" i="1"/>
  <c r="Q1466" i="1"/>
  <c r="Q1467" i="1"/>
  <c r="Q1469" i="1"/>
  <c r="Q1470" i="1"/>
  <c r="Q1472" i="1"/>
  <c r="Q1473" i="1"/>
  <c r="Q1475" i="1"/>
  <c r="Q1476" i="1"/>
  <c r="Q1478" i="1"/>
  <c r="Q1479" i="1"/>
  <c r="Q1481" i="1"/>
  <c r="Q1482" i="1"/>
  <c r="Q1484" i="1"/>
  <c r="Q1485" i="1"/>
  <c r="Q1487" i="1"/>
  <c r="Q1488" i="1"/>
  <c r="Q1490" i="1"/>
  <c r="Q1491" i="1"/>
  <c r="Q1493" i="1"/>
  <c r="Q1494" i="1"/>
  <c r="Q1496" i="1"/>
  <c r="Q1497" i="1"/>
  <c r="Q1499" i="1"/>
  <c r="Q1500" i="1"/>
  <c r="Q1502" i="1"/>
  <c r="Q1503" i="1"/>
  <c r="Q1505" i="1"/>
  <c r="Q1506" i="1"/>
  <c r="Q1508" i="1"/>
  <c r="Q1509" i="1"/>
  <c r="Q1511" i="1"/>
  <c r="Q1512" i="1"/>
  <c r="Q1514" i="1"/>
  <c r="Q1515" i="1"/>
  <c r="Q1517" i="1"/>
  <c r="Q1518" i="1"/>
  <c r="Q1520" i="1"/>
  <c r="Q1521" i="1"/>
  <c r="Q1523" i="1"/>
  <c r="Q1524" i="1"/>
  <c r="Q1526" i="1"/>
  <c r="Q1527" i="1"/>
  <c r="Q1529" i="1"/>
  <c r="Q1530" i="1"/>
  <c r="Q1532" i="1"/>
  <c r="Q1533" i="1"/>
  <c r="Q1535" i="1"/>
  <c r="Q1536" i="1"/>
  <c r="Q1538" i="1"/>
  <c r="Q1539" i="1"/>
  <c r="Q1541" i="1"/>
  <c r="Q1542" i="1"/>
  <c r="Q1544" i="1"/>
  <c r="Q1545" i="1"/>
  <c r="Q1547" i="1"/>
  <c r="Q1548" i="1"/>
  <c r="Q1550" i="1"/>
  <c r="Q1551" i="1"/>
  <c r="Q1553" i="1"/>
  <c r="Q1554" i="1"/>
  <c r="Q1556" i="1"/>
  <c r="Q1557" i="1"/>
  <c r="Q1559" i="1"/>
  <c r="Q1560" i="1"/>
  <c r="Q1562" i="1"/>
  <c r="Q1563" i="1"/>
  <c r="Q1565" i="1"/>
  <c r="Q1566" i="1"/>
  <c r="Q1568" i="1"/>
  <c r="Q1569" i="1"/>
  <c r="Q1571" i="1"/>
  <c r="Q1572" i="1"/>
  <c r="Q1574" i="1"/>
  <c r="Q1575" i="1"/>
  <c r="Q1577" i="1"/>
  <c r="Q1578" i="1"/>
  <c r="Q1580" i="1"/>
  <c r="Q1581" i="1"/>
  <c r="Q1583" i="1"/>
  <c r="Q1584" i="1"/>
  <c r="Q1586" i="1"/>
  <c r="Q1587" i="1"/>
  <c r="Q1589" i="1"/>
  <c r="Q1590" i="1"/>
  <c r="Q1592" i="1"/>
  <c r="Q1593" i="1"/>
  <c r="Q1595" i="1"/>
  <c r="Q1596" i="1"/>
  <c r="Q1598" i="1"/>
  <c r="Q1599" i="1"/>
  <c r="Q1601" i="1"/>
  <c r="Q1602" i="1"/>
  <c r="Q1604" i="1"/>
  <c r="Q1605" i="1"/>
  <c r="Q1607" i="1"/>
  <c r="Q1608" i="1"/>
  <c r="Q1610" i="1"/>
  <c r="Q1611" i="1"/>
  <c r="Q1613" i="1"/>
  <c r="Q1614" i="1"/>
  <c r="Q1616" i="1"/>
  <c r="Q1617" i="1"/>
  <c r="Q1619" i="1"/>
  <c r="Q1620" i="1"/>
  <c r="Q1622" i="1"/>
  <c r="Q1623" i="1"/>
  <c r="Q1625" i="1"/>
  <c r="Q1626" i="1"/>
  <c r="Q1628" i="1"/>
  <c r="Q1629" i="1"/>
  <c r="Q1631" i="1"/>
  <c r="Q1632" i="1"/>
  <c r="Q1634" i="1"/>
  <c r="Q1635" i="1"/>
  <c r="Q1637" i="1"/>
  <c r="Q1638" i="1"/>
  <c r="Q1640" i="1"/>
  <c r="Q1641" i="1"/>
  <c r="Q1643" i="1"/>
  <c r="Q1644" i="1"/>
  <c r="Q1646" i="1"/>
  <c r="Q1647" i="1"/>
  <c r="Q1649" i="1"/>
  <c r="Q1650" i="1"/>
  <c r="Q1652" i="1"/>
  <c r="Q1653" i="1"/>
  <c r="Q1655" i="1"/>
  <c r="Q1656" i="1"/>
  <c r="Q1658" i="1"/>
  <c r="Q1659" i="1"/>
  <c r="Q1661" i="1"/>
  <c r="Q1662" i="1"/>
  <c r="Q1664" i="1"/>
  <c r="Q1665" i="1"/>
  <c r="Q1667" i="1"/>
  <c r="Q1668" i="1"/>
  <c r="Q1670" i="1"/>
  <c r="Q1671" i="1"/>
  <c r="Q1673" i="1"/>
  <c r="Q1674" i="1"/>
  <c r="Q1676" i="1"/>
  <c r="Q1677" i="1"/>
  <c r="Q1679" i="1"/>
  <c r="Q1680" i="1"/>
  <c r="Q1682" i="1"/>
  <c r="Q1683" i="1"/>
  <c r="Q1685" i="1"/>
  <c r="Q1686" i="1"/>
  <c r="Q1688" i="1"/>
  <c r="Q1689" i="1"/>
  <c r="Q1691" i="1"/>
  <c r="Q1692" i="1"/>
  <c r="Q1694" i="1"/>
  <c r="Q1695" i="1"/>
  <c r="Q1697" i="1"/>
  <c r="Q1698" i="1"/>
  <c r="Q1700" i="1"/>
  <c r="Q1701" i="1"/>
  <c r="Q1703" i="1"/>
  <c r="Q1704" i="1"/>
  <c r="Q1706" i="1"/>
  <c r="Q1707" i="1"/>
  <c r="Q1709" i="1"/>
  <c r="Q1710" i="1"/>
  <c r="Q1712" i="1"/>
  <c r="Q1713" i="1"/>
  <c r="Q1715" i="1"/>
  <c r="Q1716" i="1"/>
  <c r="Q1718" i="1"/>
  <c r="Q1719" i="1"/>
  <c r="Q1721" i="1"/>
  <c r="Q1722" i="1"/>
  <c r="Q1724" i="1"/>
  <c r="Q1725" i="1"/>
  <c r="Q1727" i="1"/>
  <c r="Q1728" i="1"/>
  <c r="Q1730" i="1"/>
  <c r="Q1731" i="1"/>
  <c r="Q1733" i="1"/>
  <c r="Q1734" i="1"/>
  <c r="Q1736" i="1"/>
  <c r="Q1737" i="1"/>
  <c r="Q1739" i="1"/>
  <c r="Q1740" i="1"/>
  <c r="Q1742" i="1"/>
  <c r="Q1743" i="1"/>
  <c r="Q1745" i="1"/>
  <c r="Q1746" i="1"/>
  <c r="Q1748" i="1"/>
  <c r="Q1749" i="1"/>
  <c r="Q1751" i="1"/>
  <c r="Q1752" i="1"/>
  <c r="Q1754" i="1"/>
  <c r="Q1755" i="1"/>
  <c r="Q1757" i="1"/>
  <c r="Q1758" i="1"/>
  <c r="Q1760" i="1"/>
  <c r="Q1761" i="1"/>
  <c r="Q1763" i="1"/>
  <c r="Q1764" i="1"/>
  <c r="Q1766" i="1"/>
  <c r="Q1767" i="1"/>
  <c r="Q1769" i="1"/>
  <c r="V3" i="1"/>
  <c r="V4" i="1"/>
  <c r="V5" i="1"/>
  <c r="V6" i="1"/>
  <c r="V7" i="1"/>
  <c r="V8" i="1"/>
  <c r="V2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25" i="1"/>
  <c r="P19" i="1"/>
  <c r="P20" i="1"/>
  <c r="P21" i="1"/>
  <c r="P22" i="1"/>
  <c r="P23" i="1"/>
  <c r="P24" i="1"/>
  <c r="P10" i="1"/>
  <c r="P11" i="1"/>
  <c r="P12" i="1"/>
  <c r="P13" i="1"/>
  <c r="P14" i="1"/>
  <c r="P15" i="1"/>
  <c r="P16" i="1"/>
  <c r="P17" i="1"/>
  <c r="P18" i="1"/>
  <c r="P9" i="1"/>
  <c r="F1769" i="1"/>
  <c r="E1769" i="1"/>
  <c r="D1769" i="1"/>
  <c r="F1768" i="1"/>
  <c r="E1768" i="1"/>
  <c r="D1768" i="1"/>
  <c r="F1767" i="1"/>
  <c r="E1767" i="1"/>
  <c r="D1767" i="1"/>
  <c r="F1766" i="1"/>
  <c r="E1766" i="1"/>
  <c r="D1766" i="1"/>
  <c r="F1765" i="1"/>
  <c r="E1765" i="1"/>
  <c r="D1765" i="1"/>
  <c r="F1764" i="1"/>
  <c r="E1764" i="1"/>
  <c r="D1764" i="1"/>
  <c r="F1763" i="1"/>
  <c r="E1763" i="1"/>
  <c r="D1763" i="1"/>
  <c r="F1762" i="1"/>
  <c r="E1762" i="1"/>
  <c r="D1762" i="1"/>
  <c r="F1761" i="1"/>
  <c r="E1761" i="1"/>
  <c r="D1761" i="1"/>
  <c r="F1760" i="1"/>
  <c r="E1760" i="1"/>
  <c r="D1760" i="1"/>
  <c r="F1759" i="1"/>
  <c r="E1759" i="1"/>
  <c r="D1759" i="1"/>
  <c r="F1758" i="1"/>
  <c r="E1758" i="1"/>
  <c r="D1758" i="1"/>
  <c r="F1757" i="1"/>
  <c r="E1757" i="1"/>
  <c r="D1757" i="1"/>
  <c r="F1756" i="1"/>
  <c r="E1756" i="1"/>
  <c r="D1756" i="1"/>
  <c r="F1755" i="1"/>
  <c r="E1755" i="1"/>
  <c r="D1755" i="1"/>
  <c r="F1754" i="1"/>
  <c r="E1754" i="1"/>
  <c r="D1754" i="1"/>
  <c r="F1753" i="1"/>
  <c r="E1753" i="1"/>
  <c r="D1753" i="1"/>
  <c r="F1752" i="1"/>
  <c r="E1752" i="1"/>
  <c r="D1752" i="1"/>
  <c r="F1751" i="1"/>
  <c r="E1751" i="1"/>
  <c r="D1751" i="1"/>
  <c r="F1750" i="1"/>
  <c r="E1750" i="1"/>
  <c r="D1750" i="1"/>
  <c r="F1749" i="1"/>
  <c r="E1749" i="1"/>
  <c r="D1749" i="1"/>
  <c r="F1748" i="1"/>
  <c r="E1748" i="1"/>
  <c r="D1748" i="1"/>
  <c r="F1747" i="1"/>
  <c r="E1747" i="1"/>
  <c r="D1747" i="1"/>
  <c r="F1746" i="1"/>
  <c r="E1746" i="1"/>
  <c r="D1746" i="1"/>
  <c r="F1745" i="1"/>
  <c r="E1745" i="1"/>
  <c r="D1745" i="1"/>
  <c r="F1744" i="1"/>
  <c r="E1744" i="1"/>
  <c r="D1744" i="1"/>
  <c r="F1743" i="1"/>
  <c r="E1743" i="1"/>
  <c r="D1743" i="1"/>
  <c r="F1742" i="1"/>
  <c r="E1742" i="1"/>
  <c r="D1742" i="1"/>
  <c r="F1741" i="1"/>
  <c r="E1741" i="1"/>
  <c r="D1741" i="1"/>
  <c r="F1740" i="1"/>
  <c r="E1740" i="1"/>
  <c r="D1740" i="1"/>
  <c r="F1739" i="1"/>
  <c r="E1739" i="1"/>
  <c r="D1739" i="1"/>
  <c r="F1738" i="1"/>
  <c r="E1738" i="1"/>
  <c r="D1738" i="1"/>
  <c r="F1737" i="1"/>
  <c r="E1737" i="1"/>
  <c r="D1737" i="1"/>
  <c r="F1736" i="1"/>
  <c r="E1736" i="1"/>
  <c r="D1736" i="1"/>
  <c r="F1735" i="1"/>
  <c r="E1735" i="1"/>
  <c r="D1735" i="1"/>
  <c r="F1734" i="1"/>
  <c r="E1734" i="1"/>
  <c r="D1734" i="1"/>
  <c r="F1733" i="1"/>
  <c r="E1733" i="1"/>
  <c r="D1733" i="1"/>
  <c r="F1732" i="1"/>
  <c r="E1732" i="1"/>
  <c r="D1732" i="1"/>
  <c r="F1731" i="1"/>
  <c r="E1731" i="1"/>
  <c r="D1731" i="1"/>
  <c r="F1730" i="1"/>
  <c r="E1730" i="1"/>
  <c r="D1730" i="1"/>
  <c r="F1729" i="1"/>
  <c r="E1729" i="1"/>
  <c r="D1729" i="1"/>
  <c r="F1728" i="1"/>
  <c r="E1728" i="1"/>
  <c r="D1728" i="1"/>
  <c r="F1727" i="1"/>
  <c r="E1727" i="1"/>
  <c r="D1727" i="1"/>
  <c r="F1726" i="1"/>
  <c r="E1726" i="1"/>
  <c r="D1726" i="1"/>
  <c r="F1725" i="1"/>
  <c r="E1725" i="1"/>
  <c r="D1725" i="1"/>
  <c r="F1724" i="1"/>
  <c r="E1724" i="1"/>
  <c r="D1724" i="1"/>
  <c r="F1723" i="1"/>
  <c r="E1723" i="1"/>
  <c r="D1723" i="1"/>
  <c r="F1722" i="1"/>
  <c r="E1722" i="1"/>
  <c r="D1722" i="1"/>
  <c r="F1721" i="1"/>
  <c r="E1721" i="1"/>
  <c r="D1721" i="1"/>
  <c r="F1720" i="1"/>
  <c r="E1720" i="1"/>
  <c r="D1720" i="1"/>
  <c r="F1719" i="1"/>
  <c r="E1719" i="1"/>
  <c r="D1719" i="1"/>
  <c r="F1718" i="1"/>
  <c r="E1718" i="1"/>
  <c r="D1718" i="1"/>
  <c r="F1717" i="1"/>
  <c r="E1717" i="1"/>
  <c r="D1717" i="1"/>
  <c r="F1716" i="1"/>
  <c r="E1716" i="1"/>
  <c r="D1716" i="1"/>
  <c r="F1715" i="1"/>
  <c r="E1715" i="1"/>
  <c r="D1715" i="1"/>
  <c r="F1714" i="1"/>
  <c r="E1714" i="1"/>
  <c r="D1714" i="1"/>
  <c r="F1713" i="1"/>
  <c r="E1713" i="1"/>
  <c r="D1713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D1686" i="1"/>
  <c r="F1685" i="1"/>
  <c r="E1685" i="1"/>
  <c r="D1685" i="1"/>
  <c r="F1684" i="1"/>
  <c r="E1684" i="1"/>
  <c r="D1684" i="1"/>
  <c r="F1683" i="1"/>
  <c r="E1683" i="1"/>
  <c r="D1683" i="1"/>
  <c r="F1682" i="1"/>
  <c r="E1682" i="1"/>
  <c r="D1682" i="1"/>
  <c r="F1681" i="1"/>
  <c r="E1681" i="1"/>
  <c r="D1681" i="1"/>
  <c r="F1680" i="1"/>
  <c r="E1680" i="1"/>
  <c r="D1680" i="1"/>
  <c r="F1679" i="1"/>
  <c r="E1679" i="1"/>
  <c r="D1679" i="1"/>
  <c r="F1678" i="1"/>
  <c r="E1678" i="1"/>
  <c r="D1678" i="1"/>
  <c r="F1677" i="1"/>
  <c r="E1677" i="1"/>
  <c r="D1677" i="1"/>
  <c r="F1676" i="1"/>
  <c r="E1676" i="1"/>
  <c r="D1676" i="1"/>
  <c r="F1675" i="1"/>
  <c r="E1675" i="1"/>
  <c r="D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D1665" i="1"/>
  <c r="F1664" i="1"/>
  <c r="E1664" i="1"/>
  <c r="D1664" i="1"/>
  <c r="F1663" i="1"/>
  <c r="E1663" i="1"/>
  <c r="D1663" i="1"/>
  <c r="F1662" i="1"/>
  <c r="E1662" i="1"/>
  <c r="D1662" i="1"/>
  <c r="F1661" i="1"/>
  <c r="E1661" i="1"/>
  <c r="D1661" i="1"/>
  <c r="F1660" i="1"/>
  <c r="E1660" i="1"/>
  <c r="D1660" i="1"/>
  <c r="F1659" i="1"/>
  <c r="E1659" i="1"/>
  <c r="D1659" i="1"/>
  <c r="F1658" i="1"/>
  <c r="E1658" i="1"/>
  <c r="D1658" i="1"/>
  <c r="F1657" i="1"/>
  <c r="E1657" i="1"/>
  <c r="D1657" i="1"/>
  <c r="F1656" i="1"/>
  <c r="E1656" i="1"/>
  <c r="D1656" i="1"/>
  <c r="F1655" i="1"/>
  <c r="E1655" i="1"/>
  <c r="D1655" i="1"/>
  <c r="F1654" i="1"/>
  <c r="E1654" i="1"/>
  <c r="D1654" i="1"/>
  <c r="F1653" i="1"/>
  <c r="E1653" i="1"/>
  <c r="D1653" i="1"/>
  <c r="F1652" i="1"/>
  <c r="E1652" i="1"/>
  <c r="D1652" i="1"/>
  <c r="F1651" i="1"/>
  <c r="E1651" i="1"/>
  <c r="D1651" i="1"/>
  <c r="F1650" i="1"/>
  <c r="E1650" i="1"/>
  <c r="D1650" i="1"/>
  <c r="F1649" i="1"/>
  <c r="E1649" i="1"/>
  <c r="D1649" i="1"/>
  <c r="F1648" i="1"/>
  <c r="E1648" i="1"/>
  <c r="D1648" i="1"/>
  <c r="F1647" i="1"/>
  <c r="E1647" i="1"/>
  <c r="D1647" i="1"/>
  <c r="F1646" i="1"/>
  <c r="E1646" i="1"/>
  <c r="D1646" i="1"/>
  <c r="F1645" i="1"/>
  <c r="E1645" i="1"/>
  <c r="D1645" i="1"/>
  <c r="F1644" i="1"/>
  <c r="E1644" i="1"/>
  <c r="D1644" i="1"/>
  <c r="F1643" i="1"/>
  <c r="E1643" i="1"/>
  <c r="D1643" i="1"/>
  <c r="F1642" i="1"/>
  <c r="E1642" i="1"/>
  <c r="D1642" i="1"/>
  <c r="F1641" i="1"/>
  <c r="E1641" i="1"/>
  <c r="D1641" i="1"/>
  <c r="F1640" i="1"/>
  <c r="E1640" i="1"/>
  <c r="D1640" i="1"/>
  <c r="F1639" i="1"/>
  <c r="E1639" i="1"/>
  <c r="D1639" i="1"/>
  <c r="F1638" i="1"/>
  <c r="E1638" i="1"/>
  <c r="D1638" i="1"/>
  <c r="F1637" i="1"/>
  <c r="E1637" i="1"/>
  <c r="D1637" i="1"/>
  <c r="F1636" i="1"/>
  <c r="E1636" i="1"/>
  <c r="D1636" i="1"/>
  <c r="F1635" i="1"/>
  <c r="E1635" i="1"/>
  <c r="D1635" i="1"/>
  <c r="F1634" i="1"/>
  <c r="E1634" i="1"/>
  <c r="D1634" i="1"/>
  <c r="F1633" i="1"/>
  <c r="E1633" i="1"/>
  <c r="D1633" i="1"/>
  <c r="F1632" i="1"/>
  <c r="E1632" i="1"/>
  <c r="D1632" i="1"/>
  <c r="F1631" i="1"/>
  <c r="E1631" i="1"/>
  <c r="D1631" i="1"/>
  <c r="F1630" i="1"/>
  <c r="E1630" i="1"/>
  <c r="D1630" i="1"/>
  <c r="F1629" i="1"/>
  <c r="E1629" i="1"/>
  <c r="D1629" i="1"/>
  <c r="F1628" i="1"/>
  <c r="E1628" i="1"/>
  <c r="D1628" i="1"/>
  <c r="F1627" i="1"/>
  <c r="E1627" i="1"/>
  <c r="D1627" i="1"/>
  <c r="F1626" i="1"/>
  <c r="E1626" i="1"/>
  <c r="D1626" i="1"/>
  <c r="F1625" i="1"/>
  <c r="E1625" i="1"/>
  <c r="D1625" i="1"/>
  <c r="F1624" i="1"/>
  <c r="E1624" i="1"/>
  <c r="D1624" i="1"/>
  <c r="F1623" i="1"/>
  <c r="E1623" i="1"/>
  <c r="D1623" i="1"/>
  <c r="F1622" i="1"/>
  <c r="E1622" i="1"/>
  <c r="D1622" i="1"/>
  <c r="F1621" i="1"/>
  <c r="E1621" i="1"/>
  <c r="D1621" i="1"/>
  <c r="F1620" i="1"/>
  <c r="E1620" i="1"/>
  <c r="D1620" i="1"/>
  <c r="F1619" i="1"/>
  <c r="E1619" i="1"/>
  <c r="D1619" i="1"/>
  <c r="F1618" i="1"/>
  <c r="E1618" i="1"/>
  <c r="D1618" i="1"/>
  <c r="F1617" i="1"/>
  <c r="E1617" i="1"/>
  <c r="D1617" i="1"/>
  <c r="F1616" i="1"/>
  <c r="E1616" i="1"/>
  <c r="D1616" i="1"/>
  <c r="F1615" i="1"/>
  <c r="E1615" i="1"/>
  <c r="D1615" i="1"/>
  <c r="F1614" i="1"/>
  <c r="E1614" i="1"/>
  <c r="D1614" i="1"/>
  <c r="F1613" i="1"/>
  <c r="E1613" i="1"/>
  <c r="D1613" i="1"/>
  <c r="F1612" i="1"/>
  <c r="E1612" i="1"/>
  <c r="D1612" i="1"/>
  <c r="F1611" i="1"/>
  <c r="E1611" i="1"/>
  <c r="D1611" i="1"/>
  <c r="F1610" i="1"/>
  <c r="E1610" i="1"/>
  <c r="D1610" i="1"/>
  <c r="F1609" i="1"/>
  <c r="E1609" i="1"/>
  <c r="D1609" i="1"/>
  <c r="F1608" i="1"/>
  <c r="E1608" i="1"/>
  <c r="D1608" i="1"/>
  <c r="F1607" i="1"/>
  <c r="E1607" i="1"/>
  <c r="D1607" i="1"/>
  <c r="H1607" i="1" s="1"/>
  <c r="F1606" i="1"/>
  <c r="E1606" i="1"/>
  <c r="D1606" i="1"/>
  <c r="F1605" i="1"/>
  <c r="E1605" i="1"/>
  <c r="D1605" i="1"/>
  <c r="F1604" i="1"/>
  <c r="E1604" i="1"/>
  <c r="D1604" i="1"/>
  <c r="F1603" i="1"/>
  <c r="E1603" i="1"/>
  <c r="D1603" i="1"/>
  <c r="F1602" i="1"/>
  <c r="E1602" i="1"/>
  <c r="D1602" i="1"/>
  <c r="F1601" i="1"/>
  <c r="E1601" i="1"/>
  <c r="D1601" i="1"/>
  <c r="F1600" i="1"/>
  <c r="E1600" i="1"/>
  <c r="D1600" i="1"/>
  <c r="F1599" i="1"/>
  <c r="E1599" i="1"/>
  <c r="D1599" i="1"/>
  <c r="F1598" i="1"/>
  <c r="E1598" i="1"/>
  <c r="D1598" i="1"/>
  <c r="F1597" i="1"/>
  <c r="E1597" i="1"/>
  <c r="D1597" i="1"/>
  <c r="F1596" i="1"/>
  <c r="E1596" i="1"/>
  <c r="D1596" i="1"/>
  <c r="F1595" i="1"/>
  <c r="E1595" i="1"/>
  <c r="D1595" i="1"/>
  <c r="F1594" i="1"/>
  <c r="E1594" i="1"/>
  <c r="D1594" i="1"/>
  <c r="F1593" i="1"/>
  <c r="E1593" i="1"/>
  <c r="D1593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E1585" i="1"/>
  <c r="D1585" i="1"/>
  <c r="F1584" i="1"/>
  <c r="E1584" i="1"/>
  <c r="D1584" i="1"/>
  <c r="F1583" i="1"/>
  <c r="E1583" i="1"/>
  <c r="D1583" i="1"/>
  <c r="F1582" i="1"/>
  <c r="E1582" i="1"/>
  <c r="D1582" i="1"/>
  <c r="F1581" i="1"/>
  <c r="E1581" i="1"/>
  <c r="D1581" i="1"/>
  <c r="F1580" i="1"/>
  <c r="E1580" i="1"/>
  <c r="D1580" i="1"/>
  <c r="F1579" i="1"/>
  <c r="E1579" i="1"/>
  <c r="D1579" i="1"/>
  <c r="F1578" i="1"/>
  <c r="E1578" i="1"/>
  <c r="D1578" i="1"/>
  <c r="F1577" i="1"/>
  <c r="E1577" i="1"/>
  <c r="D1577" i="1"/>
  <c r="F1576" i="1"/>
  <c r="E1576" i="1"/>
  <c r="D1576" i="1"/>
  <c r="F1575" i="1"/>
  <c r="E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E1559" i="1"/>
  <c r="D1559" i="1"/>
  <c r="F1558" i="1"/>
  <c r="E1558" i="1"/>
  <c r="D1558" i="1"/>
  <c r="F1557" i="1"/>
  <c r="E1557" i="1"/>
  <c r="D1557" i="1"/>
  <c r="F1556" i="1"/>
  <c r="E1556" i="1"/>
  <c r="D1556" i="1"/>
  <c r="F1555" i="1"/>
  <c r="E1555" i="1"/>
  <c r="D1555" i="1"/>
  <c r="F1554" i="1"/>
  <c r="E1554" i="1"/>
  <c r="D1554" i="1"/>
  <c r="F1553" i="1"/>
  <c r="E1553" i="1"/>
  <c r="D1553" i="1"/>
  <c r="F1552" i="1"/>
  <c r="E1552" i="1"/>
  <c r="D1552" i="1"/>
  <c r="F1551" i="1"/>
  <c r="E1551" i="1"/>
  <c r="D1551" i="1"/>
  <c r="F1550" i="1"/>
  <c r="E1550" i="1"/>
  <c r="D1550" i="1"/>
  <c r="F1549" i="1"/>
  <c r="E1549" i="1"/>
  <c r="D1549" i="1"/>
  <c r="F1548" i="1"/>
  <c r="E1548" i="1"/>
  <c r="D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D1538" i="1"/>
  <c r="F1537" i="1"/>
  <c r="E1537" i="1"/>
  <c r="D1537" i="1"/>
  <c r="F1536" i="1"/>
  <c r="E1536" i="1"/>
  <c r="D1536" i="1"/>
  <c r="F1535" i="1"/>
  <c r="E1535" i="1"/>
  <c r="D1535" i="1"/>
  <c r="F1534" i="1"/>
  <c r="E1534" i="1"/>
  <c r="D1534" i="1"/>
  <c r="F1533" i="1"/>
  <c r="E1533" i="1"/>
  <c r="D1533" i="1"/>
  <c r="F1532" i="1"/>
  <c r="E1532" i="1"/>
  <c r="D1532" i="1"/>
  <c r="F1531" i="1"/>
  <c r="E1531" i="1"/>
  <c r="D1531" i="1"/>
  <c r="F1530" i="1"/>
  <c r="E1530" i="1"/>
  <c r="D1530" i="1"/>
  <c r="F1529" i="1"/>
  <c r="E1529" i="1"/>
  <c r="D1529" i="1"/>
  <c r="F1528" i="1"/>
  <c r="E1528" i="1"/>
  <c r="D1528" i="1"/>
  <c r="F1527" i="1"/>
  <c r="E1527" i="1"/>
  <c r="D1527" i="1"/>
  <c r="F1526" i="1"/>
  <c r="E1526" i="1"/>
  <c r="D1526" i="1"/>
  <c r="F1525" i="1"/>
  <c r="E1525" i="1"/>
  <c r="D1525" i="1"/>
  <c r="F1524" i="1"/>
  <c r="E1524" i="1"/>
  <c r="D1524" i="1"/>
  <c r="F1523" i="1"/>
  <c r="E1523" i="1"/>
  <c r="D1523" i="1"/>
  <c r="F1522" i="1"/>
  <c r="E1522" i="1"/>
  <c r="D1522" i="1"/>
  <c r="F1521" i="1"/>
  <c r="E1521" i="1"/>
  <c r="D1521" i="1"/>
  <c r="F1520" i="1"/>
  <c r="E1520" i="1"/>
  <c r="D1520" i="1"/>
  <c r="F1519" i="1"/>
  <c r="E1519" i="1"/>
  <c r="D1519" i="1"/>
  <c r="F1518" i="1"/>
  <c r="E1518" i="1"/>
  <c r="D1518" i="1"/>
  <c r="F1517" i="1"/>
  <c r="E1517" i="1"/>
  <c r="D1517" i="1"/>
  <c r="F1516" i="1"/>
  <c r="E1516" i="1"/>
  <c r="D1516" i="1"/>
  <c r="F1515" i="1"/>
  <c r="E1515" i="1"/>
  <c r="D1515" i="1"/>
  <c r="F1514" i="1"/>
  <c r="E1514" i="1"/>
  <c r="D1514" i="1"/>
  <c r="F1513" i="1"/>
  <c r="E1513" i="1"/>
  <c r="D1513" i="1"/>
  <c r="F1512" i="1"/>
  <c r="E1512" i="1"/>
  <c r="D1512" i="1"/>
  <c r="F1511" i="1"/>
  <c r="E1511" i="1"/>
  <c r="D1511" i="1"/>
  <c r="F1510" i="1"/>
  <c r="E1510" i="1"/>
  <c r="D1510" i="1"/>
  <c r="F1509" i="1"/>
  <c r="E1509" i="1"/>
  <c r="D1509" i="1"/>
  <c r="F1508" i="1"/>
  <c r="E1508" i="1"/>
  <c r="D1508" i="1"/>
  <c r="F1507" i="1"/>
  <c r="E1507" i="1"/>
  <c r="D1507" i="1"/>
  <c r="F1506" i="1"/>
  <c r="E1506" i="1"/>
  <c r="D1506" i="1"/>
  <c r="F1505" i="1"/>
  <c r="E1505" i="1"/>
  <c r="D1505" i="1"/>
  <c r="F1504" i="1"/>
  <c r="E1504" i="1"/>
  <c r="D1504" i="1"/>
  <c r="F1503" i="1"/>
  <c r="E1503" i="1"/>
  <c r="D1503" i="1"/>
  <c r="F1502" i="1"/>
  <c r="E1502" i="1"/>
  <c r="D1502" i="1"/>
  <c r="F1501" i="1"/>
  <c r="E1501" i="1"/>
  <c r="D1501" i="1"/>
  <c r="F1500" i="1"/>
  <c r="E1500" i="1"/>
  <c r="D1500" i="1"/>
  <c r="F1499" i="1"/>
  <c r="E1499" i="1"/>
  <c r="D1499" i="1"/>
  <c r="F1498" i="1"/>
  <c r="E1498" i="1"/>
  <c r="D1498" i="1"/>
  <c r="F1497" i="1"/>
  <c r="E1497" i="1"/>
  <c r="D1497" i="1"/>
  <c r="F1496" i="1"/>
  <c r="E1496" i="1"/>
  <c r="D1496" i="1"/>
  <c r="F1495" i="1"/>
  <c r="E1495" i="1"/>
  <c r="D1495" i="1"/>
  <c r="F1494" i="1"/>
  <c r="E1494" i="1"/>
  <c r="D1494" i="1"/>
  <c r="F1493" i="1"/>
  <c r="E1493" i="1"/>
  <c r="D1493" i="1"/>
  <c r="F1492" i="1"/>
  <c r="E1492" i="1"/>
  <c r="D1492" i="1"/>
  <c r="F1491" i="1"/>
  <c r="E1491" i="1"/>
  <c r="D1491" i="1"/>
  <c r="F1490" i="1"/>
  <c r="E1490" i="1"/>
  <c r="D1490" i="1"/>
  <c r="F1489" i="1"/>
  <c r="E1489" i="1"/>
  <c r="D1489" i="1"/>
  <c r="F1488" i="1"/>
  <c r="E1488" i="1"/>
  <c r="D1488" i="1"/>
  <c r="F1487" i="1"/>
  <c r="E1487" i="1"/>
  <c r="D1487" i="1"/>
  <c r="F1486" i="1"/>
  <c r="E1486" i="1"/>
  <c r="D1486" i="1"/>
  <c r="F1485" i="1"/>
  <c r="E1485" i="1"/>
  <c r="D1485" i="1"/>
  <c r="F1484" i="1"/>
  <c r="E1484" i="1"/>
  <c r="D1484" i="1"/>
  <c r="F1483" i="1"/>
  <c r="E1483" i="1"/>
  <c r="D1483" i="1"/>
  <c r="F1482" i="1"/>
  <c r="E1482" i="1"/>
  <c r="D1482" i="1"/>
  <c r="F1481" i="1"/>
  <c r="E1481" i="1"/>
  <c r="D1481" i="1"/>
  <c r="F1480" i="1"/>
  <c r="E1480" i="1"/>
  <c r="D1480" i="1"/>
  <c r="F1479" i="1"/>
  <c r="E1479" i="1"/>
  <c r="D1479" i="1"/>
  <c r="F1478" i="1"/>
  <c r="E1478" i="1"/>
  <c r="D1478" i="1"/>
  <c r="F1477" i="1"/>
  <c r="E1477" i="1"/>
  <c r="D1477" i="1"/>
  <c r="F1476" i="1"/>
  <c r="E1476" i="1"/>
  <c r="D1476" i="1"/>
  <c r="F1475" i="1"/>
  <c r="E1475" i="1"/>
  <c r="D1475" i="1"/>
  <c r="F1474" i="1"/>
  <c r="E1474" i="1"/>
  <c r="D1474" i="1"/>
  <c r="F1473" i="1"/>
  <c r="E1473" i="1"/>
  <c r="D1473" i="1"/>
  <c r="F1472" i="1"/>
  <c r="E1472" i="1"/>
  <c r="D1472" i="1"/>
  <c r="F1471" i="1"/>
  <c r="E1471" i="1"/>
  <c r="D1471" i="1"/>
  <c r="H1471" i="1" s="1"/>
  <c r="F1470" i="1"/>
  <c r="E1470" i="1"/>
  <c r="D1470" i="1"/>
  <c r="F1469" i="1"/>
  <c r="E1469" i="1"/>
  <c r="D1469" i="1"/>
  <c r="F1468" i="1"/>
  <c r="E1468" i="1"/>
  <c r="D1468" i="1"/>
  <c r="F1467" i="1"/>
  <c r="E1467" i="1"/>
  <c r="D1467" i="1"/>
  <c r="F1466" i="1"/>
  <c r="E1466" i="1"/>
  <c r="D1466" i="1"/>
  <c r="F1465" i="1"/>
  <c r="E1465" i="1"/>
  <c r="D1465" i="1"/>
  <c r="F1464" i="1"/>
  <c r="E1464" i="1"/>
  <c r="D1464" i="1"/>
  <c r="F1463" i="1"/>
  <c r="E1463" i="1"/>
  <c r="D1463" i="1"/>
  <c r="F1462" i="1"/>
  <c r="E1462" i="1"/>
  <c r="D1462" i="1"/>
  <c r="F1461" i="1"/>
  <c r="E1461" i="1"/>
  <c r="D1461" i="1"/>
  <c r="F1460" i="1"/>
  <c r="E1460" i="1"/>
  <c r="D1460" i="1"/>
  <c r="F1459" i="1"/>
  <c r="E1459" i="1"/>
  <c r="D1459" i="1"/>
  <c r="F1458" i="1"/>
  <c r="E1458" i="1"/>
  <c r="D1458" i="1"/>
  <c r="F1457" i="1"/>
  <c r="E1457" i="1"/>
  <c r="D1457" i="1"/>
  <c r="F1456" i="1"/>
  <c r="E1456" i="1"/>
  <c r="D1456" i="1"/>
  <c r="F1455" i="1"/>
  <c r="E1455" i="1"/>
  <c r="D1455" i="1"/>
  <c r="F1454" i="1"/>
  <c r="E1454" i="1"/>
  <c r="D1454" i="1"/>
  <c r="F1453" i="1"/>
  <c r="E1453" i="1"/>
  <c r="D1453" i="1"/>
  <c r="F1452" i="1"/>
  <c r="E1452" i="1"/>
  <c r="D1452" i="1"/>
  <c r="F1451" i="1"/>
  <c r="E1451" i="1"/>
  <c r="D1451" i="1"/>
  <c r="F1450" i="1"/>
  <c r="E1450" i="1"/>
  <c r="D1450" i="1"/>
  <c r="F1449" i="1"/>
  <c r="E1449" i="1"/>
  <c r="D1449" i="1"/>
  <c r="F1448" i="1"/>
  <c r="E1448" i="1"/>
  <c r="D1448" i="1"/>
  <c r="F1447" i="1"/>
  <c r="E1447" i="1"/>
  <c r="D1447" i="1"/>
  <c r="H1447" i="1" s="1"/>
  <c r="F1446" i="1"/>
  <c r="E1446" i="1"/>
  <c r="D1446" i="1"/>
  <c r="F1445" i="1"/>
  <c r="E1445" i="1"/>
  <c r="D1445" i="1"/>
  <c r="F1444" i="1"/>
  <c r="E1444" i="1"/>
  <c r="D1444" i="1"/>
  <c r="F1443" i="1"/>
  <c r="E1443" i="1"/>
  <c r="D1443" i="1"/>
  <c r="F1442" i="1"/>
  <c r="E1442" i="1"/>
  <c r="D1442" i="1"/>
  <c r="F1441" i="1"/>
  <c r="E1441" i="1"/>
  <c r="D1441" i="1"/>
  <c r="F1440" i="1"/>
  <c r="E1440" i="1"/>
  <c r="D1440" i="1"/>
  <c r="F1439" i="1"/>
  <c r="E1439" i="1"/>
  <c r="D1439" i="1"/>
  <c r="F1438" i="1"/>
  <c r="E1438" i="1"/>
  <c r="D1438" i="1"/>
  <c r="F1437" i="1"/>
  <c r="E1437" i="1"/>
  <c r="D1437" i="1"/>
  <c r="F1436" i="1"/>
  <c r="E1436" i="1"/>
  <c r="D1436" i="1"/>
  <c r="F1435" i="1"/>
  <c r="E1435" i="1"/>
  <c r="D1435" i="1"/>
  <c r="F1434" i="1"/>
  <c r="E1434" i="1"/>
  <c r="D1434" i="1"/>
  <c r="F1433" i="1"/>
  <c r="E1433" i="1"/>
  <c r="D1433" i="1"/>
  <c r="F1432" i="1"/>
  <c r="E1432" i="1"/>
  <c r="D1432" i="1"/>
  <c r="F1431" i="1"/>
  <c r="E1431" i="1"/>
  <c r="D1431" i="1"/>
  <c r="F1430" i="1"/>
  <c r="E1430" i="1"/>
  <c r="D1430" i="1"/>
  <c r="F1429" i="1"/>
  <c r="E1429" i="1"/>
  <c r="D1429" i="1"/>
  <c r="F1428" i="1"/>
  <c r="E1428" i="1"/>
  <c r="D1428" i="1"/>
  <c r="F1427" i="1"/>
  <c r="E1427" i="1"/>
  <c r="D1427" i="1"/>
  <c r="F1426" i="1"/>
  <c r="E1426" i="1"/>
  <c r="D1426" i="1"/>
  <c r="F1425" i="1"/>
  <c r="E1425" i="1"/>
  <c r="D1425" i="1"/>
  <c r="F1424" i="1"/>
  <c r="E1424" i="1"/>
  <c r="D1424" i="1"/>
  <c r="F1423" i="1"/>
  <c r="E1423" i="1"/>
  <c r="D1423" i="1"/>
  <c r="F1422" i="1"/>
  <c r="E1422" i="1"/>
  <c r="D1422" i="1"/>
  <c r="F1421" i="1"/>
  <c r="E1421" i="1"/>
  <c r="D1421" i="1"/>
  <c r="F1420" i="1"/>
  <c r="E1420" i="1"/>
  <c r="D1420" i="1"/>
  <c r="F1419" i="1"/>
  <c r="E1419" i="1"/>
  <c r="D1419" i="1"/>
  <c r="F1418" i="1"/>
  <c r="E1418" i="1"/>
  <c r="D1418" i="1"/>
  <c r="F1417" i="1"/>
  <c r="E1417" i="1"/>
  <c r="D1417" i="1"/>
  <c r="F1416" i="1"/>
  <c r="E1416" i="1"/>
  <c r="D1416" i="1"/>
  <c r="F1415" i="1"/>
  <c r="E1415" i="1"/>
  <c r="D1415" i="1"/>
  <c r="F1414" i="1"/>
  <c r="E1414" i="1"/>
  <c r="D1414" i="1"/>
  <c r="F1413" i="1"/>
  <c r="E1413" i="1"/>
  <c r="D1413" i="1"/>
  <c r="F1412" i="1"/>
  <c r="E1412" i="1"/>
  <c r="D1412" i="1"/>
  <c r="F1411" i="1"/>
  <c r="E1411" i="1"/>
  <c r="D1411" i="1"/>
  <c r="F1410" i="1"/>
  <c r="E1410" i="1"/>
  <c r="D1410" i="1"/>
  <c r="F1409" i="1"/>
  <c r="E1409" i="1"/>
  <c r="D1409" i="1"/>
  <c r="F1408" i="1"/>
  <c r="E1408" i="1"/>
  <c r="D1408" i="1"/>
  <c r="F1407" i="1"/>
  <c r="E1407" i="1"/>
  <c r="D1407" i="1"/>
  <c r="H1407" i="1" s="1"/>
  <c r="F1406" i="1"/>
  <c r="E1406" i="1"/>
  <c r="D1406" i="1"/>
  <c r="F1405" i="1"/>
  <c r="E1405" i="1"/>
  <c r="D1405" i="1"/>
  <c r="F1404" i="1"/>
  <c r="E1404" i="1"/>
  <c r="D1404" i="1"/>
  <c r="F1403" i="1"/>
  <c r="E1403" i="1"/>
  <c r="D1403" i="1"/>
  <c r="F1402" i="1"/>
  <c r="E1402" i="1"/>
  <c r="D1402" i="1"/>
  <c r="F1401" i="1"/>
  <c r="E1401" i="1"/>
  <c r="D1401" i="1"/>
  <c r="F1400" i="1"/>
  <c r="E1400" i="1"/>
  <c r="D1400" i="1"/>
  <c r="F1399" i="1"/>
  <c r="E1399" i="1"/>
  <c r="D1399" i="1"/>
  <c r="F1398" i="1"/>
  <c r="E1398" i="1"/>
  <c r="D1398" i="1"/>
  <c r="F1397" i="1"/>
  <c r="E1397" i="1"/>
  <c r="D1397" i="1"/>
  <c r="F1396" i="1"/>
  <c r="E1396" i="1"/>
  <c r="D1396" i="1"/>
  <c r="F1395" i="1"/>
  <c r="E1395" i="1"/>
  <c r="D1395" i="1"/>
  <c r="F1394" i="1"/>
  <c r="E1394" i="1"/>
  <c r="D1394" i="1"/>
  <c r="F1393" i="1"/>
  <c r="E1393" i="1"/>
  <c r="D1393" i="1"/>
  <c r="F1392" i="1"/>
  <c r="E1392" i="1"/>
  <c r="D1392" i="1"/>
  <c r="F1391" i="1"/>
  <c r="E1391" i="1"/>
  <c r="D1391" i="1"/>
  <c r="F1390" i="1"/>
  <c r="E1390" i="1"/>
  <c r="D1390" i="1"/>
  <c r="F1389" i="1"/>
  <c r="E1389" i="1"/>
  <c r="D1389" i="1"/>
  <c r="F1388" i="1"/>
  <c r="E1388" i="1"/>
  <c r="D1388" i="1"/>
  <c r="F1387" i="1"/>
  <c r="E1387" i="1"/>
  <c r="D1387" i="1"/>
  <c r="F1386" i="1"/>
  <c r="E1386" i="1"/>
  <c r="D1386" i="1"/>
  <c r="F1385" i="1"/>
  <c r="E1385" i="1"/>
  <c r="D1385" i="1"/>
  <c r="F1384" i="1"/>
  <c r="E1384" i="1"/>
  <c r="D1384" i="1"/>
  <c r="F1383" i="1"/>
  <c r="E1383" i="1"/>
  <c r="D1383" i="1"/>
  <c r="F1382" i="1"/>
  <c r="E1382" i="1"/>
  <c r="D1382" i="1"/>
  <c r="F1381" i="1"/>
  <c r="E1381" i="1"/>
  <c r="D1381" i="1"/>
  <c r="F1380" i="1"/>
  <c r="E1380" i="1"/>
  <c r="D1380" i="1"/>
  <c r="F1379" i="1"/>
  <c r="E1379" i="1"/>
  <c r="D1379" i="1"/>
  <c r="F1378" i="1"/>
  <c r="E1378" i="1"/>
  <c r="D1378" i="1"/>
  <c r="F1377" i="1"/>
  <c r="E1377" i="1"/>
  <c r="D1377" i="1"/>
  <c r="F1376" i="1"/>
  <c r="E1376" i="1"/>
  <c r="D1376" i="1"/>
  <c r="F1375" i="1"/>
  <c r="E1375" i="1"/>
  <c r="D1375" i="1"/>
  <c r="F1374" i="1"/>
  <c r="E1374" i="1"/>
  <c r="D1374" i="1"/>
  <c r="F1373" i="1"/>
  <c r="E1373" i="1"/>
  <c r="D1373" i="1"/>
  <c r="F1372" i="1"/>
  <c r="E1372" i="1"/>
  <c r="D1372" i="1"/>
  <c r="F1371" i="1"/>
  <c r="E1371" i="1"/>
  <c r="D1371" i="1"/>
  <c r="F1370" i="1"/>
  <c r="E1370" i="1"/>
  <c r="D1370" i="1"/>
  <c r="F1369" i="1"/>
  <c r="E1369" i="1"/>
  <c r="D1369" i="1"/>
  <c r="F1368" i="1"/>
  <c r="E1368" i="1"/>
  <c r="D1368" i="1"/>
  <c r="F1367" i="1"/>
  <c r="E1367" i="1"/>
  <c r="D1367" i="1"/>
  <c r="F1366" i="1"/>
  <c r="E1366" i="1"/>
  <c r="D1366" i="1"/>
  <c r="F1365" i="1"/>
  <c r="E1365" i="1"/>
  <c r="D1365" i="1"/>
  <c r="F1364" i="1"/>
  <c r="E1364" i="1"/>
  <c r="D1364" i="1"/>
  <c r="F1363" i="1"/>
  <c r="E1363" i="1"/>
  <c r="D1363" i="1"/>
  <c r="F1362" i="1"/>
  <c r="E1362" i="1"/>
  <c r="D1362" i="1"/>
  <c r="F1361" i="1"/>
  <c r="E1361" i="1"/>
  <c r="D1361" i="1"/>
  <c r="F1360" i="1"/>
  <c r="E1360" i="1"/>
  <c r="D1360" i="1"/>
  <c r="F1359" i="1"/>
  <c r="E1359" i="1"/>
  <c r="D1359" i="1"/>
  <c r="F1358" i="1"/>
  <c r="E1358" i="1"/>
  <c r="D1358" i="1"/>
  <c r="F1357" i="1"/>
  <c r="E1357" i="1"/>
  <c r="D1357" i="1"/>
  <c r="F1356" i="1"/>
  <c r="E1356" i="1"/>
  <c r="D1356" i="1"/>
  <c r="F1355" i="1"/>
  <c r="E1355" i="1"/>
  <c r="D1355" i="1"/>
  <c r="F1354" i="1"/>
  <c r="E1354" i="1"/>
  <c r="D1354" i="1"/>
  <c r="F1353" i="1"/>
  <c r="E1353" i="1"/>
  <c r="D1353" i="1"/>
  <c r="F1352" i="1"/>
  <c r="E1352" i="1"/>
  <c r="D1352" i="1"/>
  <c r="F1351" i="1"/>
  <c r="E1351" i="1"/>
  <c r="D1351" i="1"/>
  <c r="F1350" i="1"/>
  <c r="E1350" i="1"/>
  <c r="D1350" i="1"/>
  <c r="F1349" i="1"/>
  <c r="E1349" i="1"/>
  <c r="D1349" i="1"/>
  <c r="F1348" i="1"/>
  <c r="E1348" i="1"/>
  <c r="D1348" i="1"/>
  <c r="F1347" i="1"/>
  <c r="E1347" i="1"/>
  <c r="D1347" i="1"/>
  <c r="F1346" i="1"/>
  <c r="E1346" i="1"/>
  <c r="D1346" i="1"/>
  <c r="F1345" i="1"/>
  <c r="E1345" i="1"/>
  <c r="D1345" i="1"/>
  <c r="F1344" i="1"/>
  <c r="E1344" i="1"/>
  <c r="D1344" i="1"/>
  <c r="F1343" i="1"/>
  <c r="E1343" i="1"/>
  <c r="D1343" i="1"/>
  <c r="F1342" i="1"/>
  <c r="E1342" i="1"/>
  <c r="D1342" i="1"/>
  <c r="F1341" i="1"/>
  <c r="E1341" i="1"/>
  <c r="D1341" i="1"/>
  <c r="F1340" i="1"/>
  <c r="E1340" i="1"/>
  <c r="D1340" i="1"/>
  <c r="F1339" i="1"/>
  <c r="E1339" i="1"/>
  <c r="D1339" i="1"/>
  <c r="F1338" i="1"/>
  <c r="E1338" i="1"/>
  <c r="D1338" i="1"/>
  <c r="F1337" i="1"/>
  <c r="E1337" i="1"/>
  <c r="D1337" i="1"/>
  <c r="F1336" i="1"/>
  <c r="E1336" i="1"/>
  <c r="D1336" i="1"/>
  <c r="F1335" i="1"/>
  <c r="E1335" i="1"/>
  <c r="D1335" i="1"/>
  <c r="F1334" i="1"/>
  <c r="E1334" i="1"/>
  <c r="D1334" i="1"/>
  <c r="F1333" i="1"/>
  <c r="E1333" i="1"/>
  <c r="D1333" i="1"/>
  <c r="F1332" i="1"/>
  <c r="E1332" i="1"/>
  <c r="D1332" i="1"/>
  <c r="F1331" i="1"/>
  <c r="E1331" i="1"/>
  <c r="D1331" i="1"/>
  <c r="F1330" i="1"/>
  <c r="E1330" i="1"/>
  <c r="D1330" i="1"/>
  <c r="F1329" i="1"/>
  <c r="E1329" i="1"/>
  <c r="D1329" i="1"/>
  <c r="F1328" i="1"/>
  <c r="E1328" i="1"/>
  <c r="D1328" i="1"/>
  <c r="F1327" i="1"/>
  <c r="E1327" i="1"/>
  <c r="D1327" i="1"/>
  <c r="F1326" i="1"/>
  <c r="E1326" i="1"/>
  <c r="D1326" i="1"/>
  <c r="F1325" i="1"/>
  <c r="E1325" i="1"/>
  <c r="D1325" i="1"/>
  <c r="F1324" i="1"/>
  <c r="E1324" i="1"/>
  <c r="D1324" i="1"/>
  <c r="F1323" i="1"/>
  <c r="E1323" i="1"/>
  <c r="D1323" i="1"/>
  <c r="F1322" i="1"/>
  <c r="E1322" i="1"/>
  <c r="D1322" i="1"/>
  <c r="F1321" i="1"/>
  <c r="E1321" i="1"/>
  <c r="D1321" i="1"/>
  <c r="F1320" i="1"/>
  <c r="E1320" i="1"/>
  <c r="D1320" i="1"/>
  <c r="F1319" i="1"/>
  <c r="E1319" i="1"/>
  <c r="D1319" i="1"/>
  <c r="F1318" i="1"/>
  <c r="E1318" i="1"/>
  <c r="D1318" i="1"/>
  <c r="F1317" i="1"/>
  <c r="E1317" i="1"/>
  <c r="D1317" i="1"/>
  <c r="F1316" i="1"/>
  <c r="E1316" i="1"/>
  <c r="D1316" i="1"/>
  <c r="F1315" i="1"/>
  <c r="E1315" i="1"/>
  <c r="D1315" i="1"/>
  <c r="F1314" i="1"/>
  <c r="E1314" i="1"/>
  <c r="D1314" i="1"/>
  <c r="F1313" i="1"/>
  <c r="E1313" i="1"/>
  <c r="D1313" i="1"/>
  <c r="F1312" i="1"/>
  <c r="E1312" i="1"/>
  <c r="D1312" i="1"/>
  <c r="F1311" i="1"/>
  <c r="E1311" i="1"/>
  <c r="D1311" i="1"/>
  <c r="F1310" i="1"/>
  <c r="E1310" i="1"/>
  <c r="D1310" i="1"/>
  <c r="F1309" i="1"/>
  <c r="E1309" i="1"/>
  <c r="D1309" i="1"/>
  <c r="F1308" i="1"/>
  <c r="E1308" i="1"/>
  <c r="D1308" i="1"/>
  <c r="F1307" i="1"/>
  <c r="E1307" i="1"/>
  <c r="D1307" i="1"/>
  <c r="F1306" i="1"/>
  <c r="E1306" i="1"/>
  <c r="D1306" i="1"/>
  <c r="F1305" i="1"/>
  <c r="E1305" i="1"/>
  <c r="D1305" i="1"/>
  <c r="F1304" i="1"/>
  <c r="E1304" i="1"/>
  <c r="D1304" i="1"/>
  <c r="F1303" i="1"/>
  <c r="E1303" i="1"/>
  <c r="D1303" i="1"/>
  <c r="H1303" i="1" s="1"/>
  <c r="F1302" i="1"/>
  <c r="E1302" i="1"/>
  <c r="D1302" i="1"/>
  <c r="F1301" i="1"/>
  <c r="E1301" i="1"/>
  <c r="D1301" i="1"/>
  <c r="F1300" i="1"/>
  <c r="E1300" i="1"/>
  <c r="D1300" i="1"/>
  <c r="F1299" i="1"/>
  <c r="E1299" i="1"/>
  <c r="D1299" i="1"/>
  <c r="F1298" i="1"/>
  <c r="E1298" i="1"/>
  <c r="D1298" i="1"/>
  <c r="F1297" i="1"/>
  <c r="E1297" i="1"/>
  <c r="D1297" i="1"/>
  <c r="F1296" i="1"/>
  <c r="E1296" i="1"/>
  <c r="D1296" i="1"/>
  <c r="F1295" i="1"/>
  <c r="E1295" i="1"/>
  <c r="D1295" i="1"/>
  <c r="F1294" i="1"/>
  <c r="E1294" i="1"/>
  <c r="D1294" i="1"/>
  <c r="F1293" i="1"/>
  <c r="E1293" i="1"/>
  <c r="D1293" i="1"/>
  <c r="F1292" i="1"/>
  <c r="E1292" i="1"/>
  <c r="D1292" i="1"/>
  <c r="F1291" i="1"/>
  <c r="E1291" i="1"/>
  <c r="D1291" i="1"/>
  <c r="F1290" i="1"/>
  <c r="E1290" i="1"/>
  <c r="D1290" i="1"/>
  <c r="F1289" i="1"/>
  <c r="E1289" i="1"/>
  <c r="D1289" i="1"/>
  <c r="F1288" i="1"/>
  <c r="E1288" i="1"/>
  <c r="D1288" i="1"/>
  <c r="F1287" i="1"/>
  <c r="E1287" i="1"/>
  <c r="D1287" i="1"/>
  <c r="F1286" i="1"/>
  <c r="E1286" i="1"/>
  <c r="D1286" i="1"/>
  <c r="F1285" i="1"/>
  <c r="E1285" i="1"/>
  <c r="D1285" i="1"/>
  <c r="F1284" i="1"/>
  <c r="E1284" i="1"/>
  <c r="D1284" i="1"/>
  <c r="F1283" i="1"/>
  <c r="E1283" i="1"/>
  <c r="D1283" i="1"/>
  <c r="F1282" i="1"/>
  <c r="E1282" i="1"/>
  <c r="D1282" i="1"/>
  <c r="F1281" i="1"/>
  <c r="E1281" i="1"/>
  <c r="D1281" i="1"/>
  <c r="F1280" i="1"/>
  <c r="E1280" i="1"/>
  <c r="D1280" i="1"/>
  <c r="F1279" i="1"/>
  <c r="E1279" i="1"/>
  <c r="D1279" i="1"/>
  <c r="F1278" i="1"/>
  <c r="E1278" i="1"/>
  <c r="D1278" i="1"/>
  <c r="F1277" i="1"/>
  <c r="E1277" i="1"/>
  <c r="D1277" i="1"/>
  <c r="F1276" i="1"/>
  <c r="E1276" i="1"/>
  <c r="D1276" i="1"/>
  <c r="F1275" i="1"/>
  <c r="E1275" i="1"/>
  <c r="D1275" i="1"/>
  <c r="F1274" i="1"/>
  <c r="E1274" i="1"/>
  <c r="D1274" i="1"/>
  <c r="F1273" i="1"/>
  <c r="E1273" i="1"/>
  <c r="D1273" i="1"/>
  <c r="F1272" i="1"/>
  <c r="E1272" i="1"/>
  <c r="D1272" i="1"/>
  <c r="F1271" i="1"/>
  <c r="E1271" i="1"/>
  <c r="D1271" i="1"/>
  <c r="F1270" i="1"/>
  <c r="E1270" i="1"/>
  <c r="D1270" i="1"/>
  <c r="F1269" i="1"/>
  <c r="E1269" i="1"/>
  <c r="D1269" i="1"/>
  <c r="F1268" i="1"/>
  <c r="E1268" i="1"/>
  <c r="D1268" i="1"/>
  <c r="F1267" i="1"/>
  <c r="E1267" i="1"/>
  <c r="D1267" i="1"/>
  <c r="F1266" i="1"/>
  <c r="E1266" i="1"/>
  <c r="D1266" i="1"/>
  <c r="F1265" i="1"/>
  <c r="E1265" i="1"/>
  <c r="D1265" i="1"/>
  <c r="F1264" i="1"/>
  <c r="E1264" i="1"/>
  <c r="D1264" i="1"/>
  <c r="F1263" i="1"/>
  <c r="E1263" i="1"/>
  <c r="D1263" i="1"/>
  <c r="F1262" i="1"/>
  <c r="E1262" i="1"/>
  <c r="D1262" i="1"/>
  <c r="F1261" i="1"/>
  <c r="E1261" i="1"/>
  <c r="D1261" i="1"/>
  <c r="F1260" i="1"/>
  <c r="E1260" i="1"/>
  <c r="D1260" i="1"/>
  <c r="F1259" i="1"/>
  <c r="E1259" i="1"/>
  <c r="D1259" i="1"/>
  <c r="F1258" i="1"/>
  <c r="E1258" i="1"/>
  <c r="D1258" i="1"/>
  <c r="F1257" i="1"/>
  <c r="E1257" i="1"/>
  <c r="D1257" i="1"/>
  <c r="F1256" i="1"/>
  <c r="E1256" i="1"/>
  <c r="D1256" i="1"/>
  <c r="F1255" i="1"/>
  <c r="E1255" i="1"/>
  <c r="D1255" i="1"/>
  <c r="F1254" i="1"/>
  <c r="E1254" i="1"/>
  <c r="D1254" i="1"/>
  <c r="F1253" i="1"/>
  <c r="E1253" i="1"/>
  <c r="D1253" i="1"/>
  <c r="F1252" i="1"/>
  <c r="E1252" i="1"/>
  <c r="D1252" i="1"/>
  <c r="F1251" i="1"/>
  <c r="E1251" i="1"/>
  <c r="D1251" i="1"/>
  <c r="F1250" i="1"/>
  <c r="E1250" i="1"/>
  <c r="D1250" i="1"/>
  <c r="F1249" i="1"/>
  <c r="E1249" i="1"/>
  <c r="D1249" i="1"/>
  <c r="F1248" i="1"/>
  <c r="E1248" i="1"/>
  <c r="D1248" i="1"/>
  <c r="F1247" i="1"/>
  <c r="E1247" i="1"/>
  <c r="D1247" i="1"/>
  <c r="F1246" i="1"/>
  <c r="E1246" i="1"/>
  <c r="D1246" i="1"/>
  <c r="F1245" i="1"/>
  <c r="E1245" i="1"/>
  <c r="D1245" i="1"/>
  <c r="F1244" i="1"/>
  <c r="E1244" i="1"/>
  <c r="D1244" i="1"/>
  <c r="F1243" i="1"/>
  <c r="E1243" i="1"/>
  <c r="D1243" i="1"/>
  <c r="F1242" i="1"/>
  <c r="E1242" i="1"/>
  <c r="D1242" i="1"/>
  <c r="F1241" i="1"/>
  <c r="E1241" i="1"/>
  <c r="D1241" i="1"/>
  <c r="F1240" i="1"/>
  <c r="E1240" i="1"/>
  <c r="D1240" i="1"/>
  <c r="F1239" i="1"/>
  <c r="E1239" i="1"/>
  <c r="D1239" i="1"/>
  <c r="F1238" i="1"/>
  <c r="E1238" i="1"/>
  <c r="D1238" i="1"/>
  <c r="F1237" i="1"/>
  <c r="E1237" i="1"/>
  <c r="D1237" i="1"/>
  <c r="F1236" i="1"/>
  <c r="E1236" i="1"/>
  <c r="D1236" i="1"/>
  <c r="F1235" i="1"/>
  <c r="E1235" i="1"/>
  <c r="D1235" i="1"/>
  <c r="F1234" i="1"/>
  <c r="E1234" i="1"/>
  <c r="D1234" i="1"/>
  <c r="F1233" i="1"/>
  <c r="E1233" i="1"/>
  <c r="D1233" i="1"/>
  <c r="F1232" i="1"/>
  <c r="E1232" i="1"/>
  <c r="D1232" i="1"/>
  <c r="F1231" i="1"/>
  <c r="E1231" i="1"/>
  <c r="D1231" i="1"/>
  <c r="F1230" i="1"/>
  <c r="E1230" i="1"/>
  <c r="D1230" i="1"/>
  <c r="F1229" i="1"/>
  <c r="E1229" i="1"/>
  <c r="D1229" i="1"/>
  <c r="F1228" i="1"/>
  <c r="E1228" i="1"/>
  <c r="D1228" i="1"/>
  <c r="F1227" i="1"/>
  <c r="E1227" i="1"/>
  <c r="D1227" i="1"/>
  <c r="F1226" i="1"/>
  <c r="E1226" i="1"/>
  <c r="D1226" i="1"/>
  <c r="F1225" i="1"/>
  <c r="E1225" i="1"/>
  <c r="D1225" i="1"/>
  <c r="F1224" i="1"/>
  <c r="E1224" i="1"/>
  <c r="D1224" i="1"/>
  <c r="F1223" i="1"/>
  <c r="E1223" i="1"/>
  <c r="D1223" i="1"/>
  <c r="F1222" i="1"/>
  <c r="E1222" i="1"/>
  <c r="D1222" i="1"/>
  <c r="F1221" i="1"/>
  <c r="E1221" i="1"/>
  <c r="D1221" i="1"/>
  <c r="F1220" i="1"/>
  <c r="E1220" i="1"/>
  <c r="D1220" i="1"/>
  <c r="F1219" i="1"/>
  <c r="E1219" i="1"/>
  <c r="D1219" i="1"/>
  <c r="F1218" i="1"/>
  <c r="E1218" i="1"/>
  <c r="D1218" i="1"/>
  <c r="F1217" i="1"/>
  <c r="E1217" i="1"/>
  <c r="D1217" i="1"/>
  <c r="F1216" i="1"/>
  <c r="E1216" i="1"/>
  <c r="D1216" i="1"/>
  <c r="F1215" i="1"/>
  <c r="E1215" i="1"/>
  <c r="D1215" i="1"/>
  <c r="H1215" i="1" s="1"/>
  <c r="F1214" i="1"/>
  <c r="E1214" i="1"/>
  <c r="D1214" i="1"/>
  <c r="F1213" i="1"/>
  <c r="E1213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1155" i="1"/>
  <c r="E1155" i="1"/>
  <c r="D1155" i="1"/>
  <c r="F1154" i="1"/>
  <c r="E1154" i="1"/>
  <c r="D1154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F1103" i="1"/>
  <c r="E1103" i="1"/>
  <c r="D1103" i="1"/>
  <c r="F1102" i="1"/>
  <c r="E1102" i="1"/>
  <c r="D1102" i="1"/>
  <c r="F1101" i="1"/>
  <c r="E1101" i="1"/>
  <c r="D1101" i="1"/>
  <c r="F1100" i="1"/>
  <c r="E1100" i="1"/>
  <c r="D1100" i="1"/>
  <c r="F1099" i="1"/>
  <c r="E1099" i="1"/>
  <c r="D1099" i="1"/>
  <c r="F1098" i="1"/>
  <c r="E1098" i="1"/>
  <c r="D1098" i="1"/>
  <c r="F1097" i="1"/>
  <c r="E1097" i="1"/>
  <c r="D1097" i="1"/>
  <c r="F1096" i="1"/>
  <c r="E1096" i="1"/>
  <c r="D1096" i="1"/>
  <c r="F1095" i="1"/>
  <c r="E1095" i="1"/>
  <c r="D1095" i="1"/>
  <c r="F1094" i="1"/>
  <c r="E1094" i="1"/>
  <c r="D1094" i="1"/>
  <c r="F1093" i="1"/>
  <c r="E1093" i="1"/>
  <c r="D1093" i="1"/>
  <c r="F1092" i="1"/>
  <c r="E1092" i="1"/>
  <c r="D1092" i="1"/>
  <c r="F1091" i="1"/>
  <c r="E1091" i="1"/>
  <c r="D1091" i="1"/>
  <c r="F1090" i="1"/>
  <c r="E1090" i="1"/>
  <c r="D1090" i="1"/>
  <c r="F1089" i="1"/>
  <c r="E1089" i="1"/>
  <c r="D1089" i="1"/>
  <c r="F1088" i="1"/>
  <c r="E1088" i="1"/>
  <c r="D1088" i="1"/>
  <c r="F1087" i="1"/>
  <c r="E1087" i="1"/>
  <c r="D1087" i="1"/>
  <c r="F1086" i="1"/>
  <c r="E1086" i="1"/>
  <c r="D1086" i="1"/>
  <c r="F1085" i="1"/>
  <c r="E1085" i="1"/>
  <c r="D1085" i="1"/>
  <c r="F1084" i="1"/>
  <c r="E1084" i="1"/>
  <c r="D1084" i="1"/>
  <c r="F1083" i="1"/>
  <c r="E1083" i="1"/>
  <c r="D1083" i="1"/>
  <c r="F1082" i="1"/>
  <c r="E1082" i="1"/>
  <c r="D1082" i="1"/>
  <c r="F1081" i="1"/>
  <c r="E1081" i="1"/>
  <c r="D1081" i="1"/>
  <c r="F1080" i="1"/>
  <c r="E1080" i="1"/>
  <c r="D1080" i="1"/>
  <c r="F1079" i="1"/>
  <c r="E1079" i="1"/>
  <c r="D1079" i="1"/>
  <c r="F1078" i="1"/>
  <c r="E1078" i="1"/>
  <c r="D1078" i="1"/>
  <c r="F1077" i="1"/>
  <c r="E1077" i="1"/>
  <c r="D1077" i="1"/>
  <c r="F1076" i="1"/>
  <c r="E1076" i="1"/>
  <c r="D1076" i="1"/>
  <c r="F1075" i="1"/>
  <c r="E1075" i="1"/>
  <c r="D1075" i="1"/>
  <c r="F1074" i="1"/>
  <c r="E1074" i="1"/>
  <c r="D1074" i="1"/>
  <c r="F1073" i="1"/>
  <c r="E1073" i="1"/>
  <c r="D1073" i="1"/>
  <c r="F1072" i="1"/>
  <c r="E1072" i="1"/>
  <c r="D1072" i="1"/>
  <c r="F1071" i="1"/>
  <c r="E1071" i="1"/>
  <c r="D1071" i="1"/>
  <c r="F1070" i="1"/>
  <c r="E1070" i="1"/>
  <c r="D1070" i="1"/>
  <c r="F1069" i="1"/>
  <c r="E1069" i="1"/>
  <c r="D1069" i="1"/>
  <c r="F1068" i="1"/>
  <c r="E1068" i="1"/>
  <c r="D1068" i="1"/>
  <c r="F1067" i="1"/>
  <c r="E1067" i="1"/>
  <c r="D1067" i="1"/>
  <c r="F1066" i="1"/>
  <c r="E1066" i="1"/>
  <c r="D1066" i="1"/>
  <c r="F1065" i="1"/>
  <c r="E1065" i="1"/>
  <c r="D1065" i="1"/>
  <c r="F1064" i="1"/>
  <c r="E1064" i="1"/>
  <c r="D1064" i="1"/>
  <c r="F1063" i="1"/>
  <c r="E1063" i="1"/>
  <c r="D1063" i="1"/>
  <c r="F1062" i="1"/>
  <c r="E1062" i="1"/>
  <c r="D1062" i="1"/>
  <c r="F1061" i="1"/>
  <c r="E1061" i="1"/>
  <c r="D1061" i="1"/>
  <c r="F1060" i="1"/>
  <c r="E1060" i="1"/>
  <c r="D1060" i="1"/>
  <c r="F1059" i="1"/>
  <c r="E1059" i="1"/>
  <c r="D1059" i="1"/>
  <c r="F1058" i="1"/>
  <c r="E1058" i="1"/>
  <c r="D1058" i="1"/>
  <c r="F1057" i="1"/>
  <c r="E1057" i="1"/>
  <c r="D1057" i="1"/>
  <c r="F1056" i="1"/>
  <c r="E1056" i="1"/>
  <c r="D1056" i="1"/>
  <c r="F1055" i="1"/>
  <c r="E1055" i="1"/>
  <c r="D1055" i="1"/>
  <c r="F1054" i="1"/>
  <c r="E1054" i="1"/>
  <c r="D1054" i="1"/>
  <c r="F1053" i="1"/>
  <c r="E1053" i="1"/>
  <c r="D1053" i="1"/>
  <c r="F1052" i="1"/>
  <c r="E1052" i="1"/>
  <c r="D1052" i="1"/>
  <c r="F1051" i="1"/>
  <c r="E1051" i="1"/>
  <c r="D1051" i="1"/>
  <c r="F1050" i="1"/>
  <c r="E1050" i="1"/>
  <c r="D1050" i="1"/>
  <c r="F1049" i="1"/>
  <c r="E1049" i="1"/>
  <c r="D1049" i="1"/>
  <c r="F1048" i="1"/>
  <c r="E1048" i="1"/>
  <c r="D1048" i="1"/>
  <c r="F1047" i="1"/>
  <c r="E1047" i="1"/>
  <c r="D1047" i="1"/>
  <c r="F1046" i="1"/>
  <c r="E1046" i="1"/>
  <c r="D1046" i="1"/>
  <c r="F1045" i="1"/>
  <c r="E1045" i="1"/>
  <c r="D1045" i="1"/>
  <c r="F1044" i="1"/>
  <c r="E1044" i="1"/>
  <c r="D1044" i="1"/>
  <c r="F1043" i="1"/>
  <c r="E1043" i="1"/>
  <c r="D1043" i="1"/>
  <c r="F1042" i="1"/>
  <c r="E1042" i="1"/>
  <c r="D1042" i="1"/>
  <c r="F1041" i="1"/>
  <c r="E1041" i="1"/>
  <c r="D1041" i="1"/>
  <c r="F1040" i="1"/>
  <c r="E1040" i="1"/>
  <c r="D1040" i="1"/>
  <c r="F1039" i="1"/>
  <c r="E1039" i="1"/>
  <c r="D1039" i="1"/>
  <c r="F1038" i="1"/>
  <c r="E1038" i="1"/>
  <c r="D1038" i="1"/>
  <c r="F1037" i="1"/>
  <c r="E1037" i="1"/>
  <c r="D1037" i="1"/>
  <c r="F1036" i="1"/>
  <c r="E1036" i="1"/>
  <c r="D1036" i="1"/>
  <c r="F1035" i="1"/>
  <c r="E1035" i="1"/>
  <c r="D1035" i="1"/>
  <c r="F1034" i="1"/>
  <c r="E1034" i="1"/>
  <c r="D1034" i="1"/>
  <c r="F1033" i="1"/>
  <c r="E1033" i="1"/>
  <c r="D1033" i="1"/>
  <c r="F1032" i="1"/>
  <c r="E1032" i="1"/>
  <c r="D1032" i="1"/>
  <c r="F1031" i="1"/>
  <c r="E1031" i="1"/>
  <c r="D1031" i="1"/>
  <c r="F1030" i="1"/>
  <c r="E1030" i="1"/>
  <c r="D1030" i="1"/>
  <c r="F1029" i="1"/>
  <c r="E1029" i="1"/>
  <c r="D1029" i="1"/>
  <c r="F1028" i="1"/>
  <c r="E1028" i="1"/>
  <c r="D1028" i="1"/>
  <c r="F1027" i="1"/>
  <c r="E1027" i="1"/>
  <c r="D1027" i="1"/>
  <c r="F1026" i="1"/>
  <c r="E1026" i="1"/>
  <c r="D1026" i="1"/>
  <c r="F1025" i="1"/>
  <c r="E1025" i="1"/>
  <c r="D1025" i="1"/>
  <c r="F1024" i="1"/>
  <c r="E1024" i="1"/>
  <c r="D1024" i="1"/>
  <c r="F1023" i="1"/>
  <c r="E1023" i="1"/>
  <c r="D1023" i="1"/>
  <c r="F1022" i="1"/>
  <c r="E1022" i="1"/>
  <c r="D1022" i="1"/>
  <c r="F1021" i="1"/>
  <c r="E1021" i="1"/>
  <c r="D1021" i="1"/>
  <c r="F1020" i="1"/>
  <c r="E1020" i="1"/>
  <c r="D1020" i="1"/>
  <c r="F1019" i="1"/>
  <c r="E1019" i="1"/>
  <c r="D1019" i="1"/>
  <c r="F1018" i="1"/>
  <c r="E1018" i="1"/>
  <c r="D1018" i="1"/>
  <c r="F1017" i="1"/>
  <c r="E1017" i="1"/>
  <c r="D1017" i="1"/>
  <c r="F1016" i="1"/>
  <c r="E1016" i="1"/>
  <c r="D1016" i="1"/>
  <c r="F1015" i="1"/>
  <c r="E1015" i="1"/>
  <c r="D1015" i="1"/>
  <c r="F1014" i="1"/>
  <c r="E1014" i="1"/>
  <c r="D1014" i="1"/>
  <c r="F1013" i="1"/>
  <c r="E1013" i="1"/>
  <c r="D1013" i="1"/>
  <c r="F1012" i="1"/>
  <c r="E1012" i="1"/>
  <c r="D1012" i="1"/>
  <c r="F1011" i="1"/>
  <c r="E1011" i="1"/>
  <c r="D1011" i="1"/>
  <c r="F1010" i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D2" i="1"/>
  <c r="D8" i="4" l="1"/>
  <c r="D28" i="4" s="1"/>
  <c r="C28" i="4"/>
  <c r="K36" i="4" s="1"/>
  <c r="L455" i="2"/>
  <c r="L1356" i="2"/>
  <c r="L1618" i="2"/>
  <c r="L1766" i="2"/>
  <c r="L968" i="2"/>
  <c r="L661" i="2"/>
  <c r="L663" i="2"/>
  <c r="L671" i="2"/>
  <c r="L170" i="2"/>
  <c r="L182" i="2"/>
  <c r="L318" i="2"/>
  <c r="L320" i="2"/>
  <c r="N410" i="2"/>
  <c r="L1076" i="2"/>
  <c r="L1078" i="2"/>
  <c r="L1082" i="2"/>
  <c r="L1524" i="2"/>
  <c r="L1526" i="2"/>
  <c r="L1532" i="2"/>
  <c r="L1538" i="2"/>
  <c r="L1230" i="2"/>
  <c r="N451" i="2"/>
  <c r="L1167" i="2"/>
  <c r="L1169" i="2"/>
  <c r="L1171" i="2"/>
  <c r="L1386" i="2"/>
  <c r="L1390" i="2"/>
  <c r="L1489" i="2"/>
  <c r="L1668" i="2"/>
  <c r="L1670" i="2"/>
  <c r="L1672" i="2"/>
  <c r="L722" i="2"/>
  <c r="L724" i="2"/>
  <c r="L728" i="2"/>
  <c r="L911" i="2"/>
  <c r="L939" i="2"/>
  <c r="L957" i="2"/>
  <c r="L959" i="2"/>
  <c r="L1422" i="2"/>
  <c r="L1430" i="2"/>
  <c r="L1464" i="2"/>
  <c r="M1470" i="2"/>
  <c r="L162" i="2"/>
  <c r="L168" i="2"/>
  <c r="L172" i="2"/>
  <c r="L174" i="2"/>
  <c r="L234" i="2"/>
  <c r="L236" i="2"/>
  <c r="L525" i="2"/>
  <c r="L1023" i="2"/>
  <c r="L1084" i="2"/>
  <c r="N1484" i="2"/>
  <c r="L1573" i="2"/>
  <c r="L1712" i="2"/>
  <c r="L1714" i="2"/>
  <c r="L1716" i="2"/>
  <c r="L1732" i="2"/>
  <c r="L1734" i="2"/>
  <c r="L1279" i="2"/>
  <c r="L1281" i="2"/>
  <c r="N1361" i="2"/>
  <c r="M245" i="2"/>
  <c r="L407" i="2"/>
  <c r="M548" i="2"/>
  <c r="O548" i="2" s="1"/>
  <c r="Q549" i="2" s="1"/>
  <c r="L1598" i="2"/>
  <c r="L1602" i="2"/>
  <c r="N1739" i="2"/>
  <c r="N1375" i="2"/>
  <c r="N230" i="2"/>
  <c r="L641" i="2"/>
  <c r="L643" i="2"/>
  <c r="L645" i="2"/>
  <c r="L811" i="2"/>
  <c r="L815" i="2"/>
  <c r="L848" i="2"/>
  <c r="L850" i="2"/>
  <c r="L896" i="2"/>
  <c r="L902" i="2"/>
  <c r="N926" i="2"/>
  <c r="M928" i="2"/>
  <c r="L1031" i="2"/>
  <c r="L1035" i="2"/>
  <c r="L1037" i="2"/>
  <c r="L1039" i="2"/>
  <c r="L1045" i="2"/>
  <c r="L1047" i="2"/>
  <c r="L1049" i="2"/>
  <c r="N1102" i="2"/>
  <c r="L1104" i="2"/>
  <c r="L1106" i="2"/>
  <c r="L1173" i="2"/>
  <c r="L1264" i="2"/>
  <c r="L1312" i="2"/>
  <c r="L1316" i="2"/>
  <c r="L1342" i="2"/>
  <c r="L1344" i="2"/>
  <c r="L1346" i="2"/>
  <c r="L1348" i="2"/>
  <c r="L1350" i="2"/>
  <c r="L1352" i="2"/>
  <c r="L1533" i="2"/>
  <c r="M1535" i="2"/>
  <c r="N1747" i="2"/>
  <c r="M75" i="2"/>
  <c r="L99" i="2"/>
  <c r="L103" i="2"/>
  <c r="L113" i="2"/>
  <c r="L121" i="2"/>
  <c r="L133" i="2"/>
  <c r="L137" i="2"/>
  <c r="L159" i="2"/>
  <c r="L336" i="2"/>
  <c r="L344" i="2"/>
  <c r="L580" i="2"/>
  <c r="L582" i="2"/>
  <c r="L584" i="2"/>
  <c r="L588" i="2"/>
  <c r="L590" i="2"/>
  <c r="L825" i="2"/>
  <c r="L827" i="2"/>
  <c r="L986" i="2"/>
  <c r="L992" i="2"/>
  <c r="L994" i="2"/>
  <c r="L1002" i="2"/>
  <c r="L1016" i="2"/>
  <c r="L1130" i="2"/>
  <c r="L1132" i="2"/>
  <c r="L1134" i="2"/>
  <c r="L1154" i="2"/>
  <c r="L1482" i="2"/>
  <c r="L185" i="2"/>
  <c r="L187" i="2"/>
  <c r="L209" i="2"/>
  <c r="L217" i="2"/>
  <c r="L219" i="2"/>
  <c r="L225" i="2"/>
  <c r="L717" i="2"/>
  <c r="L719" i="2"/>
  <c r="M1075" i="2"/>
  <c r="L1447" i="2"/>
  <c r="M1700" i="2"/>
  <c r="L261" i="2"/>
  <c r="L265" i="2"/>
  <c r="L279" i="2"/>
  <c r="L416" i="2"/>
  <c r="L446" i="2"/>
  <c r="L549" i="2"/>
  <c r="L660" i="2"/>
  <c r="L674" i="2"/>
  <c r="L787" i="2"/>
  <c r="L789" i="2"/>
  <c r="N1074" i="2"/>
  <c r="L1111" i="2"/>
  <c r="N1123" i="2"/>
  <c r="L1586" i="2"/>
  <c r="L1592" i="2"/>
  <c r="L1649" i="2"/>
  <c r="L1740" i="2"/>
  <c r="L1750" i="2"/>
  <c r="L1754" i="2"/>
  <c r="L1758" i="2"/>
  <c r="N8" i="2"/>
  <c r="N714" i="2"/>
  <c r="N1606" i="2"/>
  <c r="N426" i="2"/>
  <c r="N1066" i="2"/>
  <c r="M1390" i="2"/>
  <c r="L393" i="2"/>
  <c r="M901" i="2"/>
  <c r="L936" i="2"/>
  <c r="L1072" i="2"/>
  <c r="L1221" i="2"/>
  <c r="L1223" i="2"/>
  <c r="L1414" i="2"/>
  <c r="L1437" i="2"/>
  <c r="L1439" i="2"/>
  <c r="O1439" i="2" s="1"/>
  <c r="Q1440" i="2" s="1"/>
  <c r="L1441" i="2"/>
  <c r="L1443" i="2"/>
  <c r="L1499" i="2"/>
  <c r="L1501" i="2"/>
  <c r="L1507" i="2"/>
  <c r="L1509" i="2"/>
  <c r="L1619" i="2"/>
  <c r="L1623" i="2"/>
  <c r="O1623" i="2" s="1"/>
  <c r="Q1624" i="2" s="1"/>
  <c r="L1676" i="2"/>
  <c r="L1678" i="2"/>
  <c r="L1680" i="2"/>
  <c r="L1769" i="2"/>
  <c r="L332" i="2"/>
  <c r="L409" i="2"/>
  <c r="N575" i="2"/>
  <c r="N671" i="2"/>
  <c r="L813" i="2"/>
  <c r="L817" i="2"/>
  <c r="L821" i="2"/>
  <c r="L976" i="2"/>
  <c r="L988" i="2"/>
  <c r="L996" i="2"/>
  <c r="M1053" i="2"/>
  <c r="L1086" i="2"/>
  <c r="L1277" i="2"/>
  <c r="L1283" i="2"/>
  <c r="L1291" i="2"/>
  <c r="M1374" i="2"/>
  <c r="L1416" i="2"/>
  <c r="L1418" i="2"/>
  <c r="L1420" i="2"/>
  <c r="L1594" i="2"/>
  <c r="N1736" i="2"/>
  <c r="L42" i="2"/>
  <c r="L56" i="2"/>
  <c r="L58" i="2"/>
  <c r="L60" i="2"/>
  <c r="L62" i="2"/>
  <c r="L70" i="2"/>
  <c r="L74" i="2"/>
  <c r="L76" i="2"/>
  <c r="N86" i="2"/>
  <c r="M128" i="2"/>
  <c r="L150" i="2"/>
  <c r="L154" i="2"/>
  <c r="L366" i="2"/>
  <c r="L378" i="2"/>
  <c r="N390" i="2"/>
  <c r="L512" i="2"/>
  <c r="L516" i="2"/>
  <c r="L520" i="2"/>
  <c r="L782" i="2"/>
  <c r="L836" i="2"/>
  <c r="L1067" i="2"/>
  <c r="L1210" i="2"/>
  <c r="L1212" i="2"/>
  <c r="O1212" i="2" s="1"/>
  <c r="Q1213" i="2" s="1"/>
  <c r="L1214" i="2"/>
  <c r="L1376" i="2"/>
  <c r="L1407" i="2"/>
  <c r="L1463" i="2"/>
  <c r="N1561" i="2"/>
  <c r="L1604" i="2"/>
  <c r="L1608" i="2"/>
  <c r="L1612" i="2"/>
  <c r="O1612" i="2" s="1"/>
  <c r="Q1613" i="2" s="1"/>
  <c r="L1614" i="2"/>
  <c r="L1616" i="2"/>
  <c r="L1742" i="2"/>
  <c r="N802" i="2"/>
  <c r="M832" i="2"/>
  <c r="N870" i="2"/>
  <c r="L200" i="2"/>
  <c r="L204" i="2"/>
  <c r="L206" i="2"/>
  <c r="L208" i="2"/>
  <c r="M210" i="2"/>
  <c r="L297" i="2"/>
  <c r="L307" i="2"/>
  <c r="L568" i="2"/>
  <c r="L570" i="2"/>
  <c r="L706" i="2"/>
  <c r="L710" i="2"/>
  <c r="L757" i="2"/>
  <c r="L804" i="2"/>
  <c r="L806" i="2"/>
  <c r="L808" i="2"/>
  <c r="N912" i="2"/>
  <c r="N918" i="2"/>
  <c r="L922" i="2"/>
  <c r="N1048" i="2"/>
  <c r="L1116" i="2"/>
  <c r="L1118" i="2"/>
  <c r="L1248" i="2"/>
  <c r="L1252" i="2"/>
  <c r="M1254" i="2"/>
  <c r="L1365" i="2"/>
  <c r="L1392" i="2"/>
  <c r="L1396" i="2"/>
  <c r="L1593" i="2"/>
  <c r="L1691" i="2"/>
  <c r="L1694" i="2"/>
  <c r="L1705" i="2"/>
  <c r="L11" i="2"/>
  <c r="L19" i="2"/>
  <c r="L321" i="2"/>
  <c r="L1087" i="2"/>
  <c r="M1126" i="2"/>
  <c r="L1205" i="2"/>
  <c r="L1207" i="2"/>
  <c r="L1260" i="2"/>
  <c r="N1278" i="2"/>
  <c r="N1304" i="2"/>
  <c r="L1308" i="2"/>
  <c r="L1314" i="2"/>
  <c r="L1373" i="2"/>
  <c r="L1522" i="2"/>
  <c r="L1660" i="2"/>
  <c r="L38" i="2"/>
  <c r="M41" i="2"/>
  <c r="L148" i="2"/>
  <c r="L152" i="2"/>
  <c r="L156" i="2"/>
  <c r="L189" i="2"/>
  <c r="L193" i="2"/>
  <c r="L195" i="2"/>
  <c r="L387" i="2"/>
  <c r="L547" i="2"/>
  <c r="N548" i="2"/>
  <c r="N772" i="2"/>
  <c r="L203" i="2"/>
  <c r="M267" i="2"/>
  <c r="L269" i="2"/>
  <c r="L310" i="2"/>
  <c r="N508" i="2"/>
  <c r="M508" i="2"/>
  <c r="L522" i="2"/>
  <c r="L524" i="2"/>
  <c r="M729" i="2"/>
  <c r="L731" i="2"/>
  <c r="L733" i="2"/>
  <c r="L747" i="2"/>
  <c r="L749" i="2"/>
  <c r="M969" i="2"/>
  <c r="L971" i="2"/>
  <c r="L973" i="2"/>
  <c r="L459" i="2"/>
  <c r="L634" i="2"/>
  <c r="N634" i="2"/>
  <c r="L29" i="2"/>
  <c r="L33" i="2"/>
  <c r="L80" i="2"/>
  <c r="M194" i="2"/>
  <c r="L198" i="2"/>
  <c r="L763" i="2"/>
  <c r="L765" i="2"/>
  <c r="L767" i="2"/>
  <c r="L771" i="2"/>
  <c r="L773" i="2"/>
  <c r="L874" i="2"/>
  <c r="L876" i="2"/>
  <c r="L878" i="2"/>
  <c r="L882" i="2"/>
  <c r="L884" i="2"/>
  <c r="L886" i="2"/>
  <c r="L890" i="2"/>
  <c r="L923" i="2"/>
  <c r="M923" i="2"/>
  <c r="L1215" i="2"/>
  <c r="L165" i="2"/>
  <c r="L167" i="2"/>
  <c r="L266" i="2"/>
  <c r="L309" i="2"/>
  <c r="L313" i="2"/>
  <c r="M319" i="2"/>
  <c r="L413" i="2"/>
  <c r="L523" i="2"/>
  <c r="M49" i="2"/>
  <c r="L57" i="2"/>
  <c r="L63" i="2"/>
  <c r="L90" i="2"/>
  <c r="L98" i="2"/>
  <c r="L104" i="2"/>
  <c r="L106" i="2"/>
  <c r="M114" i="2"/>
  <c r="N124" i="2"/>
  <c r="L177" i="2"/>
  <c r="N280" i="2"/>
  <c r="L286" i="2"/>
  <c r="L290" i="2"/>
  <c r="L325" i="2"/>
  <c r="L341" i="2"/>
  <c r="L343" i="2"/>
  <c r="L392" i="2"/>
  <c r="L423" i="2"/>
  <c r="L425" i="2"/>
  <c r="L441" i="2"/>
  <c r="L527" i="2"/>
  <c r="L529" i="2"/>
  <c r="L531" i="2"/>
  <c r="L556" i="2"/>
  <c r="L560" i="2"/>
  <c r="L707" i="2"/>
  <c r="L711" i="2"/>
  <c r="L914" i="2"/>
  <c r="L916" i="2"/>
  <c r="L918" i="2"/>
  <c r="M921" i="2"/>
  <c r="L1182" i="2"/>
  <c r="L1243" i="2"/>
  <c r="L1249" i="2"/>
  <c r="L1253" i="2"/>
  <c r="L1255" i="2"/>
  <c r="L24" i="2"/>
  <c r="L26" i="2"/>
  <c r="L183" i="2"/>
  <c r="L294" i="2"/>
  <c r="L296" i="2"/>
  <c r="L406" i="2"/>
  <c r="L451" i="2"/>
  <c r="L462" i="2"/>
  <c r="L464" i="2"/>
  <c r="L468" i="2"/>
  <c r="L470" i="2"/>
  <c r="L476" i="2"/>
  <c r="L478" i="2"/>
  <c r="L480" i="2"/>
  <c r="L543" i="2"/>
  <c r="M545" i="2"/>
  <c r="L635" i="2"/>
  <c r="L847" i="2"/>
  <c r="L1092" i="2"/>
  <c r="L1096" i="2"/>
  <c r="L1100" i="2"/>
  <c r="L1137" i="2"/>
  <c r="L1139" i="2"/>
  <c r="L1141" i="2"/>
  <c r="L1323" i="2"/>
  <c r="L1325" i="2"/>
  <c r="L565" i="2"/>
  <c r="L656" i="2"/>
  <c r="L677" i="2"/>
  <c r="L679" i="2"/>
  <c r="L683" i="2"/>
  <c r="L685" i="2"/>
  <c r="L689" i="2"/>
  <c r="L691" i="2"/>
  <c r="L693" i="2"/>
  <c r="L695" i="2"/>
  <c r="L839" i="2"/>
  <c r="L841" i="2"/>
  <c r="L931" i="2"/>
  <c r="L935" i="2"/>
  <c r="L952" i="2"/>
  <c r="L954" i="2"/>
  <c r="N966" i="2"/>
  <c r="L1005" i="2"/>
  <c r="L1011" i="2"/>
  <c r="L1013" i="2"/>
  <c r="L1042" i="2"/>
  <c r="L1044" i="2"/>
  <c r="N1045" i="2"/>
  <c r="L1057" i="2"/>
  <c r="L1157" i="2"/>
  <c r="L1159" i="2"/>
  <c r="L1161" i="2"/>
  <c r="N1214" i="2"/>
  <c r="L1229" i="2"/>
  <c r="L1286" i="2"/>
  <c r="L1294" i="2"/>
  <c r="L1296" i="2"/>
  <c r="L1298" i="2"/>
  <c r="L1395" i="2"/>
  <c r="M1626" i="2"/>
  <c r="L358" i="2"/>
  <c r="L362" i="2"/>
  <c r="L397" i="2"/>
  <c r="L399" i="2"/>
  <c r="L496" i="2"/>
  <c r="L502" i="2"/>
  <c r="L504" i="2"/>
  <c r="L577" i="2"/>
  <c r="L579" i="2"/>
  <c r="N580" i="2"/>
  <c r="L624" i="2"/>
  <c r="N628" i="2"/>
  <c r="L630" i="2"/>
  <c r="L649" i="2"/>
  <c r="L892" i="2"/>
  <c r="L921" i="2"/>
  <c r="M935" i="2"/>
  <c r="L941" i="2"/>
  <c r="L943" i="2"/>
  <c r="L945" i="2"/>
  <c r="L949" i="2"/>
  <c r="L978" i="2"/>
  <c r="L1146" i="2"/>
  <c r="L1148" i="2"/>
  <c r="L1191" i="2"/>
  <c r="L1197" i="2"/>
  <c r="L1257" i="2"/>
  <c r="L1273" i="2"/>
  <c r="L1334" i="2"/>
  <c r="L1380" i="2"/>
  <c r="M1382" i="2"/>
  <c r="L1384" i="2"/>
  <c r="L1426" i="2"/>
  <c r="L1486" i="2"/>
  <c r="L1515" i="2"/>
  <c r="N1542" i="2"/>
  <c r="L1550" i="2"/>
  <c r="L1556" i="2"/>
  <c r="L1587" i="2"/>
  <c r="L1651" i="2"/>
  <c r="L1653" i="2"/>
  <c r="L1686" i="2"/>
  <c r="L1688" i="2"/>
  <c r="L1711" i="2"/>
  <c r="L1748" i="2"/>
  <c r="L1478" i="2"/>
  <c r="N1012" i="2"/>
  <c r="N1134" i="2"/>
  <c r="N1212" i="2"/>
  <c r="M1438" i="2"/>
  <c r="L1446" i="2"/>
  <c r="L1467" i="2"/>
  <c r="L1469" i="2"/>
  <c r="L1471" i="2"/>
  <c r="L1473" i="2"/>
  <c r="L1490" i="2"/>
  <c r="L1494" i="2"/>
  <c r="L1558" i="2"/>
  <c r="L1624" i="2"/>
  <c r="L1661" i="2"/>
  <c r="L1696" i="2"/>
  <c r="L1698" i="2"/>
  <c r="L1735" i="2"/>
  <c r="L1768" i="2"/>
  <c r="O1768" i="2" s="1"/>
  <c r="Q1769" i="2" s="1"/>
  <c r="L591" i="2"/>
  <c r="L593" i="2"/>
  <c r="L595" i="2"/>
  <c r="L597" i="2"/>
  <c r="L601" i="2"/>
  <c r="L607" i="2"/>
  <c r="L609" i="2"/>
  <c r="L613" i="2"/>
  <c r="M617" i="2"/>
  <c r="L619" i="2"/>
  <c r="L621" i="2"/>
  <c r="L623" i="2"/>
  <c r="L696" i="2"/>
  <c r="L700" i="2"/>
  <c r="L704" i="2"/>
  <c r="L795" i="2"/>
  <c r="L797" i="2"/>
  <c r="L810" i="2"/>
  <c r="L906" i="2"/>
  <c r="L908" i="2"/>
  <c r="L961" i="2"/>
  <c r="L1060" i="2"/>
  <c r="L1062" i="2"/>
  <c r="L1064" i="2"/>
  <c r="L1236" i="2"/>
  <c r="L1240" i="2"/>
  <c r="L1305" i="2"/>
  <c r="L1475" i="2"/>
  <c r="L1477" i="2"/>
  <c r="L1562" i="2"/>
  <c r="L1566" i="2"/>
  <c r="L1601" i="2"/>
  <c r="L1673" i="2"/>
  <c r="L1360" i="2"/>
  <c r="L1362" i="2"/>
  <c r="L1402" i="2"/>
  <c r="N1406" i="2"/>
  <c r="L1498" i="2"/>
  <c r="L1502" i="2"/>
  <c r="L1510" i="2"/>
  <c r="L1605" i="2"/>
  <c r="L1628" i="2"/>
  <c r="L1630" i="2"/>
  <c r="L1634" i="2"/>
  <c r="L1636" i="2"/>
  <c r="L1640" i="2"/>
  <c r="L1642" i="2"/>
  <c r="L1646" i="2"/>
  <c r="L1708" i="2"/>
  <c r="L1743" i="2"/>
  <c r="L483" i="2"/>
  <c r="L493" i="2"/>
  <c r="L501" i="2"/>
  <c r="L538" i="2"/>
  <c r="L627" i="2"/>
  <c r="L629" i="2"/>
  <c r="L778" i="2"/>
  <c r="N835" i="2"/>
  <c r="L862" i="2"/>
  <c r="L895" i="2"/>
  <c r="L927" i="2"/>
  <c r="L981" i="2"/>
  <c r="L983" i="2"/>
  <c r="M1045" i="2"/>
  <c r="L1074" i="2"/>
  <c r="L1124" i="2"/>
  <c r="N1143" i="2"/>
  <c r="L1192" i="2"/>
  <c r="L1202" i="2"/>
  <c r="L1266" i="2"/>
  <c r="L1327" i="2"/>
  <c r="L1335" i="2"/>
  <c r="L1372" i="2"/>
  <c r="L1425" i="2"/>
  <c r="L1427" i="2"/>
  <c r="L1429" i="2"/>
  <c r="L1462" i="2"/>
  <c r="N1514" i="2"/>
  <c r="L1518" i="2"/>
  <c r="L1537" i="2"/>
  <c r="L1549" i="2"/>
  <c r="L1555" i="2"/>
  <c r="N1582" i="2"/>
  <c r="N1590" i="2"/>
  <c r="L1652" i="2"/>
  <c r="L1654" i="2"/>
  <c r="N1687" i="2"/>
  <c r="M1718" i="2"/>
  <c r="O1718" i="2" s="1"/>
  <c r="Q1719" i="2" s="1"/>
  <c r="L1722" i="2"/>
  <c r="L1724" i="2"/>
  <c r="L1757" i="2"/>
  <c r="L1759" i="2"/>
  <c r="L1761" i="2"/>
  <c r="L1763" i="2"/>
  <c r="L1765" i="2"/>
  <c r="M1768" i="2"/>
  <c r="N9" i="2"/>
  <c r="N11" i="2"/>
  <c r="N32" i="2"/>
  <c r="L32" i="2"/>
  <c r="M34" i="2"/>
  <c r="L34" i="2"/>
  <c r="L36" i="2"/>
  <c r="L59" i="2"/>
  <c r="M59" i="2"/>
  <c r="N61" i="2"/>
  <c r="L61" i="2"/>
  <c r="L105" i="2"/>
  <c r="M107" i="2"/>
  <c r="L107" i="2"/>
  <c r="N109" i="2"/>
  <c r="L109" i="2"/>
  <c r="N111" i="2"/>
  <c r="L111" i="2"/>
  <c r="N161" i="2"/>
  <c r="L161" i="2"/>
  <c r="M162" i="2"/>
  <c r="N184" i="2"/>
  <c r="L178" i="2"/>
  <c r="N186" i="2"/>
  <c r="L180" i="2"/>
  <c r="N340" i="2"/>
  <c r="L334" i="2"/>
  <c r="N338" i="2"/>
  <c r="L338" i="2"/>
  <c r="N1726" i="2"/>
  <c r="L1726" i="2"/>
  <c r="L1728" i="2"/>
  <c r="O1728" i="2" s="1"/>
  <c r="Q1729" i="2" s="1"/>
  <c r="N1728" i="2"/>
  <c r="L13" i="2"/>
  <c r="N15" i="2"/>
  <c r="L15" i="2"/>
  <c r="M17" i="2"/>
  <c r="L17" i="2"/>
  <c r="L65" i="2"/>
  <c r="L67" i="2"/>
  <c r="N136" i="2"/>
  <c r="L130" i="2"/>
  <c r="L132" i="2"/>
  <c r="N134" i="2"/>
  <c r="L134" i="2"/>
  <c r="M136" i="2"/>
  <c r="L136" i="2"/>
  <c r="L138" i="2"/>
  <c r="O138" i="2" s="1"/>
  <c r="Q139" i="2" s="1"/>
  <c r="M138" i="2"/>
  <c r="M140" i="2"/>
  <c r="L140" i="2"/>
  <c r="N221" i="2"/>
  <c r="L221" i="2"/>
  <c r="M226" i="2"/>
  <c r="L223" i="2"/>
  <c r="N233" i="2"/>
  <c r="L227" i="2"/>
  <c r="N420" i="2"/>
  <c r="L414" i="2"/>
  <c r="M419" i="2"/>
  <c r="N472" i="2"/>
  <c r="L466" i="2"/>
  <c r="L586" i="2"/>
  <c r="N586" i="2"/>
  <c r="O586" i="2" s="1"/>
  <c r="Q587" i="2" s="1"/>
  <c r="N1080" i="2"/>
  <c r="L1080" i="2"/>
  <c r="M1087" i="2"/>
  <c r="N21" i="2"/>
  <c r="L21" i="2"/>
  <c r="L23" i="2"/>
  <c r="M25" i="2"/>
  <c r="L25" i="2"/>
  <c r="N30" i="2"/>
  <c r="N46" i="2"/>
  <c r="L40" i="2"/>
  <c r="M73" i="2"/>
  <c r="L73" i="2"/>
  <c r="L75" i="2"/>
  <c r="L88" i="2"/>
  <c r="N92" i="2"/>
  <c r="L92" i="2"/>
  <c r="L94" i="2"/>
  <c r="N96" i="2"/>
  <c r="L96" i="2"/>
  <c r="M99" i="2"/>
  <c r="N125" i="2"/>
  <c r="L119" i="2"/>
  <c r="M170" i="2"/>
  <c r="M299" i="2"/>
  <c r="L299" i="2"/>
  <c r="M364" i="2"/>
  <c r="L364" i="2"/>
  <c r="L376" i="2"/>
  <c r="N382" i="2"/>
  <c r="M380" i="2"/>
  <c r="L380" i="2"/>
  <c r="N401" i="2"/>
  <c r="L401" i="2"/>
  <c r="M27" i="2"/>
  <c r="L27" i="2"/>
  <c r="M44" i="2"/>
  <c r="L44" i="2"/>
  <c r="L46" i="2"/>
  <c r="N48" i="2"/>
  <c r="L48" i="2"/>
  <c r="L77" i="2"/>
  <c r="L123" i="2"/>
  <c r="M144" i="2"/>
  <c r="L144" i="2"/>
  <c r="N152" i="2"/>
  <c r="L146" i="2"/>
  <c r="L158" i="2"/>
  <c r="N169" i="2"/>
  <c r="L169" i="2"/>
  <c r="M262" i="2"/>
  <c r="L262" i="2"/>
  <c r="L311" i="2"/>
  <c r="M311" i="2"/>
  <c r="N498" i="2"/>
  <c r="L498" i="2"/>
  <c r="N14" i="2"/>
  <c r="L8" i="2"/>
  <c r="M19" i="2"/>
  <c r="L31" i="2"/>
  <c r="M35" i="2"/>
  <c r="L35" i="2"/>
  <c r="M67" i="2"/>
  <c r="L108" i="2"/>
  <c r="L110" i="2"/>
  <c r="N110" i="2"/>
  <c r="L160" i="2"/>
  <c r="L171" i="2"/>
  <c r="N173" i="2"/>
  <c r="L173" i="2"/>
  <c r="L284" i="2"/>
  <c r="N290" i="2"/>
  <c r="M288" i="2"/>
  <c r="L288" i="2"/>
  <c r="N298" i="2"/>
  <c r="L292" i="2"/>
  <c r="L323" i="2"/>
  <c r="M323" i="2"/>
  <c r="L327" i="2"/>
  <c r="M327" i="2"/>
  <c r="N436" i="2"/>
  <c r="L430" i="2"/>
  <c r="M432" i="2"/>
  <c r="L432" i="2"/>
  <c r="M561" i="2"/>
  <c r="L558" i="2"/>
  <c r="M10" i="2"/>
  <c r="L10" i="2"/>
  <c r="M12" i="2"/>
  <c r="L12" i="2"/>
  <c r="M14" i="2"/>
  <c r="L14" i="2"/>
  <c r="L16" i="2"/>
  <c r="M18" i="2"/>
  <c r="L18" i="2"/>
  <c r="N39" i="2"/>
  <c r="L39" i="2"/>
  <c r="L64" i="2"/>
  <c r="M66" i="2"/>
  <c r="L66" i="2"/>
  <c r="N87" i="2"/>
  <c r="L87" i="2"/>
  <c r="N112" i="2"/>
  <c r="L112" i="2"/>
  <c r="L114" i="2"/>
  <c r="N129" i="2"/>
  <c r="L129" i="2"/>
  <c r="M131" i="2"/>
  <c r="L131" i="2"/>
  <c r="L135" i="2"/>
  <c r="M139" i="2"/>
  <c r="L139" i="2"/>
  <c r="L351" i="2"/>
  <c r="M351" i="2"/>
  <c r="M355" i="2"/>
  <c r="L355" i="2"/>
  <c r="L394" i="2"/>
  <c r="N394" i="2"/>
  <c r="N514" i="2"/>
  <c r="L514" i="2"/>
  <c r="M599" i="2"/>
  <c r="L599" i="2"/>
  <c r="L603" i="2"/>
  <c r="M603" i="2"/>
  <c r="N20" i="2"/>
  <c r="L20" i="2"/>
  <c r="M22" i="2"/>
  <c r="L22" i="2"/>
  <c r="L41" i="2"/>
  <c r="L72" i="2"/>
  <c r="N72" i="2"/>
  <c r="M89" i="2"/>
  <c r="L89" i="2"/>
  <c r="M91" i="2"/>
  <c r="L91" i="2"/>
  <c r="N93" i="2"/>
  <c r="L93" i="2"/>
  <c r="L95" i="2"/>
  <c r="M97" i="2"/>
  <c r="L97" i="2"/>
  <c r="L118" i="2"/>
  <c r="M118" i="2"/>
  <c r="M120" i="2"/>
  <c r="L120" i="2"/>
  <c r="L141" i="2"/>
  <c r="N191" i="2"/>
  <c r="L191" i="2"/>
  <c r="M253" i="2"/>
  <c r="L253" i="2"/>
  <c r="L259" i="2"/>
  <c r="M259" i="2"/>
  <c r="L745" i="2"/>
  <c r="O745" i="2" s="1"/>
  <c r="Q746" i="2" s="1"/>
  <c r="M745" i="2"/>
  <c r="L28" i="2"/>
  <c r="L30" i="2"/>
  <c r="L43" i="2"/>
  <c r="N45" i="2"/>
  <c r="L45" i="2"/>
  <c r="N47" i="2"/>
  <c r="L47" i="2"/>
  <c r="L49" i="2"/>
  <c r="L78" i="2"/>
  <c r="N128" i="2"/>
  <c r="L122" i="2"/>
  <c r="L124" i="2"/>
  <c r="L145" i="2"/>
  <c r="N147" i="2"/>
  <c r="L147" i="2"/>
  <c r="L149" i="2"/>
  <c r="L151" i="2"/>
  <c r="M153" i="2"/>
  <c r="L153" i="2"/>
  <c r="L155" i="2"/>
  <c r="N157" i="2"/>
  <c r="L157" i="2"/>
  <c r="N238" i="2"/>
  <c r="L232" i="2"/>
  <c r="M274" i="2"/>
  <c r="L271" i="2"/>
  <c r="M385" i="2"/>
  <c r="L385" i="2"/>
  <c r="N389" i="2"/>
  <c r="L389" i="2"/>
  <c r="N485" i="2"/>
  <c r="L485" i="2"/>
  <c r="N650" i="2"/>
  <c r="L650" i="2"/>
  <c r="N37" i="2"/>
  <c r="L37" i="2"/>
  <c r="L50" i="2"/>
  <c r="L52" i="2"/>
  <c r="M54" i="2"/>
  <c r="O54" i="2" s="1"/>
  <c r="Q55" i="2" s="1"/>
  <c r="L54" i="2"/>
  <c r="N69" i="2"/>
  <c r="L69" i="2"/>
  <c r="N71" i="2"/>
  <c r="L71" i="2"/>
  <c r="L82" i="2"/>
  <c r="M84" i="2"/>
  <c r="L84" i="2"/>
  <c r="L86" i="2"/>
  <c r="N101" i="2"/>
  <c r="L101" i="2"/>
  <c r="L116" i="2"/>
  <c r="L125" i="2"/>
  <c r="M127" i="2"/>
  <c r="L127" i="2"/>
  <c r="L142" i="2"/>
  <c r="L163" i="2"/>
  <c r="L176" i="2"/>
  <c r="L202" i="2"/>
  <c r="L211" i="2"/>
  <c r="L213" i="2"/>
  <c r="L215" i="2"/>
  <c r="L238" i="2"/>
  <c r="L240" i="2"/>
  <c r="N248" i="2"/>
  <c r="L242" i="2"/>
  <c r="N244" i="2"/>
  <c r="L244" i="2"/>
  <c r="L255" i="2"/>
  <c r="L257" i="2"/>
  <c r="L264" i="2"/>
  <c r="N273" i="2"/>
  <c r="L273" i="2"/>
  <c r="L275" i="2"/>
  <c r="L277" i="2"/>
  <c r="L301" i="2"/>
  <c r="M303" i="2"/>
  <c r="L303" i="2"/>
  <c r="N305" i="2"/>
  <c r="L305" i="2"/>
  <c r="L316" i="2"/>
  <c r="L340" i="2"/>
  <c r="N348" i="2"/>
  <c r="L342" i="2"/>
  <c r="M343" i="2"/>
  <c r="L353" i="2"/>
  <c r="L368" i="2"/>
  <c r="N370" i="2"/>
  <c r="L370" i="2"/>
  <c r="M372" i="2"/>
  <c r="L372" i="2"/>
  <c r="L374" i="2"/>
  <c r="M383" i="2"/>
  <c r="L383" i="2"/>
  <c r="M406" i="2"/>
  <c r="L403" i="2"/>
  <c r="L405" i="2"/>
  <c r="M412" i="2"/>
  <c r="L412" i="2"/>
  <c r="L421" i="2"/>
  <c r="N434" i="2"/>
  <c r="L434" i="2"/>
  <c r="L436" i="2"/>
  <c r="N444" i="2"/>
  <c r="L438" i="2"/>
  <c r="M440" i="2"/>
  <c r="L440" i="2"/>
  <c r="L453" i="2"/>
  <c r="N478" i="2"/>
  <c r="L472" i="2"/>
  <c r="L474" i="2"/>
  <c r="L487" i="2"/>
  <c r="L489" i="2"/>
  <c r="M491" i="2"/>
  <c r="L491" i="2"/>
  <c r="L500" i="2"/>
  <c r="L507" i="2"/>
  <c r="N524" i="2"/>
  <c r="L518" i="2"/>
  <c r="M540" i="2"/>
  <c r="O540" i="2" s="1"/>
  <c r="Q541" i="2" s="1"/>
  <c r="L540" i="2"/>
  <c r="L562" i="2"/>
  <c r="L564" i="2"/>
  <c r="M580" i="2"/>
  <c r="M608" i="2"/>
  <c r="L605" i="2"/>
  <c r="N611" i="2"/>
  <c r="L611" i="2"/>
  <c r="M615" i="2"/>
  <c r="L615" i="2"/>
  <c r="M652" i="2"/>
  <c r="L652" i="2"/>
  <c r="N660" i="2"/>
  <c r="L654" i="2"/>
  <c r="M681" i="2"/>
  <c r="L681" i="2"/>
  <c r="L799" i="2"/>
  <c r="M799" i="2"/>
  <c r="N852" i="2"/>
  <c r="L852" i="2"/>
  <c r="M852" i="2"/>
  <c r="M1042" i="2"/>
  <c r="M1625" i="2"/>
  <c r="L1625" i="2"/>
  <c r="N1631" i="2"/>
  <c r="N442" i="2"/>
  <c r="L442" i="2"/>
  <c r="M444" i="2"/>
  <c r="L444" i="2"/>
  <c r="N463" i="2"/>
  <c r="L457" i="2"/>
  <c r="M460" i="2"/>
  <c r="M569" i="2"/>
  <c r="L566" i="2"/>
  <c r="N572" i="2"/>
  <c r="L572" i="2"/>
  <c r="M636" i="2"/>
  <c r="L636" i="2"/>
  <c r="N644" i="2"/>
  <c r="L638" i="2"/>
  <c r="M639" i="2"/>
  <c r="M647" i="2"/>
  <c r="L647" i="2"/>
  <c r="N647" i="2"/>
  <c r="M780" i="2"/>
  <c r="L780" i="2"/>
  <c r="N784" i="2"/>
  <c r="L784" i="2"/>
  <c r="L1000" i="2"/>
  <c r="M1003" i="2"/>
  <c r="L1318" i="2"/>
  <c r="N1318" i="2"/>
  <c r="N1363" i="2"/>
  <c r="L1363" i="2"/>
  <c r="M1366" i="2"/>
  <c r="L197" i="2"/>
  <c r="L199" i="2"/>
  <c r="N229" i="2"/>
  <c r="L229" i="2"/>
  <c r="N246" i="2"/>
  <c r="L246" i="2"/>
  <c r="L248" i="2"/>
  <c r="L250" i="2"/>
  <c r="M252" i="2"/>
  <c r="O252" i="2" s="1"/>
  <c r="Q253" i="2" s="1"/>
  <c r="L252" i="2"/>
  <c r="N268" i="2"/>
  <c r="L268" i="2"/>
  <c r="N281" i="2"/>
  <c r="L281" i="2"/>
  <c r="N329" i="2"/>
  <c r="L329" i="2"/>
  <c r="N346" i="2"/>
  <c r="L346" i="2"/>
  <c r="L348" i="2"/>
  <c r="N350" i="2"/>
  <c r="L350" i="2"/>
  <c r="N357" i="2"/>
  <c r="L357" i="2"/>
  <c r="M359" i="2"/>
  <c r="L359" i="2"/>
  <c r="M396" i="2"/>
  <c r="L396" i="2"/>
  <c r="N418" i="2"/>
  <c r="L418" i="2"/>
  <c r="M430" i="2"/>
  <c r="L427" i="2"/>
  <c r="N454" i="2"/>
  <c r="L448" i="2"/>
  <c r="N450" i="2"/>
  <c r="L450" i="2"/>
  <c r="M482" i="2"/>
  <c r="L482" i="2"/>
  <c r="L506" i="2"/>
  <c r="M509" i="2"/>
  <c r="L509" i="2"/>
  <c r="L511" i="2"/>
  <c r="L533" i="2"/>
  <c r="M535" i="2"/>
  <c r="L535" i="2"/>
  <c r="L551" i="2"/>
  <c r="N559" i="2"/>
  <c r="L553" i="2"/>
  <c r="M577" i="2"/>
  <c r="L574" i="2"/>
  <c r="N594" i="2"/>
  <c r="L596" i="2"/>
  <c r="M625" i="2"/>
  <c r="L625" i="2"/>
  <c r="N726" i="2"/>
  <c r="L726" i="2"/>
  <c r="M809" i="2"/>
  <c r="L893" i="2"/>
  <c r="M893" i="2"/>
  <c r="M896" i="2"/>
  <c r="L1020" i="2"/>
  <c r="N1020" i="2"/>
  <c r="L1054" i="2"/>
  <c r="N1054" i="2"/>
  <c r="M1144" i="2"/>
  <c r="L1144" i="2"/>
  <c r="N1150" i="2"/>
  <c r="L1150" i="2"/>
  <c r="M1152" i="2"/>
  <c r="L1152" i="2"/>
  <c r="N1195" i="2"/>
  <c r="L1195" i="2"/>
  <c r="N1218" i="2"/>
  <c r="L1218" i="2"/>
  <c r="L184" i="2"/>
  <c r="L186" i="2"/>
  <c r="N194" i="2"/>
  <c r="L188" i="2"/>
  <c r="L190" i="2"/>
  <c r="L201" i="2"/>
  <c r="M202" i="2"/>
  <c r="L210" i="2"/>
  <c r="L231" i="2"/>
  <c r="L233" i="2"/>
  <c r="M235" i="2"/>
  <c r="L235" i="2"/>
  <c r="L254" i="2"/>
  <c r="L263" i="2"/>
  <c r="L270" i="2"/>
  <c r="L272" i="2"/>
  <c r="L283" i="2"/>
  <c r="L285" i="2"/>
  <c r="L287" i="2"/>
  <c r="L298" i="2"/>
  <c r="M300" i="2"/>
  <c r="L300" i="2"/>
  <c r="L315" i="2"/>
  <c r="N322" i="2"/>
  <c r="L322" i="2"/>
  <c r="L331" i="2"/>
  <c r="N333" i="2"/>
  <c r="L333" i="2"/>
  <c r="M335" i="2"/>
  <c r="L335" i="2"/>
  <c r="L337" i="2"/>
  <c r="L361" i="2"/>
  <c r="L363" i="2"/>
  <c r="L365" i="2"/>
  <c r="L382" i="2"/>
  <c r="N404" i="2"/>
  <c r="L398" i="2"/>
  <c r="L400" i="2"/>
  <c r="L402" i="2"/>
  <c r="L420" i="2"/>
  <c r="O420" i="2" s="1"/>
  <c r="Q421" i="2" s="1"/>
  <c r="L429" i="2"/>
  <c r="L431" i="2"/>
  <c r="L452" i="2"/>
  <c r="L461" i="2"/>
  <c r="L463" i="2"/>
  <c r="O463" i="2" s="1"/>
  <c r="Q464" i="2" s="1"/>
  <c r="N465" i="2"/>
  <c r="L465" i="2"/>
  <c r="L467" i="2"/>
  <c r="L469" i="2"/>
  <c r="N484" i="2"/>
  <c r="L484" i="2"/>
  <c r="M489" i="2"/>
  <c r="L486" i="2"/>
  <c r="L495" i="2"/>
  <c r="L497" i="2"/>
  <c r="L513" i="2"/>
  <c r="L515" i="2"/>
  <c r="L526" i="2"/>
  <c r="L528" i="2"/>
  <c r="L530" i="2"/>
  <c r="L537" i="2"/>
  <c r="L539" i="2"/>
  <c r="L548" i="2"/>
  <c r="L555" i="2"/>
  <c r="L557" i="2"/>
  <c r="L559" i="2"/>
  <c r="L598" i="2"/>
  <c r="L600" i="2"/>
  <c r="L602" i="2"/>
  <c r="L631" i="2"/>
  <c r="M641" i="2"/>
  <c r="L666" i="2"/>
  <c r="O666" i="2" s="1"/>
  <c r="Q667" i="2" s="1"/>
  <c r="N666" i="2"/>
  <c r="L668" i="2"/>
  <c r="M668" i="2"/>
  <c r="L713" i="2"/>
  <c r="M713" i="2"/>
  <c r="M769" i="2"/>
  <c r="L769" i="2"/>
  <c r="L843" i="2"/>
  <c r="M846" i="2"/>
  <c r="L845" i="2"/>
  <c r="M845" i="2"/>
  <c r="L51" i="2"/>
  <c r="N53" i="2"/>
  <c r="L53" i="2"/>
  <c r="L55" i="2"/>
  <c r="L68" i="2"/>
  <c r="L79" i="2"/>
  <c r="M81" i="2"/>
  <c r="L81" i="2"/>
  <c r="M83" i="2"/>
  <c r="L83" i="2"/>
  <c r="L85" i="2"/>
  <c r="L100" i="2"/>
  <c r="M102" i="2"/>
  <c r="L102" i="2"/>
  <c r="L115" i="2"/>
  <c r="M117" i="2"/>
  <c r="L117" i="2"/>
  <c r="L126" i="2"/>
  <c r="L128" i="2"/>
  <c r="O128" i="2" s="1"/>
  <c r="Q129" i="2" s="1"/>
  <c r="L143" i="2"/>
  <c r="N170" i="2"/>
  <c r="L164" i="2"/>
  <c r="L166" i="2"/>
  <c r="N175" i="2"/>
  <c r="L175" i="2"/>
  <c r="L192" i="2"/>
  <c r="L212" i="2"/>
  <c r="L214" i="2"/>
  <c r="L216" i="2"/>
  <c r="L237" i="2"/>
  <c r="M239" i="2"/>
  <c r="L239" i="2"/>
  <c r="L241" i="2"/>
  <c r="L243" i="2"/>
  <c r="L245" i="2"/>
  <c r="L256" i="2"/>
  <c r="N258" i="2"/>
  <c r="L258" i="2"/>
  <c r="L274" i="2"/>
  <c r="L276" i="2"/>
  <c r="N284" i="2"/>
  <c r="L278" i="2"/>
  <c r="L289" i="2"/>
  <c r="N308" i="2"/>
  <c r="L302" i="2"/>
  <c r="M304" i="2"/>
  <c r="L304" i="2"/>
  <c r="M306" i="2"/>
  <c r="L306" i="2"/>
  <c r="L308" i="2"/>
  <c r="N317" i="2"/>
  <c r="L317" i="2"/>
  <c r="L324" i="2"/>
  <c r="M339" i="2"/>
  <c r="L339" i="2"/>
  <c r="N358" i="2"/>
  <c r="L352" i="2"/>
  <c r="M354" i="2"/>
  <c r="L354" i="2"/>
  <c r="M367" i="2"/>
  <c r="L367" i="2"/>
  <c r="L369" i="2"/>
  <c r="M371" i="2"/>
  <c r="L371" i="2"/>
  <c r="L373" i="2"/>
  <c r="M387" i="2"/>
  <c r="L384" i="2"/>
  <c r="M391" i="2"/>
  <c r="L391" i="2"/>
  <c r="L404" i="2"/>
  <c r="M414" i="2"/>
  <c r="L411" i="2"/>
  <c r="N422" i="2"/>
  <c r="L422" i="2"/>
  <c r="N433" i="2"/>
  <c r="L433" i="2"/>
  <c r="M438" i="2"/>
  <c r="L435" i="2"/>
  <c r="L437" i="2"/>
  <c r="L439" i="2"/>
  <c r="L454" i="2"/>
  <c r="L456" i="2"/>
  <c r="L471" i="2"/>
  <c r="L473" i="2"/>
  <c r="L475" i="2"/>
  <c r="M480" i="2"/>
  <c r="L477" i="2"/>
  <c r="L488" i="2"/>
  <c r="L490" i="2"/>
  <c r="L492" i="2"/>
  <c r="M493" i="2"/>
  <c r="L499" i="2"/>
  <c r="N504" i="2"/>
  <c r="L508" i="2"/>
  <c r="L517" i="2"/>
  <c r="L519" i="2"/>
  <c r="M521" i="2"/>
  <c r="L521" i="2"/>
  <c r="M524" i="2"/>
  <c r="L541" i="2"/>
  <c r="L561" i="2"/>
  <c r="L563" i="2"/>
  <c r="L578" i="2"/>
  <c r="L587" i="2"/>
  <c r="N588" i="2"/>
  <c r="L616" i="2"/>
  <c r="M618" i="2"/>
  <c r="L618" i="2"/>
  <c r="N620" i="2"/>
  <c r="L620" i="2"/>
  <c r="L622" i="2"/>
  <c r="M633" i="2"/>
  <c r="L633" i="2"/>
  <c r="M872" i="2"/>
  <c r="L872" i="2"/>
  <c r="M883" i="2"/>
  <c r="L880" i="2"/>
  <c r="L179" i="2"/>
  <c r="L181" i="2"/>
  <c r="L194" i="2"/>
  <c r="L205" i="2"/>
  <c r="L207" i="2"/>
  <c r="N224" i="2"/>
  <c r="L218" i="2"/>
  <c r="N226" i="2"/>
  <c r="L220" i="2"/>
  <c r="L222" i="2"/>
  <c r="L224" i="2"/>
  <c r="L226" i="2"/>
  <c r="M231" i="2"/>
  <c r="L228" i="2"/>
  <c r="L267" i="2"/>
  <c r="L280" i="2"/>
  <c r="O280" i="2" s="1"/>
  <c r="Q281" i="2" s="1"/>
  <c r="M291" i="2"/>
  <c r="L291" i="2"/>
  <c r="L293" i="2"/>
  <c r="L319" i="2"/>
  <c r="L326" i="2"/>
  <c r="M356" i="2"/>
  <c r="L356" i="2"/>
  <c r="M375" i="2"/>
  <c r="L375" i="2"/>
  <c r="L377" i="2"/>
  <c r="L379" i="2"/>
  <c r="N386" i="2"/>
  <c r="L386" i="2"/>
  <c r="L388" i="2"/>
  <c r="M408" i="2"/>
  <c r="L408" i="2"/>
  <c r="L415" i="2"/>
  <c r="L424" i="2"/>
  <c r="L426" i="2"/>
  <c r="M446" i="2"/>
  <c r="L443" i="2"/>
  <c r="L445" i="2"/>
  <c r="N458" i="2"/>
  <c r="L458" i="2"/>
  <c r="L479" i="2"/>
  <c r="M503" i="2"/>
  <c r="L503" i="2"/>
  <c r="N506" i="2"/>
  <c r="L545" i="2"/>
  <c r="L567" i="2"/>
  <c r="L569" i="2"/>
  <c r="L571" i="2"/>
  <c r="N596" i="2"/>
  <c r="L637" i="2"/>
  <c r="M642" i="2"/>
  <c r="L642" i="2"/>
  <c r="M644" i="2"/>
  <c r="O644" i="2" s="1"/>
  <c r="Q645" i="2" s="1"/>
  <c r="L644" i="2"/>
  <c r="N646" i="2"/>
  <c r="L646" i="2"/>
  <c r="M649" i="2"/>
  <c r="L867" i="2"/>
  <c r="N867" i="2"/>
  <c r="N1126" i="2"/>
  <c r="L1120" i="2"/>
  <c r="M1120" i="2"/>
  <c r="N202" i="2"/>
  <c r="L196" i="2"/>
  <c r="L230" i="2"/>
  <c r="L247" i="2"/>
  <c r="L249" i="2"/>
  <c r="L251" i="2"/>
  <c r="N254" i="2"/>
  <c r="L260" i="2"/>
  <c r="M263" i="2"/>
  <c r="N282" i="2"/>
  <c r="L282" i="2"/>
  <c r="L295" i="2"/>
  <c r="L312" i="2"/>
  <c r="N314" i="2"/>
  <c r="L314" i="2"/>
  <c r="M315" i="2"/>
  <c r="L328" i="2"/>
  <c r="M330" i="2"/>
  <c r="L330" i="2"/>
  <c r="L345" i="2"/>
  <c r="M347" i="2"/>
  <c r="L347" i="2"/>
  <c r="L349" i="2"/>
  <c r="L360" i="2"/>
  <c r="N381" i="2"/>
  <c r="L381" i="2"/>
  <c r="L390" i="2"/>
  <c r="L395" i="2"/>
  <c r="L410" i="2"/>
  <c r="N417" i="2"/>
  <c r="L417" i="2"/>
  <c r="L419" i="2"/>
  <c r="M428" i="2"/>
  <c r="L428" i="2"/>
  <c r="L447" i="2"/>
  <c r="N449" i="2"/>
  <c r="L449" i="2"/>
  <c r="M463" i="2"/>
  <c r="L460" i="2"/>
  <c r="L481" i="2"/>
  <c r="N486" i="2"/>
  <c r="L494" i="2"/>
  <c r="M505" i="2"/>
  <c r="L505" i="2"/>
  <c r="M513" i="2"/>
  <c r="L510" i="2"/>
  <c r="N530" i="2"/>
  <c r="L532" i="2"/>
  <c r="M537" i="2"/>
  <c r="L534" i="2"/>
  <c r="L550" i="2"/>
  <c r="L552" i="2"/>
  <c r="N554" i="2"/>
  <c r="L554" i="2"/>
  <c r="L573" i="2"/>
  <c r="N639" i="2"/>
  <c r="L639" i="2"/>
  <c r="M698" i="2"/>
  <c r="L698" i="2"/>
  <c r="N708" i="2"/>
  <c r="L702" i="2"/>
  <c r="L754" i="2"/>
  <c r="N754" i="2"/>
  <c r="N823" i="2"/>
  <c r="L823" i="2"/>
  <c r="L909" i="2"/>
  <c r="M909" i="2"/>
  <c r="L575" i="2"/>
  <c r="L589" i="2"/>
  <c r="M607" i="2"/>
  <c r="L604" i="2"/>
  <c r="L606" i="2"/>
  <c r="L608" i="2"/>
  <c r="L610" i="2"/>
  <c r="N612" i="2"/>
  <c r="L612" i="2"/>
  <c r="L614" i="2"/>
  <c r="L632" i="2"/>
  <c r="L648" i="2"/>
  <c r="L659" i="2"/>
  <c r="M660" i="2"/>
  <c r="M673" i="2"/>
  <c r="L673" i="2"/>
  <c r="L675" i="2"/>
  <c r="L688" i="2"/>
  <c r="N690" i="2"/>
  <c r="L690" i="2"/>
  <c r="N692" i="2"/>
  <c r="L692" i="2"/>
  <c r="L694" i="2"/>
  <c r="L709" i="2"/>
  <c r="N716" i="2"/>
  <c r="L716" i="2"/>
  <c r="N718" i="2"/>
  <c r="L718" i="2"/>
  <c r="N720" i="2"/>
  <c r="L720" i="2"/>
  <c r="L739" i="2"/>
  <c r="L741" i="2"/>
  <c r="L743" i="2"/>
  <c r="L752" i="2"/>
  <c r="M759" i="2"/>
  <c r="L759" i="2"/>
  <c r="L761" i="2"/>
  <c r="L793" i="2"/>
  <c r="L802" i="2"/>
  <c r="O802" i="2" s="1"/>
  <c r="Q803" i="2" s="1"/>
  <c r="L834" i="2"/>
  <c r="L846" i="2"/>
  <c r="L861" i="2"/>
  <c r="L863" i="2"/>
  <c r="M865" i="2"/>
  <c r="L865" i="2"/>
  <c r="L887" i="2"/>
  <c r="L889" i="2"/>
  <c r="N891" i="2"/>
  <c r="L891" i="2"/>
  <c r="N898" i="2"/>
  <c r="L898" i="2"/>
  <c r="L900" i="2"/>
  <c r="M908" i="2"/>
  <c r="L905" i="2"/>
  <c r="N907" i="2"/>
  <c r="L907" i="2"/>
  <c r="L920" i="2"/>
  <c r="L925" i="2"/>
  <c r="N936" i="2"/>
  <c r="L930" i="2"/>
  <c r="L932" i="2"/>
  <c r="N934" i="2"/>
  <c r="L934" i="2"/>
  <c r="L951" i="2"/>
  <c r="L953" i="2"/>
  <c r="L955" i="2"/>
  <c r="L962" i="2"/>
  <c r="N964" i="2"/>
  <c r="L964" i="2"/>
  <c r="L966" i="2"/>
  <c r="L975" i="2"/>
  <c r="N977" i="2"/>
  <c r="L977" i="2"/>
  <c r="L979" i="2"/>
  <c r="L1007" i="2"/>
  <c r="L1009" i="2"/>
  <c r="L1027" i="2"/>
  <c r="L1029" i="2"/>
  <c r="N1052" i="2"/>
  <c r="L1052" i="2"/>
  <c r="M1059" i="2"/>
  <c r="L1059" i="2"/>
  <c r="L1061" i="2"/>
  <c r="L1063" i="2"/>
  <c r="L1065" i="2"/>
  <c r="L1089" i="2"/>
  <c r="N1091" i="2"/>
  <c r="L1091" i="2"/>
  <c r="N1093" i="2"/>
  <c r="L1093" i="2"/>
  <c r="L1095" i="2"/>
  <c r="M1100" i="2"/>
  <c r="L1097" i="2"/>
  <c r="N1140" i="2"/>
  <c r="L1140" i="2"/>
  <c r="N1142" i="2"/>
  <c r="L1142" i="2"/>
  <c r="L1165" i="2"/>
  <c r="L1235" i="2"/>
  <c r="M1235" i="2"/>
  <c r="L1284" i="2"/>
  <c r="N1290" i="2"/>
  <c r="L1302" i="2"/>
  <c r="O1302" i="2" s="1"/>
  <c r="Q1303" i="2" s="1"/>
  <c r="N1381" i="2"/>
  <c r="L1381" i="2"/>
  <c r="N1516" i="2"/>
  <c r="L1516" i="2"/>
  <c r="M1519" i="2"/>
  <c r="L1574" i="2"/>
  <c r="M1603" i="2"/>
  <c r="L1603" i="2"/>
  <c r="M1638" i="2"/>
  <c r="L1638" i="2"/>
  <c r="M1644" i="2"/>
  <c r="L1644" i="2"/>
  <c r="M1001" i="2"/>
  <c r="L998" i="2"/>
  <c r="M1014" i="2"/>
  <c r="N1024" i="2"/>
  <c r="L1018" i="2"/>
  <c r="N1033" i="2"/>
  <c r="L1033" i="2"/>
  <c r="M1101" i="2"/>
  <c r="L1101" i="2"/>
  <c r="N1118" i="2"/>
  <c r="L1112" i="2"/>
  <c r="N1114" i="2"/>
  <c r="L1114" i="2"/>
  <c r="M1125" i="2"/>
  <c r="L1125" i="2"/>
  <c r="N1310" i="2"/>
  <c r="L1310" i="2"/>
  <c r="M1433" i="2"/>
  <c r="L1433" i="2"/>
  <c r="M1539" i="2"/>
  <c r="L1539" i="2"/>
  <c r="N1541" i="2"/>
  <c r="L1541" i="2"/>
  <c r="N1689" i="2"/>
  <c r="L1689" i="2"/>
  <c r="L1542" i="2"/>
  <c r="L665" i="2"/>
  <c r="L670" i="2"/>
  <c r="N687" i="2"/>
  <c r="L687" i="2"/>
  <c r="L708" i="2"/>
  <c r="N730" i="2"/>
  <c r="L730" i="2"/>
  <c r="L732" i="2"/>
  <c r="L734" i="2"/>
  <c r="L736" i="2"/>
  <c r="L751" i="2"/>
  <c r="M756" i="2"/>
  <c r="L756" i="2"/>
  <c r="L758" i="2"/>
  <c r="M761" i="2"/>
  <c r="L775" i="2"/>
  <c r="L786" i="2"/>
  <c r="M788" i="2"/>
  <c r="L788" i="2"/>
  <c r="L790" i="2"/>
  <c r="N792" i="2"/>
  <c r="L792" i="2"/>
  <c r="M793" i="2"/>
  <c r="L801" i="2"/>
  <c r="M812" i="2"/>
  <c r="L812" i="2"/>
  <c r="L814" i="2"/>
  <c r="N822" i="2"/>
  <c r="L816" i="2"/>
  <c r="N818" i="2"/>
  <c r="L818" i="2"/>
  <c r="M820" i="2"/>
  <c r="L820" i="2"/>
  <c r="L829" i="2"/>
  <c r="N831" i="2"/>
  <c r="L831" i="2"/>
  <c r="L838" i="2"/>
  <c r="L854" i="2"/>
  <c r="L856" i="2"/>
  <c r="M858" i="2"/>
  <c r="L858" i="2"/>
  <c r="L860" i="2"/>
  <c r="L869" i="2"/>
  <c r="N913" i="2"/>
  <c r="L913" i="2"/>
  <c r="L915" i="2"/>
  <c r="L917" i="2"/>
  <c r="N920" i="2"/>
  <c r="M929" i="2"/>
  <c r="L929" i="2"/>
  <c r="O929" i="2" s="1"/>
  <c r="Q930" i="2" s="1"/>
  <c r="N938" i="2"/>
  <c r="L938" i="2"/>
  <c r="L940" i="2"/>
  <c r="N942" i="2"/>
  <c r="L942" i="2"/>
  <c r="L944" i="2"/>
  <c r="N952" i="2"/>
  <c r="L946" i="2"/>
  <c r="L948" i="2"/>
  <c r="L950" i="2"/>
  <c r="M955" i="2"/>
  <c r="L970" i="2"/>
  <c r="M972" i="2"/>
  <c r="L972" i="2"/>
  <c r="L974" i="2"/>
  <c r="M979" i="2"/>
  <c r="N985" i="2"/>
  <c r="L985" i="2"/>
  <c r="L987" i="2"/>
  <c r="L989" i="2"/>
  <c r="L991" i="2"/>
  <c r="M1004" i="2"/>
  <c r="L1004" i="2"/>
  <c r="L1006" i="2"/>
  <c r="M1009" i="2"/>
  <c r="L1015" i="2"/>
  <c r="L1017" i="2"/>
  <c r="L1022" i="2"/>
  <c r="L1024" i="2"/>
  <c r="L1026" i="2"/>
  <c r="L1041" i="2"/>
  <c r="N1042" i="2"/>
  <c r="O1042" i="2" s="1"/>
  <c r="Q1043" i="2" s="1"/>
  <c r="L1051" i="2"/>
  <c r="L1056" i="2"/>
  <c r="L1058" i="2"/>
  <c r="L1069" i="2"/>
  <c r="M1074" i="2"/>
  <c r="L1071" i="2"/>
  <c r="N1073" i="2"/>
  <c r="L1073" i="2"/>
  <c r="M1099" i="2"/>
  <c r="L1103" i="2"/>
  <c r="L1105" i="2"/>
  <c r="M1110" i="2"/>
  <c r="L1107" i="2"/>
  <c r="N1110" i="2"/>
  <c r="N1122" i="2"/>
  <c r="L1122" i="2"/>
  <c r="L1127" i="2"/>
  <c r="L1129" i="2"/>
  <c r="M1134" i="2"/>
  <c r="L1131" i="2"/>
  <c r="L1133" i="2"/>
  <c r="L1160" i="2"/>
  <c r="L1162" i="2"/>
  <c r="M1164" i="2"/>
  <c r="L1164" i="2"/>
  <c r="L1271" i="2"/>
  <c r="M1332" i="2"/>
  <c r="L1332" i="2"/>
  <c r="L1457" i="2"/>
  <c r="M1457" i="2"/>
  <c r="M1503" i="2"/>
  <c r="L1503" i="2"/>
  <c r="M1505" i="2"/>
  <c r="L1505" i="2"/>
  <c r="L1511" i="2"/>
  <c r="M1511" i="2"/>
  <c r="L658" i="2"/>
  <c r="L672" i="2"/>
  <c r="N676" i="2"/>
  <c r="L676" i="2"/>
  <c r="O676" i="2" s="1"/>
  <c r="Q677" i="2" s="1"/>
  <c r="L715" i="2"/>
  <c r="L738" i="2"/>
  <c r="N740" i="2"/>
  <c r="L740" i="2"/>
  <c r="N742" i="2"/>
  <c r="L742" i="2"/>
  <c r="N744" i="2"/>
  <c r="L744" i="2"/>
  <c r="N760" i="2"/>
  <c r="L760" i="2"/>
  <c r="L777" i="2"/>
  <c r="L833" i="2"/>
  <c r="M864" i="2"/>
  <c r="L864" i="2"/>
  <c r="M866" i="2"/>
  <c r="L866" i="2"/>
  <c r="N894" i="2"/>
  <c r="L888" i="2"/>
  <c r="L897" i="2"/>
  <c r="M902" i="2"/>
  <c r="L899" i="2"/>
  <c r="L904" i="2"/>
  <c r="L919" i="2"/>
  <c r="N924" i="2"/>
  <c r="L924" i="2"/>
  <c r="M926" i="2"/>
  <c r="L926" i="2"/>
  <c r="M936" i="2"/>
  <c r="L933" i="2"/>
  <c r="M963" i="2"/>
  <c r="L963" i="2"/>
  <c r="M965" i="2"/>
  <c r="L965" i="2"/>
  <c r="N993" i="2"/>
  <c r="L993" i="2"/>
  <c r="N998" i="2"/>
  <c r="M1011" i="2"/>
  <c r="L1008" i="2"/>
  <c r="N1034" i="2"/>
  <c r="L1028" i="2"/>
  <c r="N1037" i="2"/>
  <c r="N1046" i="2"/>
  <c r="L1046" i="2"/>
  <c r="M1066" i="2"/>
  <c r="L1066" i="2"/>
  <c r="O1066" i="2" s="1"/>
  <c r="Q1067" i="2" s="1"/>
  <c r="M1067" i="2"/>
  <c r="M1088" i="2"/>
  <c r="L1088" i="2"/>
  <c r="M1090" i="2"/>
  <c r="L1090" i="2"/>
  <c r="M1094" i="2"/>
  <c r="L1094" i="2"/>
  <c r="M1241" i="2"/>
  <c r="L1238" i="2"/>
  <c r="M1249" i="2"/>
  <c r="M1301" i="2"/>
  <c r="L1301" i="2"/>
  <c r="M1357" i="2"/>
  <c r="L1354" i="2"/>
  <c r="N1534" i="2"/>
  <c r="L1534" i="2"/>
  <c r="M1575" i="2"/>
  <c r="L1575" i="2"/>
  <c r="M1674" i="2"/>
  <c r="L1674" i="2"/>
  <c r="N1682" i="2"/>
  <c r="L1682" i="2"/>
  <c r="M1682" i="2"/>
  <c r="L576" i="2"/>
  <c r="L581" i="2"/>
  <c r="M583" i="2"/>
  <c r="L583" i="2"/>
  <c r="L585" i="2"/>
  <c r="L592" i="2"/>
  <c r="L594" i="2"/>
  <c r="L617" i="2"/>
  <c r="L626" i="2"/>
  <c r="L628" i="2"/>
  <c r="L640" i="2"/>
  <c r="L651" i="2"/>
  <c r="N684" i="2"/>
  <c r="L678" i="2"/>
  <c r="L680" i="2"/>
  <c r="L682" i="2"/>
  <c r="M684" i="2"/>
  <c r="L684" i="2"/>
  <c r="L712" i="2"/>
  <c r="L721" i="2"/>
  <c r="L723" i="2"/>
  <c r="L725" i="2"/>
  <c r="M727" i="2"/>
  <c r="L727" i="2"/>
  <c r="L753" i="2"/>
  <c r="N762" i="2"/>
  <c r="L762" i="2"/>
  <c r="M767" i="2"/>
  <c r="L764" i="2"/>
  <c r="L766" i="2"/>
  <c r="L768" i="2"/>
  <c r="M770" i="2"/>
  <c r="L770" i="2"/>
  <c r="L772" i="2"/>
  <c r="N794" i="2"/>
  <c r="L794" i="2"/>
  <c r="M796" i="2"/>
  <c r="L796" i="2"/>
  <c r="L798" i="2"/>
  <c r="L803" i="2"/>
  <c r="L805" i="2"/>
  <c r="M807" i="2"/>
  <c r="L807" i="2"/>
  <c r="L809" i="2"/>
  <c r="L822" i="2"/>
  <c r="L835" i="2"/>
  <c r="N846" i="2"/>
  <c r="L840" i="2"/>
  <c r="L842" i="2"/>
  <c r="L871" i="2"/>
  <c r="L873" i="2"/>
  <c r="M875" i="2"/>
  <c r="L875" i="2"/>
  <c r="N883" i="2"/>
  <c r="L877" i="2"/>
  <c r="L901" i="2"/>
  <c r="N956" i="2"/>
  <c r="L956" i="2"/>
  <c r="L967" i="2"/>
  <c r="L980" i="2"/>
  <c r="O980" i="2" s="1"/>
  <c r="Q981" i="2" s="1"/>
  <c r="N1001" i="2"/>
  <c r="L995" i="2"/>
  <c r="L997" i="2"/>
  <c r="N1010" i="2"/>
  <c r="L1010" i="2"/>
  <c r="L1012" i="2"/>
  <c r="L1019" i="2"/>
  <c r="M1030" i="2"/>
  <c r="L1030" i="2"/>
  <c r="L1032" i="2"/>
  <c r="L1034" i="2"/>
  <c r="N1036" i="2"/>
  <c r="L1036" i="2"/>
  <c r="M1043" i="2"/>
  <c r="L1043" i="2"/>
  <c r="L1048" i="2"/>
  <c r="L1053" i="2"/>
  <c r="L1075" i="2"/>
  <c r="L1113" i="2"/>
  <c r="L1115" i="2"/>
  <c r="M1143" i="2"/>
  <c r="O1143" i="2" s="1"/>
  <c r="Q1144" i="2" s="1"/>
  <c r="L1143" i="2"/>
  <c r="N1174" i="2"/>
  <c r="L1174" i="2"/>
  <c r="L1213" i="2"/>
  <c r="N1244" i="2"/>
  <c r="L1244" i="2"/>
  <c r="M1246" i="2"/>
  <c r="L1246" i="2"/>
  <c r="N1307" i="2"/>
  <c r="M1492" i="2"/>
  <c r="L1492" i="2"/>
  <c r="O1492" i="2" s="1"/>
  <c r="Q1493" i="2" s="1"/>
  <c r="N1492" i="2"/>
  <c r="L1744" i="2"/>
  <c r="M1744" i="2"/>
  <c r="L653" i="2"/>
  <c r="N655" i="2"/>
  <c r="L655" i="2"/>
  <c r="L662" i="2"/>
  <c r="M665" i="2"/>
  <c r="L667" i="2"/>
  <c r="L686" i="2"/>
  <c r="M687" i="2"/>
  <c r="M697" i="2"/>
  <c r="L697" i="2"/>
  <c r="L699" i="2"/>
  <c r="L701" i="2"/>
  <c r="N703" i="2"/>
  <c r="L703" i="2"/>
  <c r="M705" i="2"/>
  <c r="L705" i="2"/>
  <c r="M708" i="2"/>
  <c r="L729" i="2"/>
  <c r="M746" i="2"/>
  <c r="L746" i="2"/>
  <c r="L748" i="2"/>
  <c r="O748" i="2" s="1"/>
  <c r="Q749" i="2" s="1"/>
  <c r="L750" i="2"/>
  <c r="M751" i="2"/>
  <c r="L774" i="2"/>
  <c r="L779" i="2"/>
  <c r="L781" i="2"/>
  <c r="M783" i="2"/>
  <c r="L783" i="2"/>
  <c r="L785" i="2"/>
  <c r="L824" i="2"/>
  <c r="L826" i="2"/>
  <c r="L828" i="2"/>
  <c r="L837" i="2"/>
  <c r="M838" i="2"/>
  <c r="O838" i="2" s="1"/>
  <c r="Q839" i="2" s="1"/>
  <c r="L844" i="2"/>
  <c r="L849" i="2"/>
  <c r="M854" i="2"/>
  <c r="L851" i="2"/>
  <c r="L879" i="2"/>
  <c r="L881" i="2"/>
  <c r="L883" i="2"/>
  <c r="L885" i="2"/>
  <c r="M886" i="2"/>
  <c r="M894" i="2"/>
  <c r="L894" i="2"/>
  <c r="L910" i="2"/>
  <c r="M912" i="2"/>
  <c r="L912" i="2"/>
  <c r="M931" i="2"/>
  <c r="L928" i="2"/>
  <c r="N929" i="2"/>
  <c r="L958" i="2"/>
  <c r="M960" i="2"/>
  <c r="L960" i="2"/>
  <c r="N961" i="2"/>
  <c r="L969" i="2"/>
  <c r="L982" i="2"/>
  <c r="L984" i="2"/>
  <c r="L999" i="2"/>
  <c r="L1001" i="2"/>
  <c r="M1006" i="2"/>
  <c r="L1003" i="2"/>
  <c r="N1006" i="2"/>
  <c r="L1014" i="2"/>
  <c r="M1017" i="2"/>
  <c r="L1038" i="2"/>
  <c r="N1040" i="2"/>
  <c r="L1040" i="2"/>
  <c r="M1051" i="2"/>
  <c r="L1068" i="2"/>
  <c r="L1077" i="2"/>
  <c r="L1079" i="2"/>
  <c r="N1081" i="2"/>
  <c r="L1081" i="2"/>
  <c r="L1083" i="2"/>
  <c r="L1085" i="2"/>
  <c r="L1102" i="2"/>
  <c r="L1117" i="2"/>
  <c r="M1119" i="2"/>
  <c r="L1119" i="2"/>
  <c r="L1126" i="2"/>
  <c r="L1151" i="2"/>
  <c r="M1151" i="2"/>
  <c r="M1225" i="2"/>
  <c r="L1225" i="2"/>
  <c r="L1319" i="2"/>
  <c r="M1321" i="2"/>
  <c r="L1321" i="2"/>
  <c r="M1398" i="2"/>
  <c r="L1398" i="2"/>
  <c r="M1448" i="2"/>
  <c r="L1448" i="2"/>
  <c r="N1659" i="2"/>
  <c r="L1659" i="2"/>
  <c r="L1663" i="2"/>
  <c r="N1663" i="2"/>
  <c r="L1692" i="2"/>
  <c r="N1766" i="2"/>
  <c r="L1662" i="2"/>
  <c r="L1222" i="2"/>
  <c r="L657" i="2"/>
  <c r="L664" i="2"/>
  <c r="L669" i="2"/>
  <c r="M676" i="2"/>
  <c r="M695" i="2"/>
  <c r="L714" i="2"/>
  <c r="M735" i="2"/>
  <c r="L735" i="2"/>
  <c r="M737" i="2"/>
  <c r="L737" i="2"/>
  <c r="L755" i="2"/>
  <c r="N776" i="2"/>
  <c r="L776" i="2"/>
  <c r="M777" i="2"/>
  <c r="M791" i="2"/>
  <c r="L791" i="2"/>
  <c r="N800" i="2"/>
  <c r="L800" i="2"/>
  <c r="M822" i="2"/>
  <c r="L819" i="2"/>
  <c r="N838" i="2"/>
  <c r="M853" i="2"/>
  <c r="L853" i="2"/>
  <c r="N855" i="2"/>
  <c r="L855" i="2"/>
  <c r="M857" i="2"/>
  <c r="L857" i="2"/>
  <c r="N865" i="2"/>
  <c r="L859" i="2"/>
  <c r="L868" i="2"/>
  <c r="M870" i="2"/>
  <c r="L870" i="2"/>
  <c r="L903" i="2"/>
  <c r="L937" i="2"/>
  <c r="N947" i="2"/>
  <c r="L947" i="2"/>
  <c r="N990" i="2"/>
  <c r="L990" i="2"/>
  <c r="M993" i="2"/>
  <c r="N1017" i="2"/>
  <c r="L1021" i="2"/>
  <c r="M1025" i="2"/>
  <c r="L1025" i="2"/>
  <c r="L1050" i="2"/>
  <c r="L1055" i="2"/>
  <c r="N1070" i="2"/>
  <c r="L1070" i="2"/>
  <c r="L1121" i="2"/>
  <c r="N1128" i="2"/>
  <c r="O1128" i="2" s="1"/>
  <c r="Q1129" i="2" s="1"/>
  <c r="L1128" i="2"/>
  <c r="N1163" i="2"/>
  <c r="L1163" i="2"/>
  <c r="M1262" i="2"/>
  <c r="L1262" i="2"/>
  <c r="M1268" i="2"/>
  <c r="L1268" i="2"/>
  <c r="M1270" i="2"/>
  <c r="O1270" i="2" s="1"/>
  <c r="Q1271" i="2" s="1"/>
  <c r="N1270" i="2"/>
  <c r="L1270" i="2"/>
  <c r="M1329" i="2"/>
  <c r="L1329" i="2"/>
  <c r="L1331" i="2"/>
  <c r="N1331" i="2"/>
  <c r="M1334" i="2"/>
  <c r="L1366" i="2"/>
  <c r="M1702" i="2"/>
  <c r="L1702" i="2"/>
  <c r="M1705" i="2"/>
  <c r="N1145" i="2"/>
  <c r="L1145" i="2"/>
  <c r="L1147" i="2"/>
  <c r="L1156" i="2"/>
  <c r="L1175" i="2"/>
  <c r="L1194" i="2"/>
  <c r="N1196" i="2"/>
  <c r="L1196" i="2"/>
  <c r="L1209" i="2"/>
  <c r="L1211" i="2"/>
  <c r="L1220" i="2"/>
  <c r="L1224" i="2"/>
  <c r="L1226" i="2"/>
  <c r="M1227" i="2"/>
  <c r="L1237" i="2"/>
  <c r="L1239" i="2"/>
  <c r="L1241" i="2"/>
  <c r="L1272" i="2"/>
  <c r="N1274" i="2"/>
  <c r="L1274" i="2"/>
  <c r="L1285" i="2"/>
  <c r="L1300" i="2"/>
  <c r="L1309" i="2"/>
  <c r="L1320" i="2"/>
  <c r="M1325" i="2"/>
  <c r="L1322" i="2"/>
  <c r="L1383" i="2"/>
  <c r="L1385" i="2"/>
  <c r="L1387" i="2"/>
  <c r="N1389" i="2"/>
  <c r="L1389" i="2"/>
  <c r="M1409" i="2"/>
  <c r="L1409" i="2"/>
  <c r="L1466" i="2"/>
  <c r="L1468" i="2"/>
  <c r="M1479" i="2"/>
  <c r="L1479" i="2"/>
  <c r="M1497" i="2"/>
  <c r="L1523" i="2"/>
  <c r="L1525" i="2"/>
  <c r="L1579" i="2"/>
  <c r="L1581" i="2"/>
  <c r="N1583" i="2"/>
  <c r="L1583" i="2"/>
  <c r="M1596" i="2"/>
  <c r="L1607" i="2"/>
  <c r="M1620" i="2"/>
  <c r="L1648" i="2"/>
  <c r="L1665" i="2"/>
  <c r="N1693" i="2"/>
  <c r="L1693" i="2"/>
  <c r="L1695" i="2"/>
  <c r="M1697" i="2"/>
  <c r="L1697" i="2"/>
  <c r="N1699" i="2"/>
  <c r="L1699" i="2"/>
  <c r="N1704" i="2"/>
  <c r="L1704" i="2"/>
  <c r="L1713" i="2"/>
  <c r="N1715" i="2"/>
  <c r="L1715" i="2"/>
  <c r="M1717" i="2"/>
  <c r="L1717" i="2"/>
  <c r="L1719" i="2"/>
  <c r="M1733" i="2"/>
  <c r="L1730" i="2"/>
  <c r="N1752" i="2"/>
  <c r="L1746" i="2"/>
  <c r="M1749" i="2"/>
  <c r="L1751" i="2"/>
  <c r="L1753" i="2"/>
  <c r="N1755" i="2"/>
  <c r="L1755" i="2"/>
  <c r="L1756" i="2"/>
  <c r="L1596" i="2"/>
  <c r="L1470" i="2"/>
  <c r="L1406" i="2"/>
  <c r="L1278" i="2"/>
  <c r="L1099" i="2"/>
  <c r="L1108" i="2"/>
  <c r="L1110" i="2"/>
  <c r="M1123" i="2"/>
  <c r="O1123" i="2" s="1"/>
  <c r="Q1124" i="2" s="1"/>
  <c r="L1123" i="2"/>
  <c r="L1136" i="2"/>
  <c r="L1138" i="2"/>
  <c r="L1149" i="2"/>
  <c r="L1158" i="2"/>
  <c r="L1177" i="2"/>
  <c r="M1179" i="2"/>
  <c r="L1179" i="2"/>
  <c r="M1201" i="2"/>
  <c r="L1198" i="2"/>
  <c r="L1200" i="2"/>
  <c r="L1250" i="2"/>
  <c r="N1265" i="2"/>
  <c r="L1259" i="2"/>
  <c r="N1260" i="2"/>
  <c r="M1287" i="2"/>
  <c r="L1287" i="2"/>
  <c r="M1289" i="2"/>
  <c r="L1289" i="2"/>
  <c r="L1304" i="2"/>
  <c r="M1307" i="2"/>
  <c r="L1311" i="2"/>
  <c r="M1324" i="2"/>
  <c r="L1324" i="2"/>
  <c r="L1333" i="2"/>
  <c r="M1358" i="2"/>
  <c r="L1367" i="2"/>
  <c r="N1369" i="2"/>
  <c r="L1369" i="2"/>
  <c r="L1371" i="2"/>
  <c r="M1372" i="2"/>
  <c r="L1391" i="2"/>
  <c r="M1393" i="2"/>
  <c r="L1393" i="2"/>
  <c r="L1400" i="2"/>
  <c r="N1411" i="2"/>
  <c r="L1411" i="2"/>
  <c r="L1413" i="2"/>
  <c r="L1424" i="2"/>
  <c r="L1435" i="2"/>
  <c r="L1450" i="2"/>
  <c r="N1452" i="2"/>
  <c r="L1452" i="2"/>
  <c r="M1454" i="2"/>
  <c r="N1465" i="2"/>
  <c r="L1459" i="2"/>
  <c r="L1461" i="2"/>
  <c r="M1481" i="2"/>
  <c r="L1481" i="2"/>
  <c r="N1496" i="2"/>
  <c r="L1496" i="2"/>
  <c r="L1520" i="2"/>
  <c r="L1527" i="2"/>
  <c r="L1529" i="2"/>
  <c r="L1536" i="2"/>
  <c r="N1537" i="2"/>
  <c r="L1543" i="2"/>
  <c r="L1545" i="2"/>
  <c r="N1553" i="2"/>
  <c r="L1547" i="2"/>
  <c r="L1551" i="2"/>
  <c r="L1553" i="2"/>
  <c r="N1566" i="2"/>
  <c r="L1560" i="2"/>
  <c r="L1585" i="2"/>
  <c r="L1600" i="2"/>
  <c r="L1609" i="2"/>
  <c r="L1611" i="2"/>
  <c r="N1622" i="2"/>
  <c r="N1623" i="2"/>
  <c r="L1627" i="2"/>
  <c r="M1629" i="2"/>
  <c r="L1629" i="2"/>
  <c r="M1634" i="2"/>
  <c r="L1631" i="2"/>
  <c r="M1650" i="2"/>
  <c r="L1650" i="2"/>
  <c r="N1667" i="2"/>
  <c r="L1667" i="2"/>
  <c r="M1669" i="2"/>
  <c r="L1669" i="2"/>
  <c r="N1671" i="2"/>
  <c r="L1671" i="2"/>
  <c r="M1684" i="2"/>
  <c r="L1706" i="2"/>
  <c r="L1737" i="2"/>
  <c r="M1739" i="2"/>
  <c r="L1739" i="2"/>
  <c r="L1718" i="2"/>
  <c r="L1622" i="2"/>
  <c r="L1590" i="2"/>
  <c r="L1181" i="2"/>
  <c r="M1183" i="2"/>
  <c r="L1183" i="2"/>
  <c r="L1185" i="2"/>
  <c r="N1187" i="2"/>
  <c r="L1187" i="2"/>
  <c r="L1189" i="2"/>
  <c r="M1217" i="2"/>
  <c r="L1217" i="2"/>
  <c r="N1228" i="2"/>
  <c r="L1228" i="2"/>
  <c r="L1232" i="2"/>
  <c r="M1276" i="2"/>
  <c r="L1276" i="2"/>
  <c r="L1293" i="2"/>
  <c r="L1306" i="2"/>
  <c r="L1313" i="2"/>
  <c r="M1326" i="2"/>
  <c r="M1337" i="2"/>
  <c r="L1337" i="2"/>
  <c r="N1339" i="2"/>
  <c r="L1339" i="2"/>
  <c r="L1341" i="2"/>
  <c r="L1343" i="2"/>
  <c r="M1345" i="2"/>
  <c r="L1345" i="2"/>
  <c r="N1347" i="2"/>
  <c r="L1347" i="2"/>
  <c r="N1349" i="2"/>
  <c r="L1349" i="2"/>
  <c r="L1378" i="2"/>
  <c r="N1397" i="2"/>
  <c r="L1397" i="2"/>
  <c r="L1404" i="2"/>
  <c r="N1421" i="2"/>
  <c r="L1415" i="2"/>
  <c r="M1428" i="2"/>
  <c r="L1428" i="2"/>
  <c r="L1445" i="2"/>
  <c r="N1472" i="2"/>
  <c r="L1472" i="2"/>
  <c r="L1483" i="2"/>
  <c r="L1485" i="2"/>
  <c r="M1487" i="2"/>
  <c r="L1487" i="2"/>
  <c r="M1513" i="2"/>
  <c r="L1513" i="2"/>
  <c r="M1531" i="2"/>
  <c r="L1531" i="2"/>
  <c r="L1564" i="2"/>
  <c r="L1568" i="2"/>
  <c r="L1589" i="2"/>
  <c r="L1591" i="2"/>
  <c r="L1613" i="2"/>
  <c r="L1615" i="2"/>
  <c r="L1633" i="2"/>
  <c r="N1656" i="2"/>
  <c r="L1656" i="2"/>
  <c r="M1658" i="2"/>
  <c r="L1658" i="2"/>
  <c r="L1701" i="2"/>
  <c r="N1710" i="2"/>
  <c r="M1721" i="2"/>
  <c r="L1721" i="2"/>
  <c r="L1741" i="2"/>
  <c r="L1684" i="2"/>
  <c r="L1620" i="2"/>
  <c r="L1582" i="2"/>
  <c r="L1454" i="2"/>
  <c r="L1326" i="2"/>
  <c r="L1153" i="2"/>
  <c r="N1155" i="2"/>
  <c r="L1155" i="2"/>
  <c r="L1166" i="2"/>
  <c r="L1168" i="2"/>
  <c r="N1170" i="2"/>
  <c r="L1170" i="2"/>
  <c r="L1172" i="2"/>
  <c r="M1175" i="2"/>
  <c r="M1196" i="2"/>
  <c r="O1196" i="2" s="1"/>
  <c r="Q1197" i="2" s="1"/>
  <c r="L1193" i="2"/>
  <c r="L1204" i="2"/>
  <c r="L1206" i="2"/>
  <c r="L1208" i="2"/>
  <c r="N1225" i="2"/>
  <c r="L1219" i="2"/>
  <c r="N1234" i="2"/>
  <c r="L1234" i="2"/>
  <c r="L1245" i="2"/>
  <c r="L1247" i="2"/>
  <c r="L1256" i="2"/>
  <c r="M1257" i="2"/>
  <c r="L1261" i="2"/>
  <c r="L1263" i="2"/>
  <c r="L1265" i="2"/>
  <c r="N1273" i="2"/>
  <c r="L1267" i="2"/>
  <c r="L1269" i="2"/>
  <c r="N1286" i="2"/>
  <c r="L1280" i="2"/>
  <c r="M1285" i="2"/>
  <c r="L1282" i="2"/>
  <c r="L1295" i="2"/>
  <c r="L1297" i="2"/>
  <c r="M1299" i="2"/>
  <c r="L1299" i="2"/>
  <c r="M1302" i="2"/>
  <c r="M1318" i="2"/>
  <c r="L1315" i="2"/>
  <c r="N1317" i="2"/>
  <c r="L1317" i="2"/>
  <c r="M1328" i="2"/>
  <c r="L1328" i="2"/>
  <c r="L1330" i="2"/>
  <c r="M1351" i="2"/>
  <c r="L1351" i="2"/>
  <c r="M1353" i="2"/>
  <c r="L1353" i="2"/>
  <c r="N1355" i="2"/>
  <c r="L1355" i="2"/>
  <c r="L1364" i="2"/>
  <c r="N1423" i="2"/>
  <c r="L1417" i="2"/>
  <c r="L1419" i="2"/>
  <c r="L1421" i="2"/>
  <c r="L1432" i="2"/>
  <c r="L1456" i="2"/>
  <c r="L1474" i="2"/>
  <c r="O1474" i="2" s="1"/>
  <c r="Q1475" i="2" s="1"/>
  <c r="L1476" i="2"/>
  <c r="L1491" i="2"/>
  <c r="L1500" i="2"/>
  <c r="L1504" i="2"/>
  <c r="N1506" i="2"/>
  <c r="L1506" i="2"/>
  <c r="L1508" i="2"/>
  <c r="L1517" i="2"/>
  <c r="M1525" i="2"/>
  <c r="L1540" i="2"/>
  <c r="M1570" i="2"/>
  <c r="L1570" i="2"/>
  <c r="N1578" i="2"/>
  <c r="L1572" i="2"/>
  <c r="N1576" i="2"/>
  <c r="L1576" i="2"/>
  <c r="M1583" i="2"/>
  <c r="N1596" i="2"/>
  <c r="M1617" i="2"/>
  <c r="L1617" i="2"/>
  <c r="N1620" i="2"/>
  <c r="N1635" i="2"/>
  <c r="L1635" i="2"/>
  <c r="L1637" i="2"/>
  <c r="L1639" i="2"/>
  <c r="N1647" i="2"/>
  <c r="L1641" i="2"/>
  <c r="N1643" i="2"/>
  <c r="L1643" i="2"/>
  <c r="M1645" i="2"/>
  <c r="L1645" i="2"/>
  <c r="M1662" i="2"/>
  <c r="L1675" i="2"/>
  <c r="L1677" i="2"/>
  <c r="N1679" i="2"/>
  <c r="L1679" i="2"/>
  <c r="L1681" i="2"/>
  <c r="N1690" i="2"/>
  <c r="L1690" i="2"/>
  <c r="L1703" i="2"/>
  <c r="N1719" i="2"/>
  <c r="N1723" i="2"/>
  <c r="L1723" i="2"/>
  <c r="L1725" i="2"/>
  <c r="L1727" i="2"/>
  <c r="L1736" i="2"/>
  <c r="M1750" i="2"/>
  <c r="M1755" i="2"/>
  <c r="O1755" i="2" s="1"/>
  <c r="Q1756" i="2" s="1"/>
  <c r="L1710" i="2"/>
  <c r="L1382" i="2"/>
  <c r="L1254" i="2"/>
  <c r="M1388" i="2"/>
  <c r="L1388" i="2"/>
  <c r="M1408" i="2"/>
  <c r="L1408" i="2"/>
  <c r="L1434" i="2"/>
  <c r="M1449" i="2"/>
  <c r="L1449" i="2"/>
  <c r="M1465" i="2"/>
  <c r="L1465" i="2"/>
  <c r="L1493" i="2"/>
  <c r="L1519" i="2"/>
  <c r="L1535" i="2"/>
  <c r="L1557" i="2"/>
  <c r="L1578" i="2"/>
  <c r="N1580" i="2"/>
  <c r="L1580" i="2"/>
  <c r="L1595" i="2"/>
  <c r="M1611" i="2"/>
  <c r="L1626" i="2"/>
  <c r="L1647" i="2"/>
  <c r="L1664" i="2"/>
  <c r="N1700" i="2"/>
  <c r="L1729" i="2"/>
  <c r="N1745" i="2"/>
  <c r="L1745" i="2"/>
  <c r="M1747" i="2"/>
  <c r="L1747" i="2"/>
  <c r="N1758" i="2"/>
  <c r="L1752" i="2"/>
  <c r="L1438" i="2"/>
  <c r="L1374" i="2"/>
  <c r="N1098" i="2"/>
  <c r="L1098" i="2"/>
  <c r="N1109" i="2"/>
  <c r="L1135" i="2"/>
  <c r="L1176" i="2"/>
  <c r="L1178" i="2"/>
  <c r="L1199" i="2"/>
  <c r="L1201" i="2"/>
  <c r="L1227" i="2"/>
  <c r="N1242" i="2"/>
  <c r="L1242" i="2"/>
  <c r="M1243" i="2"/>
  <c r="M1251" i="2"/>
  <c r="L1251" i="2"/>
  <c r="N1252" i="2"/>
  <c r="L1258" i="2"/>
  <c r="N1281" i="2"/>
  <c r="L1275" i="2"/>
  <c r="L1288" i="2"/>
  <c r="L1290" i="2"/>
  <c r="M1293" i="2"/>
  <c r="L1303" i="2"/>
  <c r="L1357" i="2"/>
  <c r="L1368" i="2"/>
  <c r="L1370" i="2"/>
  <c r="L1375" i="2"/>
  <c r="L1394" i="2"/>
  <c r="L1399" i="2"/>
  <c r="L1401" i="2"/>
  <c r="N1410" i="2"/>
  <c r="L1410" i="2"/>
  <c r="L1412" i="2"/>
  <c r="N1414" i="2"/>
  <c r="N1429" i="2"/>
  <c r="L1423" i="2"/>
  <c r="N1442" i="2"/>
  <c r="L1436" i="2"/>
  <c r="L1451" i="2"/>
  <c r="M1456" i="2"/>
  <c r="L1453" i="2"/>
  <c r="N1458" i="2"/>
  <c r="L1458" i="2"/>
  <c r="L1460" i="2"/>
  <c r="L1480" i="2"/>
  <c r="M1495" i="2"/>
  <c r="L1495" i="2"/>
  <c r="L1497" i="2"/>
  <c r="L1512" i="2"/>
  <c r="M1526" i="2"/>
  <c r="L1528" i="2"/>
  <c r="L1530" i="2"/>
  <c r="L1544" i="2"/>
  <c r="L1546" i="2"/>
  <c r="L1548" i="2"/>
  <c r="L1552" i="2"/>
  <c r="L1554" i="2"/>
  <c r="M1555" i="2"/>
  <c r="L1559" i="2"/>
  <c r="L1561" i="2"/>
  <c r="L1584" i="2"/>
  <c r="L1597" i="2"/>
  <c r="L1599" i="2"/>
  <c r="L1610" i="2"/>
  <c r="M1621" i="2"/>
  <c r="L1621" i="2"/>
  <c r="M1633" i="2"/>
  <c r="L1666" i="2"/>
  <c r="N1683" i="2"/>
  <c r="L1683" i="2"/>
  <c r="M1685" i="2"/>
  <c r="O1685" i="2" s="1"/>
  <c r="Q1686" i="2" s="1"/>
  <c r="L1685" i="2"/>
  <c r="L1707" i="2"/>
  <c r="M1710" i="2"/>
  <c r="L1731" i="2"/>
  <c r="N1744" i="2"/>
  <c r="L1738" i="2"/>
  <c r="L1749" i="2"/>
  <c r="M1765" i="2"/>
  <c r="L1767" i="2"/>
  <c r="N1768" i="2"/>
  <c r="L1606" i="2"/>
  <c r="L1109" i="2"/>
  <c r="M1180" i="2"/>
  <c r="L1180" i="2"/>
  <c r="L1184" i="2"/>
  <c r="L1186" i="2"/>
  <c r="M1188" i="2"/>
  <c r="L1188" i="2"/>
  <c r="M1190" i="2"/>
  <c r="L1190" i="2"/>
  <c r="N1193" i="2"/>
  <c r="N1209" i="2"/>
  <c r="L1203" i="2"/>
  <c r="L1216" i="2"/>
  <c r="M1219" i="2"/>
  <c r="L1231" i="2"/>
  <c r="M1233" i="2"/>
  <c r="L1233" i="2"/>
  <c r="L1292" i="2"/>
  <c r="N1299" i="2"/>
  <c r="L1307" i="2"/>
  <c r="L1336" i="2"/>
  <c r="L1338" i="2"/>
  <c r="M1340" i="2"/>
  <c r="L1340" i="2"/>
  <c r="M1342" i="2"/>
  <c r="M1359" i="2"/>
  <c r="L1359" i="2"/>
  <c r="M1361" i="2"/>
  <c r="L1361" i="2"/>
  <c r="O1361" i="2" s="1"/>
  <c r="Q1362" i="2" s="1"/>
  <c r="M1377" i="2"/>
  <c r="L1377" i="2"/>
  <c r="N1379" i="2"/>
  <c r="L1379" i="2"/>
  <c r="L1403" i="2"/>
  <c r="L1405" i="2"/>
  <c r="N1431" i="2"/>
  <c r="L1431" i="2"/>
  <c r="L1440" i="2"/>
  <c r="L1442" i="2"/>
  <c r="N1444" i="2"/>
  <c r="L1444" i="2"/>
  <c r="N1446" i="2"/>
  <c r="M1455" i="2"/>
  <c r="L1455" i="2"/>
  <c r="N1462" i="2"/>
  <c r="L1484" i="2"/>
  <c r="L1488" i="2"/>
  <c r="L1514" i="2"/>
  <c r="M1521" i="2"/>
  <c r="L1521" i="2"/>
  <c r="N1522" i="2"/>
  <c r="M1542" i="2"/>
  <c r="O1542" i="2" s="1"/>
  <c r="Q1543" i="2" s="1"/>
  <c r="N1563" i="2"/>
  <c r="O1563" i="2" s="1"/>
  <c r="Q1564" i="2" s="1"/>
  <c r="L1563" i="2"/>
  <c r="L1565" i="2"/>
  <c r="M1567" i="2"/>
  <c r="L1567" i="2"/>
  <c r="M1569" i="2"/>
  <c r="L1569" i="2"/>
  <c r="M1588" i="2"/>
  <c r="L1588" i="2"/>
  <c r="N1612" i="2"/>
  <c r="N1632" i="2"/>
  <c r="L1632" i="2"/>
  <c r="N1655" i="2"/>
  <c r="L1655" i="2"/>
  <c r="N1657" i="2"/>
  <c r="L1657" i="2"/>
  <c r="M1687" i="2"/>
  <c r="L1687" i="2"/>
  <c r="M1709" i="2"/>
  <c r="L1709" i="2"/>
  <c r="L1720" i="2"/>
  <c r="L1733" i="2"/>
  <c r="M1736" i="2"/>
  <c r="N1742" i="2"/>
  <c r="N1750" i="2"/>
  <c r="M1758" i="2"/>
  <c r="L1760" i="2"/>
  <c r="L1762" i="2"/>
  <c r="N1764" i="2"/>
  <c r="L1764" i="2"/>
  <c r="L1700" i="2"/>
  <c r="L1358" i="2"/>
  <c r="N183" i="2"/>
  <c r="M186" i="2"/>
  <c r="M295" i="2"/>
  <c r="N316" i="2"/>
  <c r="N310" i="2"/>
  <c r="N332" i="2"/>
  <c r="N326" i="2"/>
  <c r="M363" i="2"/>
  <c r="N1601" i="2"/>
  <c r="M1601" i="2"/>
  <c r="N24" i="2"/>
  <c r="N29" i="2"/>
  <c r="N44" i="2"/>
  <c r="M51" i="2"/>
  <c r="N133" i="2"/>
  <c r="N137" i="2"/>
  <c r="M473" i="2"/>
  <c r="O473" i="2" s="1"/>
  <c r="Q474" i="2" s="1"/>
  <c r="M476" i="2"/>
  <c r="N473" i="2"/>
  <c r="N12" i="2"/>
  <c r="N22" i="2"/>
  <c r="M50" i="2"/>
  <c r="N56" i="2"/>
  <c r="M70" i="2"/>
  <c r="N70" i="2"/>
  <c r="O70" i="2" s="1"/>
  <c r="Q71" i="2" s="1"/>
  <c r="N77" i="2"/>
  <c r="N84" i="2"/>
  <c r="N88" i="2"/>
  <c r="M94" i="2"/>
  <c r="N94" i="2"/>
  <c r="O94" i="2" s="1"/>
  <c r="Q95" i="2" s="1"/>
  <c r="N100" i="2"/>
  <c r="M578" i="2"/>
  <c r="N578" i="2"/>
  <c r="N844" i="2"/>
  <c r="O844" i="2" s="1"/>
  <c r="Q845" i="2" s="1"/>
  <c r="M844" i="2"/>
  <c r="N850" i="2"/>
  <c r="M52" i="2"/>
  <c r="N52" i="2"/>
  <c r="N160" i="2"/>
  <c r="M154" i="2"/>
  <c r="M269" i="2"/>
  <c r="M266" i="2"/>
  <c r="M360" i="2"/>
  <c r="N366" i="2"/>
  <c r="N10" i="2"/>
  <c r="N13" i="2"/>
  <c r="N23" i="2"/>
  <c r="M28" i="2"/>
  <c r="N38" i="2"/>
  <c r="N40" i="2"/>
  <c r="M43" i="2"/>
  <c r="M57" i="2"/>
  <c r="M65" i="2"/>
  <c r="M74" i="2"/>
  <c r="N324" i="2"/>
  <c r="N318" i="2"/>
  <c r="N16" i="2"/>
  <c r="M30" i="2"/>
  <c r="O30" i="2" s="1"/>
  <c r="Q31" i="2" s="1"/>
  <c r="M33" i="2"/>
  <c r="M42" i="2"/>
  <c r="M108" i="2"/>
  <c r="N108" i="2"/>
  <c r="M135" i="2"/>
  <c r="N138" i="2"/>
  <c r="N144" i="2"/>
  <c r="M392" i="2"/>
  <c r="M395" i="2"/>
  <c r="M679" i="2"/>
  <c r="N679" i="2"/>
  <c r="M20" i="2"/>
  <c r="O20" i="2" s="1"/>
  <c r="Q21" i="2" s="1"/>
  <c r="N54" i="2"/>
  <c r="M78" i="2"/>
  <c r="N78" i="2"/>
  <c r="O78" i="2" s="1"/>
  <c r="Q79" i="2" s="1"/>
  <c r="N28" i="2"/>
  <c r="M62" i="2"/>
  <c r="N62" i="2"/>
  <c r="M58" i="2"/>
  <c r="N63" i="2"/>
  <c r="N64" i="2"/>
  <c r="N79" i="2"/>
  <c r="M86" i="2"/>
  <c r="N104" i="2"/>
  <c r="M105" i="2"/>
  <c r="N168" i="2"/>
  <c r="M167" i="2"/>
  <c r="N185" i="2"/>
  <c r="N200" i="2"/>
  <c r="N216" i="2"/>
  <c r="N236" i="2"/>
  <c r="M238" i="2"/>
  <c r="N241" i="2"/>
  <c r="M248" i="2"/>
  <c r="N264" i="2"/>
  <c r="N300" i="2"/>
  <c r="M336" i="2"/>
  <c r="N365" i="2"/>
  <c r="M368" i="2"/>
  <c r="N374" i="2"/>
  <c r="M376" i="2"/>
  <c r="M378" i="2"/>
  <c r="O378" i="2" s="1"/>
  <c r="Q379" i="2" s="1"/>
  <c r="N402" i="2"/>
  <c r="M404" i="2"/>
  <c r="N409" i="2"/>
  <c r="M422" i="2"/>
  <c r="M424" i="2"/>
  <c r="N430" i="2"/>
  <c r="N455" i="2"/>
  <c r="N516" i="2"/>
  <c r="N556" i="2"/>
  <c r="M556" i="2"/>
  <c r="N630" i="2"/>
  <c r="N636" i="2"/>
  <c r="N652" i="2"/>
  <c r="O652" i="2" s="1"/>
  <c r="Q653" i="2" s="1"/>
  <c r="M671" i="2"/>
  <c r="N668" i="2"/>
  <c r="O668" i="2" s="1"/>
  <c r="Q669" i="2" s="1"/>
  <c r="N711" i="2"/>
  <c r="M711" i="2"/>
  <c r="M722" i="2"/>
  <c r="N722" i="2"/>
  <c r="N958" i="2"/>
  <c r="M961" i="2"/>
  <c r="M958" i="2"/>
  <c r="N982" i="2"/>
  <c r="M982" i="2"/>
  <c r="N1025" i="2"/>
  <c r="M1022" i="2"/>
  <c r="N1182" i="2"/>
  <c r="M1182" i="2"/>
  <c r="N55" i="2"/>
  <c r="M60" i="2"/>
  <c r="M68" i="2"/>
  <c r="M76" i="2"/>
  <c r="N102" i="2"/>
  <c r="N117" i="2"/>
  <c r="O117" i="2" s="1"/>
  <c r="Q118" i="2" s="1"/>
  <c r="M146" i="2"/>
  <c r="N159" i="2"/>
  <c r="N205" i="2"/>
  <c r="N218" i="2"/>
  <c r="M258" i="2"/>
  <c r="M260" i="2"/>
  <c r="M307" i="2"/>
  <c r="M312" i="2"/>
  <c r="N334" i="2"/>
  <c r="N341" i="2"/>
  <c r="N342" i="2"/>
  <c r="O342" i="2" s="1"/>
  <c r="Q343" i="2" s="1"/>
  <c r="M344" i="2"/>
  <c r="M352" i="2"/>
  <c r="M427" i="2"/>
  <c r="M452" i="2"/>
  <c r="N482" i="2"/>
  <c r="N488" i="2"/>
  <c r="N510" i="2"/>
  <c r="M532" i="2"/>
  <c r="O532" i="2" s="1"/>
  <c r="Q533" i="2" s="1"/>
  <c r="N535" i="2"/>
  <c r="O535" i="2" s="1"/>
  <c r="Q536" i="2" s="1"/>
  <c r="N540" i="2"/>
  <c r="N546" i="2"/>
  <c r="N700" i="2"/>
  <c r="M700" i="2"/>
  <c r="O700" i="2" s="1"/>
  <c r="Q701" i="2" s="1"/>
  <c r="M1169" i="2"/>
  <c r="M1172" i="2"/>
  <c r="N126" i="2"/>
  <c r="O126" i="2" s="1"/>
  <c r="Q127" i="2" s="1"/>
  <c r="N142" i="2"/>
  <c r="N189" i="2"/>
  <c r="N292" i="2"/>
  <c r="N309" i="2"/>
  <c r="M320" i="2"/>
  <c r="M328" i="2"/>
  <c r="M388" i="2"/>
  <c r="N412" i="2"/>
  <c r="O412" i="2" s="1"/>
  <c r="Q413" i="2" s="1"/>
  <c r="M416" i="2"/>
  <c r="N421" i="2"/>
  <c r="N464" i="2"/>
  <c r="N474" i="2"/>
  <c r="N468" i="2"/>
  <c r="N492" i="2"/>
  <c r="M492" i="2"/>
  <c r="M522" i="2"/>
  <c r="N527" i="2"/>
  <c r="M529" i="2"/>
  <c r="M551" i="2"/>
  <c r="N551" i="2"/>
  <c r="M553" i="2"/>
  <c r="M593" i="2"/>
  <c r="M596" i="2"/>
  <c r="M674" i="2"/>
  <c r="N674" i="2"/>
  <c r="M706" i="2"/>
  <c r="N706" i="2"/>
  <c r="M732" i="2"/>
  <c r="N732" i="2"/>
  <c r="N804" i="2"/>
  <c r="M841" i="2"/>
  <c r="N841" i="2"/>
  <c r="N863" i="2"/>
  <c r="N294" i="2"/>
  <c r="M296" i="2"/>
  <c r="N302" i="2"/>
  <c r="N362" i="2"/>
  <c r="N378" i="2"/>
  <c r="N414" i="2"/>
  <c r="O414" i="2" s="1"/>
  <c r="Q415" i="2" s="1"/>
  <c r="N438" i="2"/>
  <c r="M443" i="2"/>
  <c r="M562" i="2"/>
  <c r="N562" i="2"/>
  <c r="N564" i="2"/>
  <c r="M564" i="2"/>
  <c r="M689" i="2"/>
  <c r="N695" i="2"/>
  <c r="N719" i="2"/>
  <c r="M719" i="2"/>
  <c r="M26" i="2"/>
  <c r="M36" i="2"/>
  <c r="O36" i="2" s="1"/>
  <c r="Q37" i="2" s="1"/>
  <c r="M46" i="2"/>
  <c r="O46" i="2" s="1"/>
  <c r="Q47" i="2" s="1"/>
  <c r="N60" i="2"/>
  <c r="N68" i="2"/>
  <c r="N76" i="2"/>
  <c r="N80" i="2"/>
  <c r="N85" i="2"/>
  <c r="N95" i="2"/>
  <c r="N103" i="2"/>
  <c r="N116" i="2"/>
  <c r="N118" i="2"/>
  <c r="M123" i="2"/>
  <c r="M141" i="2"/>
  <c r="N162" i="2"/>
  <c r="N176" i="2"/>
  <c r="N177" i="2"/>
  <c r="M178" i="2"/>
  <c r="O178" i="2" s="1"/>
  <c r="Q179" i="2" s="1"/>
  <c r="N193" i="2"/>
  <c r="N208" i="2"/>
  <c r="N245" i="2"/>
  <c r="M250" i="2"/>
  <c r="N252" i="2"/>
  <c r="M257" i="2"/>
  <c r="M273" i="2"/>
  <c r="M271" i="2"/>
  <c r="M275" i="2"/>
  <c r="M278" i="2"/>
  <c r="M280" i="2"/>
  <c r="M283" i="2"/>
  <c r="M332" i="2"/>
  <c r="M340" i="2"/>
  <c r="O340" i="2" s="1"/>
  <c r="Q341" i="2" s="1"/>
  <c r="M348" i="2"/>
  <c r="O348" i="2" s="1"/>
  <c r="Q349" i="2" s="1"/>
  <c r="N354" i="2"/>
  <c r="M377" i="2"/>
  <c r="N388" i="2"/>
  <c r="N396" i="2"/>
  <c r="N425" i="2"/>
  <c r="M451" i="2"/>
  <c r="O451" i="2" s="1"/>
  <c r="Q452" i="2" s="1"/>
  <c r="N452" i="2"/>
  <c r="N462" i="2"/>
  <c r="M457" i="2"/>
  <c r="N459" i="2"/>
  <c r="N518" i="2"/>
  <c r="N532" i="2"/>
  <c r="M543" i="2"/>
  <c r="N543" i="2"/>
  <c r="M570" i="2"/>
  <c r="N570" i="2"/>
  <c r="N607" i="2"/>
  <c r="M601" i="2"/>
  <c r="O639" i="2"/>
  <c r="Q640" i="2" s="1"/>
  <c r="N658" i="2"/>
  <c r="N988" i="2"/>
  <c r="N31" i="2"/>
  <c r="M38" i="2"/>
  <c r="M100" i="2"/>
  <c r="M126" i="2"/>
  <c r="M161" i="2"/>
  <c r="O161" i="2" s="1"/>
  <c r="Q162" i="2" s="1"/>
  <c r="N165" i="2"/>
  <c r="N167" i="2"/>
  <c r="N178" i="2"/>
  <c r="M175" i="2"/>
  <c r="O175" i="2" s="1"/>
  <c r="Q176" i="2" s="1"/>
  <c r="N192" i="2"/>
  <c r="N197" i="2"/>
  <c r="N210" i="2"/>
  <c r="N213" i="2"/>
  <c r="N232" i="2"/>
  <c r="M242" i="2"/>
  <c r="N278" i="2"/>
  <c r="N286" i="2"/>
  <c r="M308" i="2"/>
  <c r="M316" i="2"/>
  <c r="M324" i="2"/>
  <c r="N330" i="2"/>
  <c r="N353" i="2"/>
  <c r="N364" i="2"/>
  <c r="O364" i="2" s="1"/>
  <c r="Q365" i="2" s="1"/>
  <c r="N372" i="2"/>
  <c r="O372" i="2" s="1"/>
  <c r="Q373" i="2" s="1"/>
  <c r="N380" i="2"/>
  <c r="O380" i="2" s="1"/>
  <c r="Q381" i="2" s="1"/>
  <c r="M398" i="2"/>
  <c r="M400" i="2"/>
  <c r="N406" i="2"/>
  <c r="M411" i="2"/>
  <c r="M420" i="2"/>
  <c r="N446" i="2"/>
  <c r="O446" i="2" s="1"/>
  <c r="Q447" i="2" s="1"/>
  <c r="N457" i="2"/>
  <c r="M496" i="2"/>
  <c r="N502" i="2"/>
  <c r="N522" i="2"/>
  <c r="N538" i="2"/>
  <c r="M609" i="2"/>
  <c r="N615" i="2"/>
  <c r="O615" i="2" s="1"/>
  <c r="Q616" i="2" s="1"/>
  <c r="M612" i="2"/>
  <c r="N631" i="2"/>
  <c r="M764" i="2"/>
  <c r="N764" i="2"/>
  <c r="M944" i="2"/>
  <c r="N944" i="2"/>
  <c r="O944" i="2" s="1"/>
  <c r="Q945" i="2" s="1"/>
  <c r="N974" i="2"/>
  <c r="M974" i="2"/>
  <c r="N980" i="2"/>
  <c r="M92" i="2"/>
  <c r="N143" i="2"/>
  <c r="N181" i="2"/>
  <c r="M218" i="2"/>
  <c r="N262" i="2"/>
  <c r="O262" i="2" s="1"/>
  <c r="Q263" i="2" s="1"/>
  <c r="N288" i="2"/>
  <c r="N306" i="2"/>
  <c r="O306" i="2" s="1"/>
  <c r="Q307" i="2" s="1"/>
  <c r="N356" i="2"/>
  <c r="M384" i="2"/>
  <c r="N398" i="2"/>
  <c r="M403" i="2"/>
  <c r="N428" i="2"/>
  <c r="M435" i="2"/>
  <c r="M467" i="2"/>
  <c r="M554" i="2"/>
  <c r="O554" i="2" s="1"/>
  <c r="Q555" i="2" s="1"/>
  <c r="M585" i="2"/>
  <c r="N591" i="2"/>
  <c r="M588" i="2"/>
  <c r="O588" i="2" s="1"/>
  <c r="Q589" i="2" s="1"/>
  <c r="M628" i="2"/>
  <c r="O628" i="2" s="1"/>
  <c r="Q629" i="2" s="1"/>
  <c r="N738" i="2"/>
  <c r="N798" i="2"/>
  <c r="M801" i="2"/>
  <c r="N910" i="2"/>
  <c r="M904" i="2"/>
  <c r="M436" i="2"/>
  <c r="O436" i="2" s="1"/>
  <c r="Q437" i="2" s="1"/>
  <c r="N441" i="2"/>
  <c r="M559" i="2"/>
  <c r="M575" i="2"/>
  <c r="O575" i="2" s="1"/>
  <c r="Q576" i="2" s="1"/>
  <c r="M586" i="2"/>
  <c r="M594" i="2"/>
  <c r="N614" i="2"/>
  <c r="M658" i="2"/>
  <c r="N694" i="2"/>
  <c r="M714" i="2"/>
  <c r="M724" i="2"/>
  <c r="N734" i="2"/>
  <c r="M754" i="2"/>
  <c r="N766" i="2"/>
  <c r="M786" i="2"/>
  <c r="N808" i="2"/>
  <c r="N821" i="2"/>
  <c r="O821" i="2" s="1"/>
  <c r="Q822" i="2" s="1"/>
  <c r="M825" i="2"/>
  <c r="N833" i="2"/>
  <c r="M835" i="2"/>
  <c r="O835" i="2" s="1"/>
  <c r="Q836" i="2" s="1"/>
  <c r="M849" i="2"/>
  <c r="N880" i="2"/>
  <c r="N893" i="2"/>
  <c r="N902" i="2"/>
  <c r="N899" i="2"/>
  <c r="M953" i="2"/>
  <c r="M987" i="2"/>
  <c r="N1014" i="2"/>
  <c r="N1104" i="2"/>
  <c r="M567" i="2"/>
  <c r="N618" i="2"/>
  <c r="N642" i="2"/>
  <c r="M655" i="2"/>
  <c r="M692" i="2"/>
  <c r="O692" i="2" s="1"/>
  <c r="Q693" i="2" s="1"/>
  <c r="N698" i="2"/>
  <c r="M703" i="2"/>
  <c r="N768" i="2"/>
  <c r="N796" i="2"/>
  <c r="N817" i="2"/>
  <c r="M876" i="2"/>
  <c r="M877" i="2"/>
  <c r="M934" i="2"/>
  <c r="O934" i="2" s="1"/>
  <c r="Q935" i="2" s="1"/>
  <c r="M942" i="2"/>
  <c r="N939" i="2"/>
  <c r="M941" i="2"/>
  <c r="N971" i="2"/>
  <c r="N972" i="2"/>
  <c r="M977" i="2"/>
  <c r="M985" i="2"/>
  <c r="M990" i="2"/>
  <c r="O990" i="2" s="1"/>
  <c r="Q991" i="2" s="1"/>
  <c r="M1019" i="2"/>
  <c r="N1158" i="2"/>
  <c r="N1175" i="2"/>
  <c r="M1220" i="2"/>
  <c r="N1220" i="2"/>
  <c r="O1220" i="2" s="1"/>
  <c r="Q1221" i="2" s="1"/>
  <c r="N497" i="2"/>
  <c r="N513" i="2"/>
  <c r="M591" i="2"/>
  <c r="M666" i="2"/>
  <c r="N710" i="2"/>
  <c r="N736" i="2"/>
  <c r="M748" i="2"/>
  <c r="N758" i="2"/>
  <c r="M778" i="2"/>
  <c r="N790" i="2"/>
  <c r="M810" i="2"/>
  <c r="N829" i="2"/>
  <c r="M843" i="2"/>
  <c r="M881" i="2"/>
  <c r="N950" i="2"/>
  <c r="M950" i="2"/>
  <c r="O950" i="2" s="1"/>
  <c r="Q951" i="2" s="1"/>
  <c r="N968" i="2"/>
  <c r="M996" i="2"/>
  <c r="M1039" i="2"/>
  <c r="O1039" i="2" s="1"/>
  <c r="Q1040" i="2" s="1"/>
  <c r="N1056" i="2"/>
  <c r="N1064" i="2"/>
  <c r="N1058" i="2"/>
  <c r="M1058" i="2"/>
  <c r="N1072" i="2"/>
  <c r="M1160" i="2"/>
  <c r="N1166" i="2"/>
  <c r="N1695" i="2"/>
  <c r="O1695" i="2" s="1"/>
  <c r="Q1696" i="2" s="1"/>
  <c r="M1695" i="2"/>
  <c r="M682" i="2"/>
  <c r="N724" i="2"/>
  <c r="N728" i="2"/>
  <c r="N750" i="2"/>
  <c r="N786" i="2"/>
  <c r="M815" i="2"/>
  <c r="M834" i="2"/>
  <c r="N837" i="2"/>
  <c r="M873" i="2"/>
  <c r="N879" i="2"/>
  <c r="N991" i="2"/>
  <c r="N1004" i="2"/>
  <c r="N1044" i="2"/>
  <c r="M1185" i="2"/>
  <c r="M1230" i="2"/>
  <c r="N1230" i="2"/>
  <c r="M1367" i="2"/>
  <c r="N1367" i="2"/>
  <c r="M486" i="2"/>
  <c r="M499" i="2"/>
  <c r="N567" i="2"/>
  <c r="M572" i="2"/>
  <c r="O572" i="2" s="1"/>
  <c r="Q573" i="2" s="1"/>
  <c r="N583" i="2"/>
  <c r="N599" i="2"/>
  <c r="N603" i="2"/>
  <c r="O603" i="2" s="1"/>
  <c r="Q604" i="2" s="1"/>
  <c r="M626" i="2"/>
  <c r="M634" i="2"/>
  <c r="O634" i="2" s="1"/>
  <c r="Q635" i="2" s="1"/>
  <c r="N662" i="2"/>
  <c r="M663" i="2"/>
  <c r="N704" i="2"/>
  <c r="M716" i="2"/>
  <c r="O716" i="2" s="1"/>
  <c r="Q717" i="2" s="1"/>
  <c r="M738" i="2"/>
  <c r="N746" i="2"/>
  <c r="N756" i="2"/>
  <c r="M772" i="2"/>
  <c r="N782" i="2"/>
  <c r="N788" i="2"/>
  <c r="M802" i="2"/>
  <c r="M826" i="2"/>
  <c r="N832" i="2"/>
  <c r="N873" i="2"/>
  <c r="M927" i="2"/>
  <c r="N932" i="2"/>
  <c r="M933" i="2"/>
  <c r="M971" i="2"/>
  <c r="M988" i="2"/>
  <c r="N1009" i="2"/>
  <c r="M1034" i="2"/>
  <c r="M1031" i="2"/>
  <c r="N1086" i="2"/>
  <c r="N1191" i="2"/>
  <c r="M506" i="2"/>
  <c r="N526" i="2"/>
  <c r="M538" i="2"/>
  <c r="M546" i="2"/>
  <c r="O580" i="2"/>
  <c r="Q581" i="2" s="1"/>
  <c r="M610" i="2"/>
  <c r="O647" i="2"/>
  <c r="Q648" i="2" s="1"/>
  <c r="M650" i="2"/>
  <c r="O650" i="2" s="1"/>
  <c r="Q651" i="2" s="1"/>
  <c r="M657" i="2"/>
  <c r="N663" i="2"/>
  <c r="M690" i="2"/>
  <c r="M721" i="2"/>
  <c r="M740" i="2"/>
  <c r="O740" i="2" s="1"/>
  <c r="Q741" i="2" s="1"/>
  <c r="M743" i="2"/>
  <c r="N748" i="2"/>
  <c r="N752" i="2"/>
  <c r="M753" i="2"/>
  <c r="N774" i="2"/>
  <c r="M775" i="2"/>
  <c r="N778" i="2"/>
  <c r="M785" i="2"/>
  <c r="M794" i="2"/>
  <c r="M804" i="2"/>
  <c r="O804" i="2" s="1"/>
  <c r="Q805" i="2" s="1"/>
  <c r="N810" i="2"/>
  <c r="M840" i="2"/>
  <c r="N843" i="2"/>
  <c r="N945" i="2"/>
  <c r="M947" i="2"/>
  <c r="O947" i="2" s="1"/>
  <c r="Q948" i="2" s="1"/>
  <c r="M959" i="2"/>
  <c r="N962" i="2"/>
  <c r="M968" i="2"/>
  <c r="N996" i="2"/>
  <c r="O996" i="2" s="1"/>
  <c r="Q997" i="2" s="1"/>
  <c r="N1050" i="2"/>
  <c r="N1096" i="2"/>
  <c r="N1236" i="2"/>
  <c r="M1238" i="2"/>
  <c r="N1238" i="2"/>
  <c r="N678" i="2"/>
  <c r="N682" i="2"/>
  <c r="N712" i="2"/>
  <c r="M730" i="2"/>
  <c r="M762" i="2"/>
  <c r="O762" i="2" s="1"/>
  <c r="Q763" i="2" s="1"/>
  <c r="N770" i="2"/>
  <c r="N780" i="2"/>
  <c r="N812" i="2"/>
  <c r="M823" i="2"/>
  <c r="M833" i="2"/>
  <c r="N869" i="2"/>
  <c r="N878" i="2"/>
  <c r="N875" i="2"/>
  <c r="M995" i="2"/>
  <c r="M998" i="2"/>
  <c r="O998" i="2" s="1"/>
  <c r="Q999" i="2" s="1"/>
  <c r="N1111" i="2"/>
  <c r="M1111" i="2"/>
  <c r="O936" i="2"/>
  <c r="Q937" i="2" s="1"/>
  <c r="N1007" i="2"/>
  <c r="N1015" i="2"/>
  <c r="M1020" i="2"/>
  <c r="O1020" i="2" s="1"/>
  <c r="Q1021" i="2" s="1"/>
  <c r="N1108" i="2"/>
  <c r="N1116" i="2"/>
  <c r="N1132" i="2"/>
  <c r="M1137" i="2"/>
  <c r="M1142" i="2"/>
  <c r="O1142" i="2" s="1"/>
  <c r="Q1143" i="2" s="1"/>
  <c r="N1149" i="2"/>
  <c r="M1154" i="2"/>
  <c r="N1157" i="2"/>
  <c r="N1203" i="2"/>
  <c r="N1198" i="2"/>
  <c r="N1202" i="2"/>
  <c r="M1203" i="2"/>
  <c r="M1222" i="2"/>
  <c r="N1233" i="2"/>
  <c r="N1241" i="2"/>
  <c r="N1249" i="2"/>
  <c r="O1249" i="2" s="1"/>
  <c r="Q1250" i="2" s="1"/>
  <c r="N1262" i="2"/>
  <c r="M1275" i="2"/>
  <c r="M1284" i="2"/>
  <c r="M1310" i="2"/>
  <c r="N1344" i="2"/>
  <c r="N1371" i="2"/>
  <c r="N1377" i="2"/>
  <c r="M1412" i="2"/>
  <c r="M1415" i="2"/>
  <c r="M1471" i="2"/>
  <c r="M1498" i="2"/>
  <c r="N1498" i="2"/>
  <c r="N1504" i="2"/>
  <c r="M1508" i="2"/>
  <c r="N1508" i="2"/>
  <c r="N1533" i="2"/>
  <c r="N1581" i="2"/>
  <c r="M1595" i="2"/>
  <c r="M1614" i="2"/>
  <c r="N1614" i="2"/>
  <c r="N1666" i="2"/>
  <c r="M1666" i="2"/>
  <c r="N1669" i="2"/>
  <c r="N1675" i="2"/>
  <c r="N1677" i="2"/>
  <c r="M1677" i="2"/>
  <c r="O1677" i="2" s="1"/>
  <c r="Q1678" i="2" s="1"/>
  <c r="M1713" i="2"/>
  <c r="N1760" i="2"/>
  <c r="M980" i="2"/>
  <c r="N999" i="2"/>
  <c r="M1012" i="2"/>
  <c r="N1028" i="2"/>
  <c r="N1030" i="2"/>
  <c r="M1046" i="2"/>
  <c r="O1046" i="2" s="1"/>
  <c r="Q1047" i="2" s="1"/>
  <c r="M1054" i="2"/>
  <c r="M1060" i="2"/>
  <c r="M1062" i="2"/>
  <c r="N1088" i="2"/>
  <c r="N1092" i="2"/>
  <c r="M1093" i="2"/>
  <c r="O1093" i="2" s="1"/>
  <c r="Q1094" i="2" s="1"/>
  <c r="N1100" i="2"/>
  <c r="M1113" i="2"/>
  <c r="O1113" i="2" s="1"/>
  <c r="Q1114" i="2" s="1"/>
  <c r="M1121" i="2"/>
  <c r="N1124" i="2"/>
  <c r="N1141" i="2"/>
  <c r="M1212" i="2"/>
  <c r="N1246" i="2"/>
  <c r="N1250" i="2"/>
  <c r="N1254" i="2"/>
  <c r="M1259" i="2"/>
  <c r="N1266" i="2"/>
  <c r="M1267" i="2"/>
  <c r="N1287" i="2"/>
  <c r="N1300" i="2"/>
  <c r="N1337" i="2"/>
  <c r="M1364" i="2"/>
  <c r="M1385" i="2"/>
  <c r="N1385" i="2"/>
  <c r="M1396" i="2"/>
  <c r="N1409" i="2"/>
  <c r="O1409" i="2" s="1"/>
  <c r="Q1410" i="2" s="1"/>
  <c r="N1403" i="2"/>
  <c r="M1441" i="2"/>
  <c r="N1478" i="2"/>
  <c r="M1547" i="2"/>
  <c r="M1585" i="2"/>
  <c r="N1588" i="2"/>
  <c r="M1693" i="2"/>
  <c r="M1766" i="2"/>
  <c r="M1077" i="2"/>
  <c r="N1178" i="2"/>
  <c r="N1181" i="2"/>
  <c r="M1214" i="2"/>
  <c r="O1214" i="2" s="1"/>
  <c r="Q1215" i="2" s="1"/>
  <c r="N1258" i="2"/>
  <c r="N1309" i="2"/>
  <c r="M1320" i="2"/>
  <c r="N1357" i="2"/>
  <c r="M1468" i="2"/>
  <c r="N1468" i="2"/>
  <c r="N1470" i="2"/>
  <c r="N1476" i="2"/>
  <c r="M1692" i="2"/>
  <c r="M1089" i="2"/>
  <c r="M1105" i="2"/>
  <c r="M1136" i="2"/>
  <c r="M1146" i="2"/>
  <c r="N1148" i="2"/>
  <c r="N1154" i="2"/>
  <c r="M1161" i="2"/>
  <c r="M1206" i="2"/>
  <c r="M1209" i="2"/>
  <c r="N1217" i="2"/>
  <c r="N1222" i="2"/>
  <c r="N1226" i="2"/>
  <c r="M1380" i="2"/>
  <c r="N1383" i="2"/>
  <c r="M1391" i="2"/>
  <c r="N1391" i="2"/>
  <c r="M1473" i="2"/>
  <c r="N1486" i="2"/>
  <c r="M1489" i="2"/>
  <c r="M1514" i="2"/>
  <c r="N1550" i="2"/>
  <c r="N1609" i="2"/>
  <c r="M1609" i="2"/>
  <c r="M1672" i="2"/>
  <c r="M1690" i="2"/>
  <c r="N1713" i="2"/>
  <c r="M1760" i="2"/>
  <c r="M1757" i="2"/>
  <c r="N1113" i="2"/>
  <c r="M1153" i="2"/>
  <c r="M1252" i="2"/>
  <c r="M1260" i="2"/>
  <c r="M1278" i="2"/>
  <c r="N1292" i="2"/>
  <c r="N1298" i="2"/>
  <c r="M1306" i="2"/>
  <c r="M1313" i="2"/>
  <c r="N1313" i="2"/>
  <c r="M1350" i="2"/>
  <c r="N1652" i="2"/>
  <c r="M1652" i="2"/>
  <c r="M1712" i="2"/>
  <c r="N1712" i="2"/>
  <c r="N1718" i="2"/>
  <c r="N1734" i="2"/>
  <c r="M1734" i="2"/>
  <c r="N1763" i="2"/>
  <c r="O1763" i="2" s="1"/>
  <c r="Q1764" i="2" s="1"/>
  <c r="M1763" i="2"/>
  <c r="M1076" i="2"/>
  <c r="N1077" i="2"/>
  <c r="M1112" i="2"/>
  <c r="N1117" i="2"/>
  <c r="M1122" i="2"/>
  <c r="N1125" i="2"/>
  <c r="O1125" i="2" s="1"/>
  <c r="Q1126" i="2" s="1"/>
  <c r="M1244" i="2"/>
  <c r="M1265" i="2"/>
  <c r="M1273" i="2"/>
  <c r="M1295" i="2"/>
  <c r="N1365" i="2"/>
  <c r="M1444" i="2"/>
  <c r="O1444" i="2" s="1"/>
  <c r="Q1445" i="2" s="1"/>
  <c r="N1450" i="2"/>
  <c r="M1604" i="2"/>
  <c r="N1604" i="2"/>
  <c r="M1068" i="2"/>
  <c r="N1094" i="2"/>
  <c r="M1096" i="2"/>
  <c r="M1114" i="2"/>
  <c r="M1128" i="2"/>
  <c r="M1131" i="2"/>
  <c r="N1136" i="2"/>
  <c r="M1145" i="2"/>
  <c r="N1161" i="2"/>
  <c r="M1177" i="2"/>
  <c r="N1179" i="2"/>
  <c r="N1201" i="2"/>
  <c r="M1211" i="2"/>
  <c r="M1228" i="2"/>
  <c r="O1228" i="2" s="1"/>
  <c r="Q1229" i="2" s="1"/>
  <c r="M1236" i="2"/>
  <c r="O1236" i="2" s="1"/>
  <c r="Q1237" i="2" s="1"/>
  <c r="N1257" i="2"/>
  <c r="O1257" i="2" s="1"/>
  <c r="Q1258" i="2" s="1"/>
  <c r="N1268" i="2"/>
  <c r="N1276" i="2"/>
  <c r="N1308" i="2"/>
  <c r="N1319" i="2"/>
  <c r="N1323" i="2"/>
  <c r="M1333" i="2"/>
  <c r="M1335" i="2"/>
  <c r="N1343" i="2"/>
  <c r="N1393" i="2"/>
  <c r="M1431" i="2"/>
  <c r="M1474" i="2"/>
  <c r="N1474" i="2"/>
  <c r="M1578" i="2"/>
  <c r="N1575" i="2"/>
  <c r="O1575" i="2" s="1"/>
  <c r="Q1576" i="2" s="1"/>
  <c r="N1619" i="2"/>
  <c r="M1619" i="2"/>
  <c r="N1737" i="2"/>
  <c r="N1731" i="2"/>
  <c r="N1302" i="2"/>
  <c r="M1304" i="2"/>
  <c r="O1304" i="2" s="1"/>
  <c r="Q1305" i="2" s="1"/>
  <c r="M1312" i="2"/>
  <c r="N1341" i="2"/>
  <c r="N1373" i="2"/>
  <c r="N1401" i="2"/>
  <c r="M1451" i="2"/>
  <c r="N1464" i="2"/>
  <c r="N1480" i="2"/>
  <c r="M1490" i="2"/>
  <c r="M1500" i="2"/>
  <c r="N1510" i="2"/>
  <c r="N1520" i="2"/>
  <c r="N1523" i="2"/>
  <c r="N1544" i="2"/>
  <c r="N1552" i="2"/>
  <c r="N1556" i="2"/>
  <c r="N1570" i="2"/>
  <c r="M1606" i="2"/>
  <c r="O1606" i="2" s="1"/>
  <c r="Q1607" i="2" s="1"/>
  <c r="N1624" i="2"/>
  <c r="M1637" i="2"/>
  <c r="N1645" i="2"/>
  <c r="M1646" i="2"/>
  <c r="N1701" i="2"/>
  <c r="M1731" i="2"/>
  <c r="M1752" i="2"/>
  <c r="M1383" i="2"/>
  <c r="M1400" i="2"/>
  <c r="M1430" i="2"/>
  <c r="N1502" i="2"/>
  <c r="M1541" i="2"/>
  <c r="O1541" i="2" s="1"/>
  <c r="Q1542" i="2" s="1"/>
  <c r="N1548" i="2"/>
  <c r="M1561" i="2"/>
  <c r="M1572" i="2"/>
  <c r="M1632" i="2"/>
  <c r="M1726" i="2"/>
  <c r="M1482" i="2"/>
  <c r="N1494" i="2"/>
  <c r="N1512" i="2"/>
  <c r="N1532" i="2"/>
  <c r="N1540" i="2"/>
  <c r="M1598" i="2"/>
  <c r="N1703" i="2"/>
  <c r="N1720" i="2"/>
  <c r="N1294" i="2"/>
  <c r="N1312" i="2"/>
  <c r="N1316" i="2"/>
  <c r="N1325" i="2"/>
  <c r="M1341" i="2"/>
  <c r="M1343" i="2"/>
  <c r="M1375" i="2"/>
  <c r="N1387" i="2"/>
  <c r="M1429" i="2"/>
  <c r="O1429" i="2" s="1"/>
  <c r="Q1430" i="2" s="1"/>
  <c r="N1439" i="2"/>
  <c r="N1451" i="2"/>
  <c r="M1476" i="2"/>
  <c r="M1484" i="2"/>
  <c r="N1490" i="2"/>
  <c r="N1500" i="2"/>
  <c r="M1522" i="2"/>
  <c r="O1522" i="2" s="1"/>
  <c r="Q1523" i="2" s="1"/>
  <c r="M1523" i="2"/>
  <c r="N1538" i="2"/>
  <c r="M1623" i="2"/>
  <c r="M1624" i="2"/>
  <c r="M1663" i="2"/>
  <c r="O1663" i="2" s="1"/>
  <c r="Q1664" i="2" s="1"/>
  <c r="N1668" i="2"/>
  <c r="M1679" i="2"/>
  <c r="M1728" i="2"/>
  <c r="N1756" i="2"/>
  <c r="N1762" i="2"/>
  <c r="M1742" i="2"/>
  <c r="M1369" i="2"/>
  <c r="N1402" i="2"/>
  <c r="M1401" i="2"/>
  <c r="N1415" i="2"/>
  <c r="M1452" i="2"/>
  <c r="N1482" i="2"/>
  <c r="M1516" i="2"/>
  <c r="M1524" i="2"/>
  <c r="N1531" i="2"/>
  <c r="N1539" i="2"/>
  <c r="M1550" i="2"/>
  <c r="N1557" i="2"/>
  <c r="M1558" i="2"/>
  <c r="M1563" i="2"/>
  <c r="M1580" i="2"/>
  <c r="N1598" i="2"/>
  <c r="N1617" i="2"/>
  <c r="M1647" i="2"/>
  <c r="O1647" i="2" s="1"/>
  <c r="Q1648" i="2" s="1"/>
  <c r="N1681" i="2"/>
  <c r="M1439" i="2"/>
  <c r="N1454" i="2"/>
  <c r="N1488" i="2"/>
  <c r="M1506" i="2"/>
  <c r="N1518" i="2"/>
  <c r="N1558" i="2"/>
  <c r="M1612" i="2"/>
  <c r="M1635" i="2"/>
  <c r="O14" i="2"/>
  <c r="Q15" i="2" s="1"/>
  <c r="N127" i="2"/>
  <c r="O127" i="2" s="1"/>
  <c r="Q128" i="2" s="1"/>
  <c r="N17" i="2"/>
  <c r="N25" i="2"/>
  <c r="N33" i="2"/>
  <c r="N41" i="2"/>
  <c r="N49" i="2"/>
  <c r="N57" i="2"/>
  <c r="O57" i="2" s="1"/>
  <c r="Q58" i="2" s="1"/>
  <c r="N65" i="2"/>
  <c r="N73" i="2"/>
  <c r="N81" i="2"/>
  <c r="O81" i="2" s="1"/>
  <c r="Q82" i="2" s="1"/>
  <c r="N89" i="2"/>
  <c r="N97" i="2"/>
  <c r="O97" i="2" s="1"/>
  <c r="Q98" i="2" s="1"/>
  <c r="N105" i="2"/>
  <c r="O105" i="2" s="1"/>
  <c r="Q106" i="2" s="1"/>
  <c r="M110" i="2"/>
  <c r="N114" i="2"/>
  <c r="O114" i="2" s="1"/>
  <c r="Q115" i="2" s="1"/>
  <c r="M116" i="2"/>
  <c r="N119" i="2"/>
  <c r="N120" i="2"/>
  <c r="N123" i="2"/>
  <c r="M129" i="2"/>
  <c r="O129" i="2" s="1"/>
  <c r="Q130" i="2" s="1"/>
  <c r="N132" i="2"/>
  <c r="N146" i="2"/>
  <c r="M8" i="2"/>
  <c r="M9" i="2"/>
  <c r="M11" i="2"/>
  <c r="O11" i="2" s="1"/>
  <c r="Q12" i="2" s="1"/>
  <c r="M112" i="2"/>
  <c r="M16" i="2"/>
  <c r="N19" i="2"/>
  <c r="O19" i="2" s="1"/>
  <c r="Q20" i="2" s="1"/>
  <c r="M24" i="2"/>
  <c r="N27" i="2"/>
  <c r="O27" i="2" s="1"/>
  <c r="Q28" i="2" s="1"/>
  <c r="M32" i="2"/>
  <c r="N35" i="2"/>
  <c r="M40" i="2"/>
  <c r="N43" i="2"/>
  <c r="M48" i="2"/>
  <c r="N51" i="2"/>
  <c r="M56" i="2"/>
  <c r="N59" i="2"/>
  <c r="M64" i="2"/>
  <c r="N67" i="2"/>
  <c r="M72" i="2"/>
  <c r="O72" i="2" s="1"/>
  <c r="Q73" i="2" s="1"/>
  <c r="N75" i="2"/>
  <c r="M80" i="2"/>
  <c r="N83" i="2"/>
  <c r="M88" i="2"/>
  <c r="N91" i="2"/>
  <c r="O91" i="2" s="1"/>
  <c r="Q92" i="2" s="1"/>
  <c r="M96" i="2"/>
  <c r="N99" i="2"/>
  <c r="M104" i="2"/>
  <c r="N107" i="2"/>
  <c r="N115" i="2"/>
  <c r="M121" i="2"/>
  <c r="M133" i="2"/>
  <c r="N148" i="2"/>
  <c r="M13" i="2"/>
  <c r="M21" i="2"/>
  <c r="M29" i="2"/>
  <c r="M37" i="2"/>
  <c r="M45" i="2"/>
  <c r="M53" i="2"/>
  <c r="M61" i="2"/>
  <c r="M69" i="2"/>
  <c r="M77" i="2"/>
  <c r="M85" i="2"/>
  <c r="M93" i="2"/>
  <c r="M101" i="2"/>
  <c r="M109" i="2"/>
  <c r="N121" i="2"/>
  <c r="M130" i="2"/>
  <c r="M142" i="2"/>
  <c r="N151" i="2"/>
  <c r="O202" i="2"/>
  <c r="Q203" i="2" s="1"/>
  <c r="M82" i="2"/>
  <c r="M90" i="2"/>
  <c r="M98" i="2"/>
  <c r="M106" i="2"/>
  <c r="M113" i="2"/>
  <c r="M119" i="2"/>
  <c r="M125" i="2"/>
  <c r="N130" i="2"/>
  <c r="M132" i="2"/>
  <c r="N135" i="2"/>
  <c r="N139" i="2"/>
  <c r="M145" i="2"/>
  <c r="O12" i="2"/>
  <c r="Q13" i="2" s="1"/>
  <c r="M15" i="2"/>
  <c r="N18" i="2"/>
  <c r="M23" i="2"/>
  <c r="N26" i="2"/>
  <c r="M31" i="2"/>
  <c r="N34" i="2"/>
  <c r="M39" i="2"/>
  <c r="N42" i="2"/>
  <c r="M47" i="2"/>
  <c r="N50" i="2"/>
  <c r="M55" i="2"/>
  <c r="N58" i="2"/>
  <c r="M63" i="2"/>
  <c r="N66" i="2"/>
  <c r="M71" i="2"/>
  <c r="N74" i="2"/>
  <c r="M79" i="2"/>
  <c r="N82" i="2"/>
  <c r="M87" i="2"/>
  <c r="N90" i="2"/>
  <c r="M95" i="2"/>
  <c r="N98" i="2"/>
  <c r="M103" i="2"/>
  <c r="N106" i="2"/>
  <c r="M111" i="2"/>
  <c r="N113" i="2"/>
  <c r="M122" i="2"/>
  <c r="M134" i="2"/>
  <c r="N145" i="2"/>
  <c r="M115" i="2"/>
  <c r="N122" i="2"/>
  <c r="M124" i="2"/>
  <c r="N131" i="2"/>
  <c r="M137" i="2"/>
  <c r="N140" i="2"/>
  <c r="M143" i="2"/>
  <c r="M147" i="2"/>
  <c r="N154" i="2"/>
  <c r="M148" i="2"/>
  <c r="N149" i="2"/>
  <c r="M149" i="2"/>
  <c r="M152" i="2"/>
  <c r="M151" i="2"/>
  <c r="M156" i="2"/>
  <c r="M164" i="2"/>
  <c r="M172" i="2"/>
  <c r="M180" i="2"/>
  <c r="M188" i="2"/>
  <c r="M196" i="2"/>
  <c r="N199" i="2"/>
  <c r="M204" i="2"/>
  <c r="N207" i="2"/>
  <c r="M212" i="2"/>
  <c r="N215" i="2"/>
  <c r="M220" i="2"/>
  <c r="N223" i="2"/>
  <c r="M228" i="2"/>
  <c r="M232" i="2"/>
  <c r="N235" i="2"/>
  <c r="O235" i="2" s="1"/>
  <c r="Q236" i="2" s="1"/>
  <c r="N242" i="2"/>
  <c r="O242" i="2" s="1"/>
  <c r="Q243" i="2" s="1"/>
  <c r="M249" i="2"/>
  <c r="N256" i="2"/>
  <c r="N250" i="2"/>
  <c r="M254" i="2"/>
  <c r="M255" i="2"/>
  <c r="N260" i="2"/>
  <c r="M261" i="2"/>
  <c r="N263" i="2"/>
  <c r="O263" i="2" s="1"/>
  <c r="Q264" i="2" s="1"/>
  <c r="N269" i="2"/>
  <c r="N274" i="2"/>
  <c r="N156" i="2"/>
  <c r="N164" i="2"/>
  <c r="M169" i="2"/>
  <c r="N172" i="2"/>
  <c r="M177" i="2"/>
  <c r="N180" i="2"/>
  <c r="M185" i="2"/>
  <c r="N188" i="2"/>
  <c r="M193" i="2"/>
  <c r="N196" i="2"/>
  <c r="M201" i="2"/>
  <c r="N204" i="2"/>
  <c r="M209" i="2"/>
  <c r="N212" i="2"/>
  <c r="M217" i="2"/>
  <c r="N220" i="2"/>
  <c r="M225" i="2"/>
  <c r="N228" i="2"/>
  <c r="M234" i="2"/>
  <c r="M237" i="2"/>
  <c r="M244" i="2"/>
  <c r="O244" i="2" s="1"/>
  <c r="Q245" i="2" s="1"/>
  <c r="N251" i="2"/>
  <c r="N261" i="2"/>
  <c r="M264" i="2"/>
  <c r="M150" i="2"/>
  <c r="N153" i="2"/>
  <c r="M158" i="2"/>
  <c r="M166" i="2"/>
  <c r="M174" i="2"/>
  <c r="M182" i="2"/>
  <c r="M190" i="2"/>
  <c r="M198" i="2"/>
  <c r="N201" i="2"/>
  <c r="M206" i="2"/>
  <c r="N209" i="2"/>
  <c r="M214" i="2"/>
  <c r="N217" i="2"/>
  <c r="M222" i="2"/>
  <c r="N225" i="2"/>
  <c r="N234" i="2"/>
  <c r="N237" i="2"/>
  <c r="N240" i="2"/>
  <c r="M243" i="2"/>
  <c r="M247" i="2"/>
  <c r="M265" i="2"/>
  <c r="N272" i="2"/>
  <c r="N266" i="2"/>
  <c r="M270" i="2"/>
  <c r="N150" i="2"/>
  <c r="M155" i="2"/>
  <c r="N158" i="2"/>
  <c r="M163" i="2"/>
  <c r="N166" i="2"/>
  <c r="M171" i="2"/>
  <c r="N174" i="2"/>
  <c r="M179" i="2"/>
  <c r="N182" i="2"/>
  <c r="M187" i="2"/>
  <c r="N190" i="2"/>
  <c r="M195" i="2"/>
  <c r="N198" i="2"/>
  <c r="M203" i="2"/>
  <c r="N206" i="2"/>
  <c r="M211" i="2"/>
  <c r="N214" i="2"/>
  <c r="M219" i="2"/>
  <c r="N222" i="2"/>
  <c r="M227" i="2"/>
  <c r="M229" i="2"/>
  <c r="M236" i="2"/>
  <c r="N239" i="2"/>
  <c r="O239" i="2" s="1"/>
  <c r="Q240" i="2" s="1"/>
  <c r="N249" i="2"/>
  <c r="N267" i="2"/>
  <c r="O267" i="2" s="1"/>
  <c r="Q268" i="2" s="1"/>
  <c r="N270" i="2"/>
  <c r="N276" i="2"/>
  <c r="M277" i="2"/>
  <c r="N155" i="2"/>
  <c r="M160" i="2"/>
  <c r="N163" i="2"/>
  <c r="M168" i="2"/>
  <c r="N171" i="2"/>
  <c r="M176" i="2"/>
  <c r="N179" i="2"/>
  <c r="M184" i="2"/>
  <c r="O184" i="2" s="1"/>
  <c r="Q185" i="2" s="1"/>
  <c r="N187" i="2"/>
  <c r="M192" i="2"/>
  <c r="N195" i="2"/>
  <c r="M200" i="2"/>
  <c r="O200" i="2" s="1"/>
  <c r="Q201" i="2" s="1"/>
  <c r="N203" i="2"/>
  <c r="M208" i="2"/>
  <c r="N211" i="2"/>
  <c r="M216" i="2"/>
  <c r="O216" i="2" s="1"/>
  <c r="Q217" i="2" s="1"/>
  <c r="N219" i="2"/>
  <c r="M224" i="2"/>
  <c r="O224" i="2" s="1"/>
  <c r="Q225" i="2" s="1"/>
  <c r="N227" i="2"/>
  <c r="M241" i="2"/>
  <c r="O241" i="2" s="1"/>
  <c r="Q242" i="2" s="1"/>
  <c r="N257" i="2"/>
  <c r="M268" i="2"/>
  <c r="N287" i="2"/>
  <c r="M287" i="2"/>
  <c r="M157" i="2"/>
  <c r="M165" i="2"/>
  <c r="M173" i="2"/>
  <c r="M181" i="2"/>
  <c r="M189" i="2"/>
  <c r="O194" i="2"/>
  <c r="Q195" i="2" s="1"/>
  <c r="M197" i="2"/>
  <c r="M205" i="2"/>
  <c r="M213" i="2"/>
  <c r="M221" i="2"/>
  <c r="N231" i="2"/>
  <c r="M246" i="2"/>
  <c r="M251" i="2"/>
  <c r="N255" i="2"/>
  <c r="N265" i="2"/>
  <c r="N283" i="2"/>
  <c r="M286" i="2"/>
  <c r="M230" i="2"/>
  <c r="M233" i="2"/>
  <c r="M240" i="2"/>
  <c r="N243" i="2"/>
  <c r="N247" i="2"/>
  <c r="N253" i="2"/>
  <c r="M159" i="2"/>
  <c r="M183" i="2"/>
  <c r="M191" i="2"/>
  <c r="O191" i="2" s="1"/>
  <c r="Q192" i="2" s="1"/>
  <c r="M199" i="2"/>
  <c r="M207" i="2"/>
  <c r="M215" i="2"/>
  <c r="M223" i="2"/>
  <c r="N271" i="2"/>
  <c r="N279" i="2"/>
  <c r="M279" i="2"/>
  <c r="M282" i="2"/>
  <c r="M285" i="2"/>
  <c r="M256" i="2"/>
  <c r="N259" i="2"/>
  <c r="O259" i="2" s="1"/>
  <c r="Q260" i="2" s="1"/>
  <c r="M294" i="2"/>
  <c r="N291" i="2"/>
  <c r="N297" i="2"/>
  <c r="N313" i="2"/>
  <c r="M326" i="2"/>
  <c r="N323" i="2"/>
  <c r="M342" i="2"/>
  <c r="N339" i="2"/>
  <c r="O339" i="2" s="1"/>
  <c r="Q340" i="2" s="1"/>
  <c r="N345" i="2"/>
  <c r="O356" i="2"/>
  <c r="Q357" i="2" s="1"/>
  <c r="N361" i="2"/>
  <c r="N377" i="2"/>
  <c r="M374" i="2"/>
  <c r="N371" i="2"/>
  <c r="M390" i="2"/>
  <c r="N387" i="2"/>
  <c r="N393" i="2"/>
  <c r="N397" i="2"/>
  <c r="N413" i="2"/>
  <c r="M426" i="2"/>
  <c r="N423" i="2"/>
  <c r="M423" i="2"/>
  <c r="M290" i="2"/>
  <c r="N295" i="2"/>
  <c r="N301" i="2"/>
  <c r="N311" i="2"/>
  <c r="M322" i="2"/>
  <c r="N327" i="2"/>
  <c r="M338" i="2"/>
  <c r="N343" i="2"/>
  <c r="O343" i="2" s="1"/>
  <c r="Q344" i="2" s="1"/>
  <c r="N349" i="2"/>
  <c r="N359" i="2"/>
  <c r="M370" i="2"/>
  <c r="N375" i="2"/>
  <c r="M386" i="2"/>
  <c r="N391" i="2"/>
  <c r="M402" i="2"/>
  <c r="N429" i="2"/>
  <c r="N439" i="2"/>
  <c r="M439" i="2"/>
  <c r="M442" i="2"/>
  <c r="O442" i="2" s="1"/>
  <c r="Q443" i="2" s="1"/>
  <c r="M289" i="2"/>
  <c r="M334" i="2"/>
  <c r="O334" i="2" s="1"/>
  <c r="Q335" i="2" s="1"/>
  <c r="N331" i="2"/>
  <c r="N385" i="2"/>
  <c r="M382" i="2"/>
  <c r="O382" i="2" s="1"/>
  <c r="Q383" i="2" s="1"/>
  <c r="N379" i="2"/>
  <c r="N399" i="2"/>
  <c r="M399" i="2"/>
  <c r="M272" i="2"/>
  <c r="N275" i="2"/>
  <c r="M302" i="2"/>
  <c r="N299" i="2"/>
  <c r="M318" i="2"/>
  <c r="N315" i="2"/>
  <c r="O315" i="2" s="1"/>
  <c r="Q316" i="2" s="1"/>
  <c r="N321" i="2"/>
  <c r="N337" i="2"/>
  <c r="M350" i="2"/>
  <c r="O350" i="2" s="1"/>
  <c r="Q351" i="2" s="1"/>
  <c r="N347" i="2"/>
  <c r="O347" i="2" s="1"/>
  <c r="Q348" i="2" s="1"/>
  <c r="M366" i="2"/>
  <c r="N363" i="2"/>
  <c r="N369" i="2"/>
  <c r="N405" i="2"/>
  <c r="N415" i="2"/>
  <c r="M415" i="2"/>
  <c r="M418" i="2"/>
  <c r="O418" i="2" s="1"/>
  <c r="Q419" i="2" s="1"/>
  <c r="N445" i="2"/>
  <c r="M484" i="2"/>
  <c r="O484" i="2" s="1"/>
  <c r="Q485" i="2" s="1"/>
  <c r="N481" i="2"/>
  <c r="M481" i="2"/>
  <c r="N293" i="2"/>
  <c r="N431" i="2"/>
  <c r="M431" i="2"/>
  <c r="M434" i="2"/>
  <c r="N475" i="2"/>
  <c r="M475" i="2"/>
  <c r="N487" i="2"/>
  <c r="M487" i="2"/>
  <c r="N495" i="2"/>
  <c r="M495" i="2"/>
  <c r="N648" i="2"/>
  <c r="M648" i="2"/>
  <c r="N277" i="2"/>
  <c r="M281" i="2"/>
  <c r="M284" i="2"/>
  <c r="O284" i="2" s="1"/>
  <c r="Q285" i="2" s="1"/>
  <c r="N289" i="2"/>
  <c r="M292" i="2"/>
  <c r="M298" i="2"/>
  <c r="O298" i="2" s="1"/>
  <c r="Q299" i="2" s="1"/>
  <c r="N303" i="2"/>
  <c r="M314" i="2"/>
  <c r="N319" i="2"/>
  <c r="N325" i="2"/>
  <c r="M331" i="2"/>
  <c r="N335" i="2"/>
  <c r="M346" i="2"/>
  <c r="N351" i="2"/>
  <c r="M362" i="2"/>
  <c r="N367" i="2"/>
  <c r="O367" i="2" s="1"/>
  <c r="Q368" i="2" s="1"/>
  <c r="N373" i="2"/>
  <c r="M379" i="2"/>
  <c r="N383" i="2"/>
  <c r="M394" i="2"/>
  <c r="N437" i="2"/>
  <c r="M450" i="2"/>
  <c r="N525" i="2"/>
  <c r="M525" i="2"/>
  <c r="M276" i="2"/>
  <c r="N285" i="2"/>
  <c r="M310" i="2"/>
  <c r="O310" i="2" s="1"/>
  <c r="Q311" i="2" s="1"/>
  <c r="N307" i="2"/>
  <c r="M358" i="2"/>
  <c r="N355" i="2"/>
  <c r="O355" i="2" s="1"/>
  <c r="Q356" i="2" s="1"/>
  <c r="N407" i="2"/>
  <c r="M407" i="2"/>
  <c r="M410" i="2"/>
  <c r="O410" i="2" s="1"/>
  <c r="Q411" i="2" s="1"/>
  <c r="N447" i="2"/>
  <c r="M447" i="2"/>
  <c r="N477" i="2"/>
  <c r="N483" i="2"/>
  <c r="M477" i="2"/>
  <c r="M478" i="2"/>
  <c r="N395" i="2"/>
  <c r="N403" i="2"/>
  <c r="N411" i="2"/>
  <c r="N419" i="2"/>
  <c r="O419" i="2" s="1"/>
  <c r="Q420" i="2" s="1"/>
  <c r="N427" i="2"/>
  <c r="N435" i="2"/>
  <c r="N443" i="2"/>
  <c r="M448" i="2"/>
  <c r="M468" i="2"/>
  <c r="N469" i="2"/>
  <c r="M470" i="2"/>
  <c r="M472" i="2"/>
  <c r="N476" i="2"/>
  <c r="N480" i="2"/>
  <c r="N491" i="2"/>
  <c r="O491" i="2" s="1"/>
  <c r="Q492" i="2" s="1"/>
  <c r="M494" i="2"/>
  <c r="N503" i="2"/>
  <c r="O503" i="2" s="1"/>
  <c r="Q504" i="2" s="1"/>
  <c r="M519" i="2"/>
  <c r="N549" i="2"/>
  <c r="M549" i="2"/>
  <c r="O564" i="2"/>
  <c r="Q565" i="2" s="1"/>
  <c r="N597" i="2"/>
  <c r="M597" i="2"/>
  <c r="M293" i="2"/>
  <c r="N296" i="2"/>
  <c r="M301" i="2"/>
  <c r="N304" i="2"/>
  <c r="M309" i="2"/>
  <c r="N312" i="2"/>
  <c r="M317" i="2"/>
  <c r="N320" i="2"/>
  <c r="M325" i="2"/>
  <c r="N328" i="2"/>
  <c r="M333" i="2"/>
  <c r="N336" i="2"/>
  <c r="M341" i="2"/>
  <c r="N344" i="2"/>
  <c r="M349" i="2"/>
  <c r="N352" i="2"/>
  <c r="M357" i="2"/>
  <c r="N360" i="2"/>
  <c r="M365" i="2"/>
  <c r="N368" i="2"/>
  <c r="M373" i="2"/>
  <c r="N376" i="2"/>
  <c r="M381" i="2"/>
  <c r="N384" i="2"/>
  <c r="O386" i="2"/>
  <c r="Q387" i="2" s="1"/>
  <c r="M389" i="2"/>
  <c r="N392" i="2"/>
  <c r="M397" i="2"/>
  <c r="N400" i="2"/>
  <c r="M405" i="2"/>
  <c r="N408" i="2"/>
  <c r="M413" i="2"/>
  <c r="N416" i="2"/>
  <c r="M421" i="2"/>
  <c r="N424" i="2"/>
  <c r="M429" i="2"/>
  <c r="N432" i="2"/>
  <c r="O432" i="2" s="1"/>
  <c r="Q433" i="2" s="1"/>
  <c r="M437" i="2"/>
  <c r="N440" i="2"/>
  <c r="O440" i="2" s="1"/>
  <c r="Q441" i="2" s="1"/>
  <c r="M445" i="2"/>
  <c r="N448" i="2"/>
  <c r="N461" i="2"/>
  <c r="M462" i="2"/>
  <c r="M464" i="2"/>
  <c r="N466" i="2"/>
  <c r="N470" i="2"/>
  <c r="N494" i="2"/>
  <c r="N501" i="2"/>
  <c r="N517" i="2"/>
  <c r="M517" i="2"/>
  <c r="M523" i="2"/>
  <c r="M530" i="2"/>
  <c r="N536" i="2"/>
  <c r="M536" i="2"/>
  <c r="N542" i="2"/>
  <c r="M539" i="2"/>
  <c r="O578" i="2"/>
  <c r="Q579" i="2" s="1"/>
  <c r="N589" i="2"/>
  <c r="M589" i="2"/>
  <c r="N680" i="2"/>
  <c r="M680" i="2"/>
  <c r="N453" i="2"/>
  <c r="M454" i="2"/>
  <c r="O454" i="2" s="1"/>
  <c r="Q455" i="2" s="1"/>
  <c r="M456" i="2"/>
  <c r="O456" i="2" s="1"/>
  <c r="Q457" i="2" s="1"/>
  <c r="N460" i="2"/>
  <c r="M483" i="2"/>
  <c r="M485" i="2"/>
  <c r="N490" i="2"/>
  <c r="M500" i="2"/>
  <c r="O500" i="2" s="1"/>
  <c r="Q501" i="2" s="1"/>
  <c r="N507" i="2"/>
  <c r="M510" i="2"/>
  <c r="M512" i="2"/>
  <c r="M515" i="2"/>
  <c r="N581" i="2"/>
  <c r="M581" i="2"/>
  <c r="N664" i="2"/>
  <c r="M664" i="2"/>
  <c r="O396" i="2"/>
  <c r="Q397" i="2" s="1"/>
  <c r="M479" i="2"/>
  <c r="M498" i="2"/>
  <c r="O498" i="2" s="1"/>
  <c r="Q499" i="2" s="1"/>
  <c r="M516" i="2"/>
  <c r="N519" i="2"/>
  <c r="N528" i="2"/>
  <c r="M528" i="2"/>
  <c r="N534" i="2"/>
  <c r="M531" i="2"/>
  <c r="N541" i="2"/>
  <c r="M541" i="2"/>
  <c r="N897" i="2"/>
  <c r="M897" i="2"/>
  <c r="N903" i="2"/>
  <c r="M469" i="2"/>
  <c r="M471" i="2"/>
  <c r="M474" i="2"/>
  <c r="N479" i="2"/>
  <c r="N489" i="2"/>
  <c r="O489" i="2" s="1"/>
  <c r="Q490" i="2" s="1"/>
  <c r="N493" i="2"/>
  <c r="O493" i="2" s="1"/>
  <c r="Q494" i="2" s="1"/>
  <c r="N496" i="2"/>
  <c r="M501" i="2"/>
  <c r="M511" i="2"/>
  <c r="N573" i="2"/>
  <c r="M573" i="2"/>
  <c r="N629" i="2"/>
  <c r="M629" i="2"/>
  <c r="N862" i="2"/>
  <c r="N856" i="2"/>
  <c r="M856" i="2"/>
  <c r="M859" i="2"/>
  <c r="M297" i="2"/>
  <c r="M305" i="2"/>
  <c r="M313" i="2"/>
  <c r="O318" i="2"/>
  <c r="Q319" i="2" s="1"/>
  <c r="M321" i="2"/>
  <c r="M329" i="2"/>
  <c r="M337" i="2"/>
  <c r="M345" i="2"/>
  <c r="M353" i="2"/>
  <c r="M361" i="2"/>
  <c r="M369" i="2"/>
  <c r="M393" i="2"/>
  <c r="M401" i="2"/>
  <c r="O406" i="2"/>
  <c r="Q407" i="2" s="1"/>
  <c r="M409" i="2"/>
  <c r="M417" i="2"/>
  <c r="M425" i="2"/>
  <c r="M433" i="2"/>
  <c r="O433" i="2" s="1"/>
  <c r="Q434" i="2" s="1"/>
  <c r="M441" i="2"/>
  <c r="M449" i="2"/>
  <c r="M459" i="2"/>
  <c r="M461" i="2"/>
  <c r="M465" i="2"/>
  <c r="M466" i="2"/>
  <c r="N467" i="2"/>
  <c r="N471" i="2"/>
  <c r="M497" i="2"/>
  <c r="N499" i="2"/>
  <c r="O499" i="2" s="1"/>
  <c r="Q500" i="2" s="1"/>
  <c r="M502" i="2"/>
  <c r="O502" i="2" s="1"/>
  <c r="Q503" i="2" s="1"/>
  <c r="M504" i="2"/>
  <c r="M507" i="2"/>
  <c r="N511" i="2"/>
  <c r="M514" i="2"/>
  <c r="M527" i="2"/>
  <c r="N565" i="2"/>
  <c r="M565" i="2"/>
  <c r="O607" i="2"/>
  <c r="Q608" i="2" s="1"/>
  <c r="N847" i="2"/>
  <c r="M847" i="2"/>
  <c r="M453" i="2"/>
  <c r="M455" i="2"/>
  <c r="O455" i="2" s="1"/>
  <c r="Q456" i="2" s="1"/>
  <c r="M458" i="2"/>
  <c r="O482" i="2"/>
  <c r="Q483" i="2" s="1"/>
  <c r="M488" i="2"/>
  <c r="M490" i="2"/>
  <c r="N505" i="2"/>
  <c r="N509" i="2"/>
  <c r="N512" i="2"/>
  <c r="N520" i="2"/>
  <c r="M520" i="2"/>
  <c r="O524" i="2"/>
  <c r="Q525" i="2" s="1"/>
  <c r="N533" i="2"/>
  <c r="M533" i="2"/>
  <c r="N544" i="2"/>
  <c r="M544" i="2"/>
  <c r="N550" i="2"/>
  <c r="M547" i="2"/>
  <c r="N557" i="2"/>
  <c r="M557" i="2"/>
  <c r="N616" i="2"/>
  <c r="M616" i="2"/>
  <c r="M518" i="2"/>
  <c r="N521" i="2"/>
  <c r="M526" i="2"/>
  <c r="N529" i="2"/>
  <c r="M534" i="2"/>
  <c r="N537" i="2"/>
  <c r="M542" i="2"/>
  <c r="N545" i="2"/>
  <c r="M550" i="2"/>
  <c r="N553" i="2"/>
  <c r="M558" i="2"/>
  <c r="N561" i="2"/>
  <c r="M566" i="2"/>
  <c r="N569" i="2"/>
  <c r="O569" i="2" s="1"/>
  <c r="Q570" i="2" s="1"/>
  <c r="M574" i="2"/>
  <c r="N577" i="2"/>
  <c r="M582" i="2"/>
  <c r="N585" i="2"/>
  <c r="O585" i="2" s="1"/>
  <c r="Q586" i="2" s="1"/>
  <c r="M590" i="2"/>
  <c r="N593" i="2"/>
  <c r="O593" i="2" s="1"/>
  <c r="Q594" i="2" s="1"/>
  <c r="M598" i="2"/>
  <c r="N601" i="2"/>
  <c r="N605" i="2"/>
  <c r="M605" i="2"/>
  <c r="N606" i="2"/>
  <c r="N610" i="2"/>
  <c r="N627" i="2"/>
  <c r="M627" i="2"/>
  <c r="N633" i="2"/>
  <c r="O633" i="2" s="1"/>
  <c r="Q634" i="2" s="1"/>
  <c r="M630" i="2"/>
  <c r="N645" i="2"/>
  <c r="M645" i="2"/>
  <c r="N661" i="2"/>
  <c r="M661" i="2"/>
  <c r="N739" i="2"/>
  <c r="M739" i="2"/>
  <c r="N745" i="2"/>
  <c r="M742" i="2"/>
  <c r="N763" i="2"/>
  <c r="M763" i="2"/>
  <c r="N769" i="2"/>
  <c r="O769" i="2" s="1"/>
  <c r="Q770" i="2" s="1"/>
  <c r="M766" i="2"/>
  <c r="N787" i="2"/>
  <c r="M787" i="2"/>
  <c r="N793" i="2"/>
  <c r="M790" i="2"/>
  <c r="N811" i="2"/>
  <c r="M811" i="2"/>
  <c r="M814" i="2"/>
  <c r="M922" i="2"/>
  <c r="N928" i="2"/>
  <c r="N922" i="2"/>
  <c r="M555" i="2"/>
  <c r="N558" i="2"/>
  <c r="M563" i="2"/>
  <c r="N566" i="2"/>
  <c r="M571" i="2"/>
  <c r="N574" i="2"/>
  <c r="M579" i="2"/>
  <c r="N582" i="2"/>
  <c r="M587" i="2"/>
  <c r="N590" i="2"/>
  <c r="M595" i="2"/>
  <c r="N598" i="2"/>
  <c r="N622" i="2"/>
  <c r="N638" i="2"/>
  <c r="N643" i="2"/>
  <c r="M643" i="2"/>
  <c r="N649" i="2"/>
  <c r="M646" i="2"/>
  <c r="N659" i="2"/>
  <c r="M659" i="2"/>
  <c r="O659" i="2" s="1"/>
  <c r="Q660" i="2" s="1"/>
  <c r="N665" i="2"/>
  <c r="M662" i="2"/>
  <c r="N677" i="2"/>
  <c r="M677" i="2"/>
  <c r="N696" i="2"/>
  <c r="M696" i="2"/>
  <c r="N701" i="2"/>
  <c r="M701" i="2"/>
  <c r="N707" i="2"/>
  <c r="M707" i="2"/>
  <c r="N713" i="2"/>
  <c r="M710" i="2"/>
  <c r="O710" i="2" s="1"/>
  <c r="Q711" i="2" s="1"/>
  <c r="O708" i="2"/>
  <c r="Q709" i="2" s="1"/>
  <c r="N733" i="2"/>
  <c r="M733" i="2"/>
  <c r="N757" i="2"/>
  <c r="M757" i="2"/>
  <c r="N781" i="2"/>
  <c r="M781" i="2"/>
  <c r="N805" i="2"/>
  <c r="M805" i="2"/>
  <c r="M808" i="2"/>
  <c r="N830" i="2"/>
  <c r="N824" i="2"/>
  <c r="M824" i="2"/>
  <c r="M827" i="2"/>
  <c r="N828" i="2"/>
  <c r="M828" i="2"/>
  <c r="N515" i="2"/>
  <c r="N523" i="2"/>
  <c r="N531" i="2"/>
  <c r="N539" i="2"/>
  <c r="N547" i="2"/>
  <c r="M552" i="2"/>
  <c r="N555" i="2"/>
  <c r="M560" i="2"/>
  <c r="N563" i="2"/>
  <c r="M568" i="2"/>
  <c r="N571" i="2"/>
  <c r="M576" i="2"/>
  <c r="N579" i="2"/>
  <c r="M584" i="2"/>
  <c r="N587" i="2"/>
  <c r="M592" i="2"/>
  <c r="N595" i="2"/>
  <c r="M600" i="2"/>
  <c r="M604" i="2"/>
  <c r="N608" i="2"/>
  <c r="M619" i="2"/>
  <c r="N625" i="2"/>
  <c r="O625" i="2" s="1"/>
  <c r="Q626" i="2" s="1"/>
  <c r="M622" i="2"/>
  <c r="N621" i="2"/>
  <c r="M621" i="2"/>
  <c r="N624" i="2"/>
  <c r="M624" i="2"/>
  <c r="N640" i="2"/>
  <c r="M640" i="2"/>
  <c r="N654" i="2"/>
  <c r="N656" i="2"/>
  <c r="M656" i="2"/>
  <c r="N675" i="2"/>
  <c r="M675" i="2"/>
  <c r="N681" i="2"/>
  <c r="M678" i="2"/>
  <c r="O678" i="2" s="1"/>
  <c r="Q679" i="2" s="1"/>
  <c r="N693" i="2"/>
  <c r="M693" i="2"/>
  <c r="N723" i="2"/>
  <c r="M723" i="2"/>
  <c r="N729" i="2"/>
  <c r="M726" i="2"/>
  <c r="N747" i="2"/>
  <c r="M747" i="2"/>
  <c r="N753" i="2"/>
  <c r="M750" i="2"/>
  <c r="O750" i="2" s="1"/>
  <c r="Q751" i="2" s="1"/>
  <c r="N771" i="2"/>
  <c r="M771" i="2"/>
  <c r="N777" i="2"/>
  <c r="M774" i="2"/>
  <c r="N795" i="2"/>
  <c r="M795" i="2"/>
  <c r="N801" i="2"/>
  <c r="O801" i="2" s="1"/>
  <c r="Q802" i="2" s="1"/>
  <c r="M798" i="2"/>
  <c r="O796" i="2"/>
  <c r="Q797" i="2" s="1"/>
  <c r="N836" i="2"/>
  <c r="N842" i="2"/>
  <c r="M836" i="2"/>
  <c r="N871" i="2"/>
  <c r="M871" i="2"/>
  <c r="N882" i="2"/>
  <c r="M882" i="2"/>
  <c r="O883" i="2"/>
  <c r="Q884" i="2" s="1"/>
  <c r="M885" i="2"/>
  <c r="N915" i="2"/>
  <c r="M915" i="2"/>
  <c r="M918" i="2"/>
  <c r="N970" i="2"/>
  <c r="M970" i="2"/>
  <c r="N976" i="2"/>
  <c r="N552" i="2"/>
  <c r="N560" i="2"/>
  <c r="N568" i="2"/>
  <c r="N576" i="2"/>
  <c r="N584" i="2"/>
  <c r="N592" i="2"/>
  <c r="N600" i="2"/>
  <c r="M602" i="2"/>
  <c r="N609" i="2"/>
  <c r="M606" i="2"/>
  <c r="N604" i="2"/>
  <c r="N637" i="2"/>
  <c r="M637" i="2"/>
  <c r="N670" i="2"/>
  <c r="N686" i="2"/>
  <c r="N691" i="2"/>
  <c r="M691" i="2"/>
  <c r="N697" i="2"/>
  <c r="M694" i="2"/>
  <c r="N717" i="2"/>
  <c r="M717" i="2"/>
  <c r="M891" i="2"/>
  <c r="N888" i="2"/>
  <c r="M888" i="2"/>
  <c r="N901" i="2"/>
  <c r="O901" i="2" s="1"/>
  <c r="Q902" i="2" s="1"/>
  <c r="N602" i="2"/>
  <c r="M623" i="2"/>
  <c r="O623" i="2" s="1"/>
  <c r="Q624" i="2" s="1"/>
  <c r="N626" i="2"/>
  <c r="N635" i="2"/>
  <c r="M635" i="2"/>
  <c r="N641" i="2"/>
  <c r="O641" i="2" s="1"/>
  <c r="Q642" i="2" s="1"/>
  <c r="M638" i="2"/>
  <c r="N653" i="2"/>
  <c r="M653" i="2"/>
  <c r="N672" i="2"/>
  <c r="M672" i="2"/>
  <c r="N688" i="2"/>
  <c r="M688" i="2"/>
  <c r="N699" i="2"/>
  <c r="M699" i="2"/>
  <c r="N705" i="2"/>
  <c r="O705" i="2" s="1"/>
  <c r="Q706" i="2" s="1"/>
  <c r="M702" i="2"/>
  <c r="N741" i="2"/>
  <c r="M741" i="2"/>
  <c r="N765" i="2"/>
  <c r="M765" i="2"/>
  <c r="N789" i="2"/>
  <c r="M789" i="2"/>
  <c r="N813" i="2"/>
  <c r="M813" i="2"/>
  <c r="M816" i="2"/>
  <c r="N854" i="2"/>
  <c r="N848" i="2"/>
  <c r="M848" i="2"/>
  <c r="M851" i="2"/>
  <c r="M611" i="2"/>
  <c r="N617" i="2"/>
  <c r="M614" i="2"/>
  <c r="N613" i="2"/>
  <c r="M613" i="2"/>
  <c r="N619" i="2"/>
  <c r="M620" i="2"/>
  <c r="N632" i="2"/>
  <c r="M632" i="2"/>
  <c r="N651" i="2"/>
  <c r="M651" i="2"/>
  <c r="N657" i="2"/>
  <c r="M654" i="2"/>
  <c r="O654" i="2" s="1"/>
  <c r="Q655" i="2" s="1"/>
  <c r="N669" i="2"/>
  <c r="M669" i="2"/>
  <c r="N685" i="2"/>
  <c r="M685" i="2"/>
  <c r="N731" i="2"/>
  <c r="M731" i="2"/>
  <c r="N737" i="2"/>
  <c r="M734" i="2"/>
  <c r="N755" i="2"/>
  <c r="M755" i="2"/>
  <c r="N761" i="2"/>
  <c r="M758" i="2"/>
  <c r="O756" i="2"/>
  <c r="Q757" i="2" s="1"/>
  <c r="N779" i="2"/>
  <c r="M779" i="2"/>
  <c r="N785" i="2"/>
  <c r="M782" i="2"/>
  <c r="N803" i="2"/>
  <c r="M803" i="2"/>
  <c r="N809" i="2"/>
  <c r="M806" i="2"/>
  <c r="N839" i="2"/>
  <c r="M839" i="2"/>
  <c r="M895" i="2"/>
  <c r="N895" i="2"/>
  <c r="N975" i="2"/>
  <c r="M975" i="2"/>
  <c r="N667" i="2"/>
  <c r="M667" i="2"/>
  <c r="N673" i="2"/>
  <c r="M670" i="2"/>
  <c r="N683" i="2"/>
  <c r="M683" i="2"/>
  <c r="N689" i="2"/>
  <c r="O689" i="2" s="1"/>
  <c r="Q690" i="2" s="1"/>
  <c r="M686" i="2"/>
  <c r="N702" i="2"/>
  <c r="N709" i="2"/>
  <c r="M709" i="2"/>
  <c r="N715" i="2"/>
  <c r="M715" i="2"/>
  <c r="N721" i="2"/>
  <c r="M718" i="2"/>
  <c r="N725" i="2"/>
  <c r="M725" i="2"/>
  <c r="N749" i="2"/>
  <c r="M749" i="2"/>
  <c r="N773" i="2"/>
  <c r="M773" i="2"/>
  <c r="M776" i="2"/>
  <c r="O776" i="2" s="1"/>
  <c r="Q777" i="2" s="1"/>
  <c r="N797" i="2"/>
  <c r="M797" i="2"/>
  <c r="M800" i="2"/>
  <c r="N860" i="2"/>
  <c r="M863" i="2"/>
  <c r="M860" i="2"/>
  <c r="N868" i="2"/>
  <c r="N874" i="2"/>
  <c r="M868" i="2"/>
  <c r="N900" i="2"/>
  <c r="N906" i="2"/>
  <c r="M900" i="2"/>
  <c r="M916" i="2"/>
  <c r="N916" i="2"/>
  <c r="M940" i="2"/>
  <c r="N946" i="2"/>
  <c r="N940" i="2"/>
  <c r="N727" i="2"/>
  <c r="O727" i="2" s="1"/>
  <c r="Q728" i="2" s="1"/>
  <c r="N735" i="2"/>
  <c r="O735" i="2" s="1"/>
  <c r="Q736" i="2" s="1"/>
  <c r="N743" i="2"/>
  <c r="O743" i="2" s="1"/>
  <c r="Q744" i="2" s="1"/>
  <c r="N751" i="2"/>
  <c r="N759" i="2"/>
  <c r="N767" i="2"/>
  <c r="N775" i="2"/>
  <c r="N783" i="2"/>
  <c r="O783" i="2" s="1"/>
  <c r="Q784" i="2" s="1"/>
  <c r="N791" i="2"/>
  <c r="O791" i="2" s="1"/>
  <c r="Q792" i="2" s="1"/>
  <c r="N799" i="2"/>
  <c r="N807" i="2"/>
  <c r="O807" i="2" s="1"/>
  <c r="Q808" i="2" s="1"/>
  <c r="N815" i="2"/>
  <c r="N826" i="2"/>
  <c r="M829" i="2"/>
  <c r="N840" i="2"/>
  <c r="M842" i="2"/>
  <c r="N845" i="2"/>
  <c r="O845" i="2" s="1"/>
  <c r="Q846" i="2" s="1"/>
  <c r="N849" i="2"/>
  <c r="O849" i="2" s="1"/>
  <c r="Q850" i="2" s="1"/>
  <c r="M855" i="2"/>
  <c r="N858" i="2"/>
  <c r="M861" i="2"/>
  <c r="M867" i="2"/>
  <c r="O867" i="2" s="1"/>
  <c r="Q868" i="2" s="1"/>
  <c r="N872" i="2"/>
  <c r="M874" i="2"/>
  <c r="M880" i="2"/>
  <c r="M887" i="2"/>
  <c r="N889" i="2"/>
  <c r="M889" i="2"/>
  <c r="N904" i="2"/>
  <c r="O904" i="2" s="1"/>
  <c r="Q905" i="2" s="1"/>
  <c r="M907" i="2"/>
  <c r="N917" i="2"/>
  <c r="M920" i="2"/>
  <c r="O920" i="2" s="1"/>
  <c r="Q921" i="2" s="1"/>
  <c r="M917" i="2"/>
  <c r="N919" i="2"/>
  <c r="M919" i="2"/>
  <c r="M954" i="2"/>
  <c r="N960" i="2"/>
  <c r="N994" i="2"/>
  <c r="M994" i="2"/>
  <c r="N1000" i="2"/>
  <c r="N864" i="2"/>
  <c r="N881" i="2"/>
  <c r="N892" i="2"/>
  <c r="N949" i="2"/>
  <c r="M952" i="2"/>
  <c r="O952" i="2" s="1"/>
  <c r="Q953" i="2" s="1"/>
  <c r="M949" i="2"/>
  <c r="N951" i="2"/>
  <c r="M951" i="2"/>
  <c r="N973" i="2"/>
  <c r="M973" i="2"/>
  <c r="N979" i="2"/>
  <c r="M976" i="2"/>
  <c r="O974" i="2"/>
  <c r="Q975" i="2" s="1"/>
  <c r="N989" i="2"/>
  <c r="M989" i="2"/>
  <c r="N995" i="2"/>
  <c r="M992" i="2"/>
  <c r="O992" i="2" s="1"/>
  <c r="Q993" i="2" s="1"/>
  <c r="N806" i="2"/>
  <c r="N814" i="2"/>
  <c r="N820" i="2"/>
  <c r="O820" i="2" s="1"/>
  <c r="Q821" i="2" s="1"/>
  <c r="N827" i="2"/>
  <c r="M830" i="2"/>
  <c r="O830" i="2" s="1"/>
  <c r="Q831" i="2" s="1"/>
  <c r="N859" i="2"/>
  <c r="M862" i="2"/>
  <c r="N884" i="2"/>
  <c r="N886" i="2"/>
  <c r="O886" i="2" s="1"/>
  <c r="Q887" i="2" s="1"/>
  <c r="N887" i="2"/>
  <c r="N896" i="2"/>
  <c r="M899" i="2"/>
  <c r="N923" i="2"/>
  <c r="N937" i="2"/>
  <c r="N931" i="2"/>
  <c r="O931" i="2" s="1"/>
  <c r="Q932" i="2" s="1"/>
  <c r="M948" i="2"/>
  <c r="N948" i="2"/>
  <c r="N954" i="2"/>
  <c r="N1005" i="2"/>
  <c r="M1005" i="2"/>
  <c r="N1011" i="2"/>
  <c r="M1008" i="2"/>
  <c r="M704" i="2"/>
  <c r="M712" i="2"/>
  <c r="O712" i="2" s="1"/>
  <c r="Q713" i="2" s="1"/>
  <c r="M720" i="2"/>
  <c r="M728" i="2"/>
  <c r="M736" i="2"/>
  <c r="M744" i="2"/>
  <c r="M752" i="2"/>
  <c r="M760" i="2"/>
  <c r="M768" i="2"/>
  <c r="M784" i="2"/>
  <c r="M792" i="2"/>
  <c r="M817" i="2"/>
  <c r="M819" i="2"/>
  <c r="N861" i="2"/>
  <c r="M878" i="2"/>
  <c r="M879" i="2"/>
  <c r="N885" i="2"/>
  <c r="M903" i="2"/>
  <c r="N905" i="2"/>
  <c r="M905" i="2"/>
  <c r="M906" i="2"/>
  <c r="M913" i="2"/>
  <c r="O913" i="2" s="1"/>
  <c r="Q914" i="2" s="1"/>
  <c r="N935" i="2"/>
  <c r="N955" i="2"/>
  <c r="N963" i="2"/>
  <c r="M966" i="2"/>
  <c r="O966" i="2" s="1"/>
  <c r="Q967" i="2" s="1"/>
  <c r="N969" i="2"/>
  <c r="O969" i="2" s="1"/>
  <c r="Q970" i="2" s="1"/>
  <c r="O610" i="2"/>
  <c r="Q611" i="2" s="1"/>
  <c r="O618" i="2"/>
  <c r="Q619" i="2" s="1"/>
  <c r="O642" i="2"/>
  <c r="Q643" i="2" s="1"/>
  <c r="O682" i="2"/>
  <c r="Q683" i="2" s="1"/>
  <c r="O746" i="2"/>
  <c r="Q747" i="2" s="1"/>
  <c r="O786" i="2"/>
  <c r="Q787" i="2" s="1"/>
  <c r="N816" i="2"/>
  <c r="N819" i="2"/>
  <c r="O823" i="2"/>
  <c r="Q824" i="2" s="1"/>
  <c r="N851" i="2"/>
  <c r="N876" i="2"/>
  <c r="O876" i="2" s="1"/>
  <c r="Q877" i="2" s="1"/>
  <c r="M892" i="2"/>
  <c r="O893" i="2"/>
  <c r="Q894" i="2" s="1"/>
  <c r="N925" i="2"/>
  <c r="O926" i="2"/>
  <c r="Q927" i="2" s="1"/>
  <c r="M925" i="2"/>
  <c r="M938" i="2"/>
  <c r="O938" i="2" s="1"/>
  <c r="Q939" i="2" s="1"/>
  <c r="M818" i="2"/>
  <c r="N825" i="2"/>
  <c r="M831" i="2"/>
  <c r="O831" i="2" s="1"/>
  <c r="Q832" i="2" s="1"/>
  <c r="N834" i="2"/>
  <c r="M837" i="2"/>
  <c r="M850" i="2"/>
  <c r="O850" i="2" s="1"/>
  <c r="Q851" i="2" s="1"/>
  <c r="N853" i="2"/>
  <c r="N857" i="2"/>
  <c r="N866" i="2"/>
  <c r="M869" i="2"/>
  <c r="N877" i="2"/>
  <c r="M884" i="2"/>
  <c r="N914" i="2"/>
  <c r="N908" i="2"/>
  <c r="O912" i="2"/>
  <c r="Q913" i="2" s="1"/>
  <c r="M945" i="2"/>
  <c r="O945" i="2" s="1"/>
  <c r="Q946" i="2" s="1"/>
  <c r="N957" i="2"/>
  <c r="M957" i="2"/>
  <c r="N1084" i="2"/>
  <c r="M1084" i="2"/>
  <c r="N1090" i="2"/>
  <c r="M890" i="2"/>
  <c r="M898" i="2"/>
  <c r="M910" i="2"/>
  <c r="N911" i="2"/>
  <c r="M914" i="2"/>
  <c r="N921" i="2"/>
  <c r="N930" i="2"/>
  <c r="M939" i="2"/>
  <c r="O939" i="2" s="1"/>
  <c r="Q940" i="2" s="1"/>
  <c r="N943" i="2"/>
  <c r="M946" i="2"/>
  <c r="N953" i="2"/>
  <c r="N983" i="2"/>
  <c r="M983" i="2"/>
  <c r="O993" i="2"/>
  <c r="Q994" i="2" s="1"/>
  <c r="N890" i="2"/>
  <c r="N909" i="2"/>
  <c r="M932" i="2"/>
  <c r="N941" i="2"/>
  <c r="M964" i="2"/>
  <c r="N967" i="2"/>
  <c r="M967" i="2"/>
  <c r="N981" i="2"/>
  <c r="M981" i="2"/>
  <c r="N987" i="2"/>
  <c r="M984" i="2"/>
  <c r="N1021" i="2"/>
  <c r="M1021" i="2"/>
  <c r="M1069" i="2"/>
  <c r="N1069" i="2"/>
  <c r="N997" i="2"/>
  <c r="M997" i="2"/>
  <c r="N1003" i="2"/>
  <c r="M1000" i="2"/>
  <c r="O1000" i="2" s="1"/>
  <c r="Q1001" i="2" s="1"/>
  <c r="O1017" i="2"/>
  <c r="Q1018" i="2" s="1"/>
  <c r="N1032" i="2"/>
  <c r="N1026" i="2"/>
  <c r="M1026" i="2"/>
  <c r="M911" i="2"/>
  <c r="M924" i="2"/>
  <c r="N933" i="2"/>
  <c r="M937" i="2"/>
  <c r="M943" i="2"/>
  <c r="M956" i="2"/>
  <c r="N965" i="2"/>
  <c r="N978" i="2"/>
  <c r="M978" i="2"/>
  <c r="N984" i="2"/>
  <c r="N986" i="2"/>
  <c r="M986" i="2"/>
  <c r="N992" i="2"/>
  <c r="N1002" i="2"/>
  <c r="M1002" i="2"/>
  <c r="N1008" i="2"/>
  <c r="N1023" i="2"/>
  <c r="M1023" i="2"/>
  <c r="N927" i="2"/>
  <c r="M930" i="2"/>
  <c r="N959" i="2"/>
  <c r="M962" i="2"/>
  <c r="O962" i="2" s="1"/>
  <c r="Q963" i="2" s="1"/>
  <c r="O985" i="2"/>
  <c r="Q986" i="2" s="1"/>
  <c r="N1013" i="2"/>
  <c r="M1013" i="2"/>
  <c r="N1019" i="2"/>
  <c r="M1016" i="2"/>
  <c r="N1049" i="2"/>
  <c r="M1049" i="2"/>
  <c r="N1079" i="2"/>
  <c r="M1079" i="2"/>
  <c r="M1032" i="2"/>
  <c r="N1035" i="2"/>
  <c r="M1072" i="2"/>
  <c r="M1286" i="2"/>
  <c r="O1286" i="2" s="1"/>
  <c r="Q1287" i="2" s="1"/>
  <c r="N1283" i="2"/>
  <c r="M1283" i="2"/>
  <c r="N1289" i="2"/>
  <c r="N1022" i="2"/>
  <c r="M1037" i="2"/>
  <c r="M1044" i="2"/>
  <c r="N1047" i="2"/>
  <c r="N1053" i="2"/>
  <c r="O1053" i="2" s="1"/>
  <c r="Q1054" i="2" s="1"/>
  <c r="M1057" i="2"/>
  <c r="N1089" i="2"/>
  <c r="M1086" i="2"/>
  <c r="N1083" i="2"/>
  <c r="M1083" i="2"/>
  <c r="M1106" i="2"/>
  <c r="N1112" i="2"/>
  <c r="M1109" i="2"/>
  <c r="N1106" i="2"/>
  <c r="N1167" i="2"/>
  <c r="M1167" i="2"/>
  <c r="M1204" i="2"/>
  <c r="N1204" i="2"/>
  <c r="M1024" i="2"/>
  <c r="N1027" i="2"/>
  <c r="N1063" i="2"/>
  <c r="M1063" i="2"/>
  <c r="M1064" i="2"/>
  <c r="N1068" i="2"/>
  <c r="N1071" i="2"/>
  <c r="M1071" i="2"/>
  <c r="M1078" i="2"/>
  <c r="M1097" i="2"/>
  <c r="N1097" i="2"/>
  <c r="N1159" i="2"/>
  <c r="M1159" i="2"/>
  <c r="N1016" i="2"/>
  <c r="M1029" i="2"/>
  <c r="M1036" i="2"/>
  <c r="N1039" i="2"/>
  <c r="N1065" i="2"/>
  <c r="M1118" i="2"/>
  <c r="N1115" i="2"/>
  <c r="M1115" i="2"/>
  <c r="N1171" i="2"/>
  <c r="M1174" i="2"/>
  <c r="M1171" i="2"/>
  <c r="N1177" i="2"/>
  <c r="M1010" i="2"/>
  <c r="M1018" i="2"/>
  <c r="N1029" i="2"/>
  <c r="M1035" i="2"/>
  <c r="M1038" i="2"/>
  <c r="M1041" i="2"/>
  <c r="M1048" i="2"/>
  <c r="N1095" i="2"/>
  <c r="M1095" i="2"/>
  <c r="M1138" i="2"/>
  <c r="N1144" i="2"/>
  <c r="M1141" i="2"/>
  <c r="N1138" i="2"/>
  <c r="M991" i="2"/>
  <c r="M999" i="2"/>
  <c r="O1004" i="2"/>
  <c r="Q1005" i="2" s="1"/>
  <c r="M1007" i="2"/>
  <c r="O1012" i="2"/>
  <c r="Q1013" i="2" s="1"/>
  <c r="M1015" i="2"/>
  <c r="O1015" i="2" s="1"/>
  <c r="Q1016" i="2" s="1"/>
  <c r="N1018" i="2"/>
  <c r="M1028" i="2"/>
  <c r="O1028" i="2" s="1"/>
  <c r="Q1029" i="2" s="1"/>
  <c r="N1031" i="2"/>
  <c r="O1031" i="2" s="1"/>
  <c r="Q1032" i="2" s="1"/>
  <c r="N1038" i="2"/>
  <c r="N1041" i="2"/>
  <c r="M1047" i="2"/>
  <c r="M1050" i="2"/>
  <c r="O1050" i="2" s="1"/>
  <c r="Q1051" i="2" s="1"/>
  <c r="M1052" i="2"/>
  <c r="N1055" i="2"/>
  <c r="M1055" i="2"/>
  <c r="M1056" i="2"/>
  <c r="O1056" i="2" s="1"/>
  <c r="Q1057" i="2" s="1"/>
  <c r="N1060" i="2"/>
  <c r="O1060" i="2" s="1"/>
  <c r="Q1061" i="2" s="1"/>
  <c r="M1061" i="2"/>
  <c r="M1070" i="2"/>
  <c r="N1076" i="2"/>
  <c r="N1078" i="2"/>
  <c r="M1129" i="2"/>
  <c r="N1129" i="2"/>
  <c r="M1132" i="2"/>
  <c r="O1132" i="2" s="1"/>
  <c r="Q1133" i="2" s="1"/>
  <c r="M1150" i="2"/>
  <c r="N1147" i="2"/>
  <c r="M1147" i="2"/>
  <c r="N1168" i="2"/>
  <c r="M1168" i="2"/>
  <c r="M1027" i="2"/>
  <c r="M1033" i="2"/>
  <c r="O1033" i="2" s="1"/>
  <c r="Q1034" i="2" s="1"/>
  <c r="M1040" i="2"/>
  <c r="O1040" i="2" s="1"/>
  <c r="Q1041" i="2" s="1"/>
  <c r="N1043" i="2"/>
  <c r="N1057" i="2"/>
  <c r="N1061" i="2"/>
  <c r="N1062" i="2"/>
  <c r="M1065" i="2"/>
  <c r="O1094" i="2"/>
  <c r="Q1095" i="2" s="1"/>
  <c r="M1104" i="2"/>
  <c r="M1107" i="2"/>
  <c r="N1051" i="2"/>
  <c r="O1051" i="2" s="1"/>
  <c r="Q1052" i="2" s="1"/>
  <c r="N1059" i="2"/>
  <c r="O1059" i="2" s="1"/>
  <c r="Q1060" i="2" s="1"/>
  <c r="N1067" i="2"/>
  <c r="O1067" i="2" s="1"/>
  <c r="Q1068" i="2" s="1"/>
  <c r="N1075" i="2"/>
  <c r="O1075" i="2" s="1"/>
  <c r="Q1076" i="2" s="1"/>
  <c r="M1080" i="2"/>
  <c r="O1080" i="2" s="1"/>
  <c r="Q1081" i="2" s="1"/>
  <c r="N1087" i="2"/>
  <c r="N1099" i="2"/>
  <c r="O1099" i="2" s="1"/>
  <c r="Q1100" i="2" s="1"/>
  <c r="M1102" i="2"/>
  <c r="M1108" i="2"/>
  <c r="O1108" i="2" s="1"/>
  <c r="Q1109" i="2" s="1"/>
  <c r="N1119" i="2"/>
  <c r="O1119" i="2" s="1"/>
  <c r="Q1120" i="2" s="1"/>
  <c r="N1131" i="2"/>
  <c r="M1140" i="2"/>
  <c r="N1151" i="2"/>
  <c r="N1156" i="2"/>
  <c r="M1158" i="2"/>
  <c r="O1158" i="2" s="1"/>
  <c r="Q1159" i="2" s="1"/>
  <c r="M1170" i="2"/>
  <c r="M1173" i="2"/>
  <c r="N1184" i="2"/>
  <c r="M1184" i="2"/>
  <c r="N1190" i="2"/>
  <c r="O1190" i="2" s="1"/>
  <c r="Q1191" i="2" s="1"/>
  <c r="M1191" i="2"/>
  <c r="N1247" i="2"/>
  <c r="M1247" i="2"/>
  <c r="N1082" i="2"/>
  <c r="M1085" i="2"/>
  <c r="M1091" i="2"/>
  <c r="M1098" i="2"/>
  <c r="N1101" i="2"/>
  <c r="N1105" i="2"/>
  <c r="M1117" i="2"/>
  <c r="O1117" i="2" s="1"/>
  <c r="Q1118" i="2" s="1"/>
  <c r="M1130" i="2"/>
  <c r="N1133" i="2"/>
  <c r="N1137" i="2"/>
  <c r="N1146" i="2"/>
  <c r="M1149" i="2"/>
  <c r="M1155" i="2"/>
  <c r="M1166" i="2"/>
  <c r="M1186" i="2"/>
  <c r="M1189" i="2"/>
  <c r="N1197" i="2"/>
  <c r="N1213" i="2"/>
  <c r="M1213" i="2"/>
  <c r="N1219" i="2"/>
  <c r="N1239" i="2"/>
  <c r="M1239" i="2"/>
  <c r="M1162" i="2"/>
  <c r="M1165" i="2"/>
  <c r="N1285" i="2"/>
  <c r="N1279" i="2"/>
  <c r="M1279" i="2"/>
  <c r="M1103" i="2"/>
  <c r="N1120" i="2"/>
  <c r="M1135" i="2"/>
  <c r="N1152" i="2"/>
  <c r="O1152" i="2" s="1"/>
  <c r="Q1153" i="2" s="1"/>
  <c r="N1169" i="2"/>
  <c r="N1173" i="2"/>
  <c r="N1253" i="2"/>
  <c r="M1253" i="2"/>
  <c r="N1259" i="2"/>
  <c r="M1297" i="2"/>
  <c r="N1303" i="2"/>
  <c r="N1297" i="2"/>
  <c r="M1300" i="2"/>
  <c r="O1300" i="2" s="1"/>
  <c r="Q1301" i="2" s="1"/>
  <c r="M1092" i="2"/>
  <c r="O1092" i="2" s="1"/>
  <c r="Q1093" i="2" s="1"/>
  <c r="N1103" i="2"/>
  <c r="M1124" i="2"/>
  <c r="O1124" i="2" s="1"/>
  <c r="Q1125" i="2" s="1"/>
  <c r="N1135" i="2"/>
  <c r="M1156" i="2"/>
  <c r="N1160" i="2"/>
  <c r="O1161" i="2"/>
  <c r="Q1162" i="2" s="1"/>
  <c r="N1176" i="2"/>
  <c r="M1176" i="2"/>
  <c r="N1183" i="2"/>
  <c r="O1183" i="2" s="1"/>
  <c r="Q1184" i="2" s="1"/>
  <c r="N1185" i="2"/>
  <c r="N1186" i="2"/>
  <c r="M1187" i="2"/>
  <c r="O1187" i="2" s="1"/>
  <c r="Q1188" i="2" s="1"/>
  <c r="N1189" i="2"/>
  <c r="N1200" i="2"/>
  <c r="N1206" i="2"/>
  <c r="M1200" i="2"/>
  <c r="N1229" i="2"/>
  <c r="M1229" i="2"/>
  <c r="N1235" i="2"/>
  <c r="M1073" i="2"/>
  <c r="M1081" i="2"/>
  <c r="M1082" i="2"/>
  <c r="N1085" i="2"/>
  <c r="N1121" i="2"/>
  <c r="M1127" i="2"/>
  <c r="N1130" i="2"/>
  <c r="M1133" i="2"/>
  <c r="O1136" i="2"/>
  <c r="Q1137" i="2" s="1"/>
  <c r="M1139" i="2"/>
  <c r="N1153" i="2"/>
  <c r="M1178" i="2"/>
  <c r="M1181" i="2"/>
  <c r="O1181" i="2" s="1"/>
  <c r="Q1182" i="2" s="1"/>
  <c r="N1192" i="2"/>
  <c r="M1192" i="2"/>
  <c r="N1207" i="2"/>
  <c r="M1207" i="2"/>
  <c r="O1207" i="2" s="1"/>
  <c r="Q1208" i="2" s="1"/>
  <c r="N1263" i="2"/>
  <c r="M1263" i="2"/>
  <c r="M1314" i="2"/>
  <c r="M1317" i="2"/>
  <c r="O1317" i="2" s="1"/>
  <c r="Q1318" i="2" s="1"/>
  <c r="N1314" i="2"/>
  <c r="N1107" i="2"/>
  <c r="O1111" i="2"/>
  <c r="Q1112" i="2" s="1"/>
  <c r="M1116" i="2"/>
  <c r="O1122" i="2"/>
  <c r="Q1123" i="2" s="1"/>
  <c r="N1127" i="2"/>
  <c r="N1139" i="2"/>
  <c r="M1148" i="2"/>
  <c r="O1154" i="2"/>
  <c r="Q1155" i="2" s="1"/>
  <c r="M1157" i="2"/>
  <c r="N1162" i="2"/>
  <c r="M1163" i="2"/>
  <c r="O1163" i="2" s="1"/>
  <c r="Q1164" i="2" s="1"/>
  <c r="N1165" i="2"/>
  <c r="N1194" i="2"/>
  <c r="M1194" i="2"/>
  <c r="M1197" i="2"/>
  <c r="M1199" i="2"/>
  <c r="N1199" i="2"/>
  <c r="O1126" i="2"/>
  <c r="Q1127" i="2" s="1"/>
  <c r="N1164" i="2"/>
  <c r="O1164" i="2" s="1"/>
  <c r="Q1165" i="2" s="1"/>
  <c r="N1172" i="2"/>
  <c r="N1180" i="2"/>
  <c r="N1188" i="2"/>
  <c r="M1193" i="2"/>
  <c r="M1195" i="2"/>
  <c r="M1198" i="2"/>
  <c r="N1223" i="2"/>
  <c r="M1223" i="2"/>
  <c r="N1269" i="2"/>
  <c r="M1269" i="2"/>
  <c r="N1275" i="2"/>
  <c r="N1362" i="2"/>
  <c r="M1362" i="2"/>
  <c r="M1365" i="2"/>
  <c r="O1365" i="2" s="1"/>
  <c r="Q1366" i="2" s="1"/>
  <c r="N1416" i="2"/>
  <c r="M1416" i="2"/>
  <c r="M1336" i="2"/>
  <c r="N1342" i="2"/>
  <c r="O1342" i="2" s="1"/>
  <c r="Q1343" i="2" s="1"/>
  <c r="M1339" i="2"/>
  <c r="N1336" i="2"/>
  <c r="N1231" i="2"/>
  <c r="M1231" i="2"/>
  <c r="N1237" i="2"/>
  <c r="M1237" i="2"/>
  <c r="N1243" i="2"/>
  <c r="N1277" i="2"/>
  <c r="M1277" i="2"/>
  <c r="M1294" i="2"/>
  <c r="N1291" i="2"/>
  <c r="M1291" i="2"/>
  <c r="N1221" i="2"/>
  <c r="M1221" i="2"/>
  <c r="N1227" i="2"/>
  <c r="O1222" i="2"/>
  <c r="Q1223" i="2" s="1"/>
  <c r="N1271" i="2"/>
  <c r="M1271" i="2"/>
  <c r="N1205" i="2"/>
  <c r="M1205" i="2"/>
  <c r="N1211" i="2"/>
  <c r="N1210" i="2"/>
  <c r="N1215" i="2"/>
  <c r="M1215" i="2"/>
  <c r="N1255" i="2"/>
  <c r="M1255" i="2"/>
  <c r="N1261" i="2"/>
  <c r="M1261" i="2"/>
  <c r="N1267" i="2"/>
  <c r="O1318" i="2"/>
  <c r="Q1319" i="2" s="1"/>
  <c r="N1424" i="2"/>
  <c r="M1424" i="2"/>
  <c r="N1245" i="2"/>
  <c r="M1245" i="2"/>
  <c r="N1251" i="2"/>
  <c r="M1305" i="2"/>
  <c r="N1311" i="2"/>
  <c r="N1305" i="2"/>
  <c r="O1203" i="2"/>
  <c r="Q1204" i="2" s="1"/>
  <c r="N1295" i="2"/>
  <c r="O1313" i="2"/>
  <c r="Q1314" i="2" s="1"/>
  <c r="M1316" i="2"/>
  <c r="N1320" i="2"/>
  <c r="N1321" i="2"/>
  <c r="O1321" i="2" s="1"/>
  <c r="Q1322" i="2" s="1"/>
  <c r="M1323" i="2"/>
  <c r="O1323" i="2" s="1"/>
  <c r="Q1324" i="2" s="1"/>
  <c r="O1337" i="2"/>
  <c r="Q1338" i="2" s="1"/>
  <c r="N1346" i="2"/>
  <c r="M1346" i="2"/>
  <c r="M1352" i="2"/>
  <c r="N1358" i="2"/>
  <c r="M1355" i="2"/>
  <c r="M1356" i="2"/>
  <c r="N1359" i="2"/>
  <c r="N1386" i="2"/>
  <c r="M1386" i="2"/>
  <c r="M1389" i="2"/>
  <c r="N1483" i="2"/>
  <c r="M1483" i="2"/>
  <c r="N1489" i="2"/>
  <c r="O1489" i="2" s="1"/>
  <c r="Q1490" i="2" s="1"/>
  <c r="M1486" i="2"/>
  <c r="O1486" i="2" s="1"/>
  <c r="Q1487" i="2" s="1"/>
  <c r="N1330" i="2"/>
  <c r="M1330" i="2"/>
  <c r="N1376" i="2"/>
  <c r="M1376" i="2"/>
  <c r="N1382" i="2"/>
  <c r="O1382" i="2" s="1"/>
  <c r="Q1383" i="2" s="1"/>
  <c r="M1379" i="2"/>
  <c r="O1379" i="2" s="1"/>
  <c r="Q1380" i="2" s="1"/>
  <c r="N1404" i="2"/>
  <c r="M1404" i="2"/>
  <c r="N1413" i="2"/>
  <c r="N1407" i="2"/>
  <c r="M1407" i="2"/>
  <c r="M1208" i="2"/>
  <c r="M1216" i="2"/>
  <c r="M1224" i="2"/>
  <c r="M1232" i="2"/>
  <c r="M1240" i="2"/>
  <c r="M1248" i="2"/>
  <c r="M1256" i="2"/>
  <c r="M1264" i="2"/>
  <c r="M1272" i="2"/>
  <c r="M1280" i="2"/>
  <c r="M1282" i="2"/>
  <c r="M1296" i="2"/>
  <c r="M1308" i="2"/>
  <c r="M1327" i="2"/>
  <c r="N1334" i="2"/>
  <c r="N1353" i="2"/>
  <c r="N1370" i="2"/>
  <c r="M1370" i="2"/>
  <c r="M1373" i="2"/>
  <c r="N1394" i="2"/>
  <c r="M1394" i="2"/>
  <c r="M1397" i="2"/>
  <c r="O1397" i="2" s="1"/>
  <c r="Q1398" i="2" s="1"/>
  <c r="N1405" i="2"/>
  <c r="N1399" i="2"/>
  <c r="M1399" i="2"/>
  <c r="N1420" i="2"/>
  <c r="M1420" i="2"/>
  <c r="M1423" i="2"/>
  <c r="N1426" i="2"/>
  <c r="M1460" i="2"/>
  <c r="M1463" i="2"/>
  <c r="N1460" i="2"/>
  <c r="N1466" i="2"/>
  <c r="N1208" i="2"/>
  <c r="N1216" i="2"/>
  <c r="N1224" i="2"/>
  <c r="N1232" i="2"/>
  <c r="N1240" i="2"/>
  <c r="N1248" i="2"/>
  <c r="N1256" i="2"/>
  <c r="N1264" i="2"/>
  <c r="N1272" i="2"/>
  <c r="N1280" i="2"/>
  <c r="M1281" i="2"/>
  <c r="O1281" i="2" s="1"/>
  <c r="Q1282" i="2" s="1"/>
  <c r="N1282" i="2"/>
  <c r="N1296" i="2"/>
  <c r="M1298" i="2"/>
  <c r="M1311" i="2"/>
  <c r="N1335" i="2"/>
  <c r="O1335" i="2" s="1"/>
  <c r="Q1336" i="2" s="1"/>
  <c r="M1344" i="2"/>
  <c r="N1350" i="2"/>
  <c r="M1347" i="2"/>
  <c r="M1348" i="2"/>
  <c r="M1349" i="2"/>
  <c r="N1352" i="2"/>
  <c r="N1360" i="2"/>
  <c r="M1360" i="2"/>
  <c r="N1366" i="2"/>
  <c r="M1363" i="2"/>
  <c r="M1437" i="2"/>
  <c r="M1440" i="2"/>
  <c r="N1437" i="2"/>
  <c r="M1202" i="2"/>
  <c r="M1210" i="2"/>
  <c r="M1218" i="2"/>
  <c r="M1226" i="2"/>
  <c r="M1234" i="2"/>
  <c r="M1242" i="2"/>
  <c r="M1250" i="2"/>
  <c r="M1258" i="2"/>
  <c r="M1266" i="2"/>
  <c r="M1274" i="2"/>
  <c r="N1284" i="2"/>
  <c r="M1288" i="2"/>
  <c r="N1301" i="2"/>
  <c r="N1322" i="2"/>
  <c r="M1322" i="2"/>
  <c r="N1326" i="2"/>
  <c r="O1326" i="2" s="1"/>
  <c r="Q1327" i="2" s="1"/>
  <c r="N1338" i="2"/>
  <c r="M1338" i="2"/>
  <c r="N1351" i="2"/>
  <c r="O1351" i="2" s="1"/>
  <c r="Q1352" i="2" s="1"/>
  <c r="N1384" i="2"/>
  <c r="M1384" i="2"/>
  <c r="N1390" i="2"/>
  <c r="O1390" i="2" s="1"/>
  <c r="Q1391" i="2" s="1"/>
  <c r="M1387" i="2"/>
  <c r="O1385" i="2"/>
  <c r="Q1386" i="2" s="1"/>
  <c r="N1422" i="2"/>
  <c r="O1244" i="2"/>
  <c r="Q1245" i="2" s="1"/>
  <c r="N1288" i="2"/>
  <c r="M1290" i="2"/>
  <c r="O1290" i="2" s="1"/>
  <c r="Q1291" i="2" s="1"/>
  <c r="N1293" i="2"/>
  <c r="M1303" i="2"/>
  <c r="N1306" i="2"/>
  <c r="M1309" i="2"/>
  <c r="M1315" i="2"/>
  <c r="M1319" i="2"/>
  <c r="N1327" i="2"/>
  <c r="N1328" i="2"/>
  <c r="N1329" i="2"/>
  <c r="M1331" i="2"/>
  <c r="N1333" i="2"/>
  <c r="N1345" i="2"/>
  <c r="N1354" i="2"/>
  <c r="M1354" i="2"/>
  <c r="N1378" i="2"/>
  <c r="M1378" i="2"/>
  <c r="M1381" i="2"/>
  <c r="M1419" i="2"/>
  <c r="N1419" i="2"/>
  <c r="M1422" i="2"/>
  <c r="N1425" i="2"/>
  <c r="M1292" i="2"/>
  <c r="O1307" i="2"/>
  <c r="Q1308" i="2" s="1"/>
  <c r="N1315" i="2"/>
  <c r="N1368" i="2"/>
  <c r="M1368" i="2"/>
  <c r="N1374" i="2"/>
  <c r="O1374" i="2" s="1"/>
  <c r="Q1375" i="2" s="1"/>
  <c r="M1371" i="2"/>
  <c r="N1392" i="2"/>
  <c r="M1392" i="2"/>
  <c r="N1398" i="2"/>
  <c r="N1324" i="2"/>
  <c r="N1332" i="2"/>
  <c r="O1332" i="2" s="1"/>
  <c r="Q1333" i="2" s="1"/>
  <c r="N1340" i="2"/>
  <c r="O1340" i="2" s="1"/>
  <c r="Q1341" i="2" s="1"/>
  <c r="N1348" i="2"/>
  <c r="N1356" i="2"/>
  <c r="N1364" i="2"/>
  <c r="O1364" i="2" s="1"/>
  <c r="Q1365" i="2" s="1"/>
  <c r="N1372" i="2"/>
  <c r="O1372" i="2" s="1"/>
  <c r="Q1373" i="2" s="1"/>
  <c r="N1380" i="2"/>
  <c r="O1380" i="2" s="1"/>
  <c r="Q1381" i="2" s="1"/>
  <c r="N1388" i="2"/>
  <c r="N1396" i="2"/>
  <c r="M1403" i="2"/>
  <c r="M1406" i="2"/>
  <c r="M1426" i="2"/>
  <c r="O1426" i="2" s="1"/>
  <c r="Q1427" i="2" s="1"/>
  <c r="M1395" i="2"/>
  <c r="M1405" i="2"/>
  <c r="N1408" i="2"/>
  <c r="M1418" i="2"/>
  <c r="M1421" i="2"/>
  <c r="M1435" i="2"/>
  <c r="N1440" i="2"/>
  <c r="M1459" i="2"/>
  <c r="M1462" i="2"/>
  <c r="N1459" i="2"/>
  <c r="N1395" i="2"/>
  <c r="N1400" i="2"/>
  <c r="N1434" i="2"/>
  <c r="M1434" i="2"/>
  <c r="N1461" i="2"/>
  <c r="M1461" i="2"/>
  <c r="M1464" i="2"/>
  <c r="O1375" i="2"/>
  <c r="Q1376" i="2" s="1"/>
  <c r="M1402" i="2"/>
  <c r="O1402" i="2" s="1"/>
  <c r="Q1403" i="2" s="1"/>
  <c r="M1411" i="2"/>
  <c r="N1412" i="2"/>
  <c r="O1412" i="2" s="1"/>
  <c r="Q1413" i="2" s="1"/>
  <c r="N1417" i="2"/>
  <c r="N1418" i="2"/>
  <c r="N1430" i="2"/>
  <c r="N1435" i="2"/>
  <c r="N1441" i="2"/>
  <c r="O1441" i="2" s="1"/>
  <c r="Q1442" i="2" s="1"/>
  <c r="N1493" i="2"/>
  <c r="M1493" i="2"/>
  <c r="M1496" i="2"/>
  <c r="M1410" i="2"/>
  <c r="M1413" i="2"/>
  <c r="N1427" i="2"/>
  <c r="M1427" i="2"/>
  <c r="N1433" i="2"/>
  <c r="N1438" i="2"/>
  <c r="N1432" i="2"/>
  <c r="M1432" i="2"/>
  <c r="N1449" i="2"/>
  <c r="N1443" i="2"/>
  <c r="M1443" i="2"/>
  <c r="M1446" i="2"/>
  <c r="N1477" i="2"/>
  <c r="M1477" i="2"/>
  <c r="M1480" i="2"/>
  <c r="O1480" i="2" s="1"/>
  <c r="Q1481" i="2" s="1"/>
  <c r="O1414" i="2"/>
  <c r="Q1415" i="2" s="1"/>
  <c r="M1417" i="2"/>
  <c r="M1425" i="2"/>
  <c r="N1428" i="2"/>
  <c r="N1436" i="2"/>
  <c r="M1442" i="2"/>
  <c r="O1442" i="2" s="1"/>
  <c r="Q1443" i="2" s="1"/>
  <c r="N1445" i="2"/>
  <c r="N1448" i="2"/>
  <c r="M1458" i="2"/>
  <c r="N1517" i="2"/>
  <c r="M1517" i="2"/>
  <c r="M1520" i="2"/>
  <c r="N1469" i="2"/>
  <c r="M1469" i="2"/>
  <c r="M1472" i="2"/>
  <c r="N1501" i="2"/>
  <c r="M1501" i="2"/>
  <c r="M1504" i="2"/>
  <c r="O1504" i="2" s="1"/>
  <c r="Q1505" i="2" s="1"/>
  <c r="N1507" i="2"/>
  <c r="M1507" i="2"/>
  <c r="N1513" i="2"/>
  <c r="O1513" i="2" s="1"/>
  <c r="Q1514" i="2" s="1"/>
  <c r="M1510" i="2"/>
  <c r="M1447" i="2"/>
  <c r="N1453" i="2"/>
  <c r="M1453" i="2"/>
  <c r="N1457" i="2"/>
  <c r="N1467" i="2"/>
  <c r="M1467" i="2"/>
  <c r="N1473" i="2"/>
  <c r="O1470" i="2"/>
  <c r="Q1471" i="2" s="1"/>
  <c r="N1475" i="2"/>
  <c r="M1475" i="2"/>
  <c r="N1481" i="2"/>
  <c r="M1478" i="2"/>
  <c r="O1478" i="2" s="1"/>
  <c r="Q1479" i="2" s="1"/>
  <c r="N1491" i="2"/>
  <c r="M1491" i="2"/>
  <c r="N1497" i="2"/>
  <c r="M1494" i="2"/>
  <c r="O1494" i="2" s="1"/>
  <c r="Q1495" i="2" s="1"/>
  <c r="M1529" i="2"/>
  <c r="N1529" i="2"/>
  <c r="N1562" i="2"/>
  <c r="M1562" i="2"/>
  <c r="M1450" i="2"/>
  <c r="O1465" i="2"/>
  <c r="Q1466" i="2" s="1"/>
  <c r="N1485" i="2"/>
  <c r="M1485" i="2"/>
  <c r="M1488" i="2"/>
  <c r="O1488" i="2" s="1"/>
  <c r="Q1489" i="2" s="1"/>
  <c r="M1436" i="2"/>
  <c r="M1445" i="2"/>
  <c r="M1466" i="2"/>
  <c r="N1515" i="2"/>
  <c r="M1515" i="2"/>
  <c r="N1521" i="2"/>
  <c r="M1518" i="2"/>
  <c r="O1518" i="2" s="1"/>
  <c r="Q1519" i="2" s="1"/>
  <c r="O1516" i="2"/>
  <c r="Q1517" i="2" s="1"/>
  <c r="N1456" i="2"/>
  <c r="N1499" i="2"/>
  <c r="M1499" i="2"/>
  <c r="N1505" i="2"/>
  <c r="M1502" i="2"/>
  <c r="O1500" i="2"/>
  <c r="Q1501" i="2" s="1"/>
  <c r="N1509" i="2"/>
  <c r="M1509" i="2"/>
  <c r="M1512" i="2"/>
  <c r="N1543" i="2"/>
  <c r="M1543" i="2"/>
  <c r="N1447" i="2"/>
  <c r="N1455" i="2"/>
  <c r="O1455" i="2" s="1"/>
  <c r="Q1456" i="2" s="1"/>
  <c r="N1463" i="2"/>
  <c r="N1471" i="2"/>
  <c r="N1479" i="2"/>
  <c r="N1487" i="2"/>
  <c r="N1495" i="2"/>
  <c r="N1503" i="2"/>
  <c r="N1511" i="2"/>
  <c r="O1511" i="2" s="1"/>
  <c r="Q1512" i="2" s="1"/>
  <c r="N1519" i="2"/>
  <c r="N1527" i="2"/>
  <c r="M1530" i="2"/>
  <c r="N1536" i="2"/>
  <c r="M1545" i="2"/>
  <c r="M1549" i="2"/>
  <c r="N1587" i="2"/>
  <c r="M1587" i="2"/>
  <c r="N1554" i="2"/>
  <c r="M1554" i="2"/>
  <c r="N1560" i="2"/>
  <c r="M1557" i="2"/>
  <c r="O1570" i="2"/>
  <c r="Q1571" i="2" s="1"/>
  <c r="N1579" i="2"/>
  <c r="M1579" i="2"/>
  <c r="N1605" i="2"/>
  <c r="M1605" i="2"/>
  <c r="N1634" i="2"/>
  <c r="O1634" i="2" s="1"/>
  <c r="Q1635" i="2" s="1"/>
  <c r="N1628" i="2"/>
  <c r="M1628" i="2"/>
  <c r="M1631" i="2"/>
  <c r="O1631" i="2" s="1"/>
  <c r="Q1632" i="2" s="1"/>
  <c r="N1526" i="2"/>
  <c r="O1526" i="2" s="1"/>
  <c r="Q1527" i="2" s="1"/>
  <c r="M1527" i="2"/>
  <c r="N1545" i="2"/>
  <c r="N1528" i="2"/>
  <c r="N1530" i="2"/>
  <c r="N1535" i="2"/>
  <c r="M1553" i="2"/>
  <c r="M1573" i="2"/>
  <c r="N1573" i="2"/>
  <c r="M1576" i="2"/>
  <c r="O1490" i="2"/>
  <c r="Q1491" i="2" s="1"/>
  <c r="O1498" i="2"/>
  <c r="Q1499" i="2" s="1"/>
  <c r="O1514" i="2"/>
  <c r="Q1515" i="2" s="1"/>
  <c r="N1525" i="2"/>
  <c r="M1533" i="2"/>
  <c r="M1538" i="2"/>
  <c r="N1549" i="2"/>
  <c r="N1524" i="2"/>
  <c r="O1524" i="2" s="1"/>
  <c r="Q1525" i="2" s="1"/>
  <c r="M1534" i="2"/>
  <c r="M1537" i="2"/>
  <c r="N1546" i="2"/>
  <c r="M1546" i="2"/>
  <c r="N1551" i="2"/>
  <c r="M1551" i="2"/>
  <c r="N1559" i="2"/>
  <c r="M1559" i="2"/>
  <c r="N1568" i="2"/>
  <c r="M1568" i="2"/>
  <c r="M1528" i="2"/>
  <c r="M1536" i="2"/>
  <c r="M1544" i="2"/>
  <c r="N1547" i="2"/>
  <c r="M1552" i="2"/>
  <c r="N1555" i="2"/>
  <c r="O1555" i="2" s="1"/>
  <c r="Q1556" i="2" s="1"/>
  <c r="M1560" i="2"/>
  <c r="M1565" i="2"/>
  <c r="N1572" i="2"/>
  <c r="O1572" i="2" s="1"/>
  <c r="Q1573" i="2" s="1"/>
  <c r="M1574" i="2"/>
  <c r="N1577" i="2"/>
  <c r="M1586" i="2"/>
  <c r="N1589" i="2"/>
  <c r="N1599" i="2"/>
  <c r="M1599" i="2"/>
  <c r="M1602" i="2"/>
  <c r="M1564" i="2"/>
  <c r="N1567" i="2"/>
  <c r="O1567" i="2" s="1"/>
  <c r="Q1568" i="2" s="1"/>
  <c r="N1586" i="2"/>
  <c r="N1593" i="2"/>
  <c r="N1613" i="2"/>
  <c r="M1613" i="2"/>
  <c r="O1614" i="2"/>
  <c r="Q1615" i="2" s="1"/>
  <c r="N1564" i="2"/>
  <c r="M1566" i="2"/>
  <c r="O1566" i="2" s="1"/>
  <c r="Q1567" i="2" s="1"/>
  <c r="N1569" i="2"/>
  <c r="M1582" i="2"/>
  <c r="O1582" i="2" s="1"/>
  <c r="Q1583" i="2" s="1"/>
  <c r="N1591" i="2"/>
  <c r="M1591" i="2"/>
  <c r="M1594" i="2"/>
  <c r="O1604" i="2"/>
  <c r="Q1605" i="2" s="1"/>
  <c r="N1633" i="2"/>
  <c r="N1627" i="2"/>
  <c r="M1627" i="2"/>
  <c r="O1632" i="2"/>
  <c r="Q1633" i="2" s="1"/>
  <c r="N1640" i="2"/>
  <c r="M1643" i="2"/>
  <c r="M1640" i="2"/>
  <c r="N1648" i="2"/>
  <c r="M1648" i="2"/>
  <c r="N1654" i="2"/>
  <c r="M1581" i="2"/>
  <c r="M1590" i="2"/>
  <c r="N1607" i="2"/>
  <c r="M1607" i="2"/>
  <c r="M1610" i="2"/>
  <c r="N1642" i="2"/>
  <c r="N1636" i="2"/>
  <c r="M1636" i="2"/>
  <c r="M1639" i="2"/>
  <c r="M1532" i="2"/>
  <c r="M1540" i="2"/>
  <c r="O1540" i="2" s="1"/>
  <c r="Q1541" i="2" s="1"/>
  <c r="M1548" i="2"/>
  <c r="M1556" i="2"/>
  <c r="O1556" i="2" s="1"/>
  <c r="Q1557" i="2" s="1"/>
  <c r="N1565" i="2"/>
  <c r="M1571" i="2"/>
  <c r="N1574" i="2"/>
  <c r="M1577" i="2"/>
  <c r="O1577" i="2" s="1"/>
  <c r="Q1578" i="2" s="1"/>
  <c r="O1580" i="2"/>
  <c r="Q1581" i="2" s="1"/>
  <c r="N1585" i="2"/>
  <c r="M1593" i="2"/>
  <c r="N1597" i="2"/>
  <c r="M1597" i="2"/>
  <c r="O1598" i="2"/>
  <c r="Q1599" i="2" s="1"/>
  <c r="O1687" i="2"/>
  <c r="Q1688" i="2" s="1"/>
  <c r="N1571" i="2"/>
  <c r="M1589" i="2"/>
  <c r="N1615" i="2"/>
  <c r="M1615" i="2"/>
  <c r="M1618" i="2"/>
  <c r="N1651" i="2"/>
  <c r="M1651" i="2"/>
  <c r="M1622" i="2"/>
  <c r="O1622" i="2" s="1"/>
  <c r="Q1623" i="2" s="1"/>
  <c r="N1625" i="2"/>
  <c r="N1626" i="2"/>
  <c r="N1629" i="2"/>
  <c r="N1638" i="2"/>
  <c r="O1638" i="2" s="1"/>
  <c r="Q1639" i="2" s="1"/>
  <c r="M1641" i="2"/>
  <c r="M1656" i="2"/>
  <c r="O1656" i="2" s="1"/>
  <c r="Q1657" i="2" s="1"/>
  <c r="M1729" i="2"/>
  <c r="N1729" i="2"/>
  <c r="M1584" i="2"/>
  <c r="M1592" i="2"/>
  <c r="N1595" i="2"/>
  <c r="M1600" i="2"/>
  <c r="N1603" i="2"/>
  <c r="M1608" i="2"/>
  <c r="N1611" i="2"/>
  <c r="M1616" i="2"/>
  <c r="N1621" i="2"/>
  <c r="O1621" i="2" s="1"/>
  <c r="Q1622" i="2" s="1"/>
  <c r="N1630" i="2"/>
  <c r="N1644" i="2"/>
  <c r="O1644" i="2" s="1"/>
  <c r="Q1645" i="2" s="1"/>
  <c r="N1650" i="2"/>
  <c r="O1650" i="2" s="1"/>
  <c r="Q1651" i="2" s="1"/>
  <c r="N1664" i="2"/>
  <c r="N1688" i="2"/>
  <c r="N1584" i="2"/>
  <c r="N1592" i="2"/>
  <c r="N1600" i="2"/>
  <c r="N1608" i="2"/>
  <c r="N1616" i="2"/>
  <c r="O1625" i="2"/>
  <c r="Q1626" i="2" s="1"/>
  <c r="N1639" i="2"/>
  <c r="M1642" i="2"/>
  <c r="N1649" i="2"/>
  <c r="N1653" i="2"/>
  <c r="M1653" i="2"/>
  <c r="M1654" i="2"/>
  <c r="M1661" i="2"/>
  <c r="N1658" i="2"/>
  <c r="O1658" i="2" s="1"/>
  <c r="Q1659" i="2" s="1"/>
  <c r="N1670" i="2"/>
  <c r="M1670" i="2"/>
  <c r="N1724" i="2"/>
  <c r="M1724" i="2"/>
  <c r="N1594" i="2"/>
  <c r="N1602" i="2"/>
  <c r="N1610" i="2"/>
  <c r="N1618" i="2"/>
  <c r="O1620" i="2"/>
  <c r="Q1621" i="2" s="1"/>
  <c r="N1641" i="2"/>
  <c r="O1635" i="2"/>
  <c r="Q1636" i="2" s="1"/>
  <c r="M1655" i="2"/>
  <c r="N1661" i="2"/>
  <c r="M1659" i="2"/>
  <c r="M1664" i="2"/>
  <c r="M1688" i="2"/>
  <c r="M1691" i="2"/>
  <c r="N1697" i="2"/>
  <c r="N1691" i="2"/>
  <c r="N1716" i="2"/>
  <c r="M1716" i="2"/>
  <c r="M1630" i="2"/>
  <c r="N1637" i="2"/>
  <c r="N1646" i="2"/>
  <c r="M1649" i="2"/>
  <c r="N1680" i="2"/>
  <c r="M1680" i="2"/>
  <c r="M1660" i="2"/>
  <c r="N1665" i="2"/>
  <c r="M1665" i="2"/>
  <c r="M1668" i="2"/>
  <c r="O1668" i="2" s="1"/>
  <c r="Q1669" i="2" s="1"/>
  <c r="N1674" i="2"/>
  <c r="M1676" i="2"/>
  <c r="N1678" i="2"/>
  <c r="M1678" i="2"/>
  <c r="N1692" i="2"/>
  <c r="O1726" i="2"/>
  <c r="Q1727" i="2" s="1"/>
  <c r="N1748" i="2"/>
  <c r="M1748" i="2"/>
  <c r="N1759" i="2"/>
  <c r="M1759" i="2"/>
  <c r="M1657" i="2"/>
  <c r="N1662" i="2"/>
  <c r="N1672" i="2"/>
  <c r="N1673" i="2"/>
  <c r="N1684" i="2"/>
  <c r="O1684" i="2" s="1"/>
  <c r="Q1685" i="2" s="1"/>
  <c r="N1694" i="2"/>
  <c r="M1694" i="2"/>
  <c r="M1699" i="2"/>
  <c r="O1699" i="2" s="1"/>
  <c r="Q1700" i="2" s="1"/>
  <c r="N1696" i="2"/>
  <c r="M1696" i="2"/>
  <c r="N1702" i="2"/>
  <c r="O1744" i="2"/>
  <c r="Q1745" i="2" s="1"/>
  <c r="N1660" i="2"/>
  <c r="M1667" i="2"/>
  <c r="O1667" i="2" s="1"/>
  <c r="Q1668" i="2" s="1"/>
  <c r="N1676" i="2"/>
  <c r="M1683" i="2"/>
  <c r="O1683" i="2" s="1"/>
  <c r="Q1684" i="2" s="1"/>
  <c r="M1671" i="2"/>
  <c r="M1675" i="2"/>
  <c r="M1703" i="2"/>
  <c r="N1735" i="2"/>
  <c r="M1735" i="2"/>
  <c r="N1686" i="2"/>
  <c r="M1686" i="2"/>
  <c r="N1738" i="2"/>
  <c r="M1738" i="2"/>
  <c r="M1741" i="2"/>
  <c r="O1739" i="2"/>
  <c r="Q1740" i="2" s="1"/>
  <c r="O1682" i="2"/>
  <c r="Q1683" i="2" s="1"/>
  <c r="N1698" i="2"/>
  <c r="M1698" i="2"/>
  <c r="O1698" i="2" s="1"/>
  <c r="Q1699" i="2" s="1"/>
  <c r="N1705" i="2"/>
  <c r="M1719" i="2"/>
  <c r="O1719" i="2" s="1"/>
  <c r="Q1720" i="2" s="1"/>
  <c r="M1723" i="2"/>
  <c r="O1723" i="2" s="1"/>
  <c r="Q1724" i="2" s="1"/>
  <c r="N1727" i="2"/>
  <c r="N1730" i="2"/>
  <c r="M1730" i="2"/>
  <c r="M1737" i="2"/>
  <c r="N1751" i="2"/>
  <c r="M1751" i="2"/>
  <c r="N1767" i="2"/>
  <c r="M1767" i="2"/>
  <c r="M1711" i="2"/>
  <c r="M1715" i="2"/>
  <c r="N1740" i="2"/>
  <c r="M1740" i="2"/>
  <c r="N1708" i="2"/>
  <c r="N1722" i="2"/>
  <c r="M1722" i="2"/>
  <c r="N1754" i="2"/>
  <c r="M1769" i="2"/>
  <c r="N1769" i="2"/>
  <c r="M1673" i="2"/>
  <c r="M1681" i="2"/>
  <c r="M1689" i="2"/>
  <c r="M1701" i="2"/>
  <c r="M1704" i="2"/>
  <c r="M1707" i="2"/>
  <c r="M1720" i="2"/>
  <c r="M1725" i="2"/>
  <c r="O1731" i="2"/>
  <c r="Q1732" i="2" s="1"/>
  <c r="N1732" i="2"/>
  <c r="M1732" i="2"/>
  <c r="N1707" i="2"/>
  <c r="N1711" i="2"/>
  <c r="O1712" i="2"/>
  <c r="Q1713" i="2" s="1"/>
  <c r="N1714" i="2"/>
  <c r="M1714" i="2"/>
  <c r="M1727" i="2"/>
  <c r="N1743" i="2"/>
  <c r="M1743" i="2"/>
  <c r="N1746" i="2"/>
  <c r="M1746" i="2"/>
  <c r="N1706" i="2"/>
  <c r="M1706" i="2"/>
  <c r="M1708" i="2"/>
  <c r="N1721" i="2"/>
  <c r="M1745" i="2"/>
  <c r="O1745" i="2" s="1"/>
  <c r="Q1746" i="2" s="1"/>
  <c r="M1753" i="2"/>
  <c r="N1753" i="2"/>
  <c r="M1761" i="2"/>
  <c r="N1761" i="2"/>
  <c r="N1709" i="2"/>
  <c r="O1709" i="2" s="1"/>
  <c r="Q1710" i="2" s="1"/>
  <c r="N1717" i="2"/>
  <c r="N1725" i="2"/>
  <c r="N1733" i="2"/>
  <c r="N1741" i="2"/>
  <c r="N1749" i="2"/>
  <c r="O1749" i="2" s="1"/>
  <c r="Q1750" i="2" s="1"/>
  <c r="M1754" i="2"/>
  <c r="N1757" i="2"/>
  <c r="O1757" i="2" s="1"/>
  <c r="Q1758" i="2" s="1"/>
  <c r="M1762" i="2"/>
  <c r="O1762" i="2" s="1"/>
  <c r="Q1763" i="2" s="1"/>
  <c r="N1765" i="2"/>
  <c r="M1756" i="2"/>
  <c r="M1764" i="2"/>
  <c r="S10" i="1"/>
  <c r="Q10" i="1" s="1"/>
  <c r="H1694" i="1"/>
  <c r="H1702" i="1"/>
  <c r="H1710" i="1"/>
  <c r="I1337" i="1"/>
  <c r="I1473" i="1"/>
  <c r="I1569" i="1"/>
  <c r="I1681" i="1"/>
  <c r="I1689" i="1"/>
  <c r="I1697" i="1"/>
  <c r="I1705" i="1"/>
  <c r="I1713" i="1"/>
  <c r="I1721" i="1"/>
  <c r="I1769" i="1"/>
  <c r="H1671" i="1"/>
  <c r="H1695" i="1"/>
  <c r="H1711" i="1"/>
  <c r="H1727" i="1"/>
  <c r="H1743" i="1"/>
  <c r="H1751" i="1"/>
  <c r="H1759" i="1"/>
  <c r="I1741" i="1"/>
  <c r="J1512" i="1"/>
  <c r="J1608" i="1"/>
  <c r="J1632" i="1"/>
  <c r="J1664" i="1"/>
  <c r="J1672" i="1"/>
  <c r="J1696" i="1"/>
  <c r="J1704" i="1"/>
  <c r="J1712" i="1"/>
  <c r="J1720" i="1"/>
  <c r="J1728" i="1"/>
  <c r="J1736" i="1"/>
  <c r="J1744" i="1"/>
  <c r="J1752" i="1"/>
  <c r="J1760" i="1"/>
  <c r="J1768" i="1"/>
  <c r="H1700" i="1"/>
  <c r="J1263" i="1"/>
  <c r="J1327" i="1"/>
  <c r="J1351" i="1"/>
  <c r="J1375" i="1"/>
  <c r="J1415" i="1"/>
  <c r="I1458" i="1"/>
  <c r="J1487" i="1"/>
  <c r="I1498" i="1"/>
  <c r="J1527" i="1"/>
  <c r="I1554" i="1"/>
  <c r="I1570" i="1"/>
  <c r="J1583" i="1"/>
  <c r="I1618" i="1"/>
  <c r="H1767" i="1"/>
  <c r="J1721" i="1"/>
  <c r="J1729" i="1"/>
  <c r="J1745" i="1"/>
  <c r="H1686" i="1"/>
  <c r="J1364" i="1"/>
  <c r="J1386" i="1"/>
  <c r="J1420" i="1"/>
  <c r="J1490" i="1"/>
  <c r="J1514" i="1"/>
  <c r="J1532" i="1"/>
  <c r="J1556" i="1"/>
  <c r="J1588" i="1"/>
  <c r="J1596" i="1"/>
  <c r="J1626" i="1"/>
  <c r="J1628" i="1"/>
  <c r="J1684" i="1"/>
  <c r="J1692" i="1"/>
  <c r="J1708" i="1"/>
  <c r="J1716" i="1"/>
  <c r="J1724" i="1"/>
  <c r="J1732" i="1"/>
  <c r="J1740" i="1"/>
  <c r="J1756" i="1"/>
  <c r="H1071" i="1"/>
  <c r="J1591" i="1"/>
  <c r="I1199" i="1"/>
  <c r="I1658" i="1"/>
  <c r="J1674" i="1"/>
  <c r="I1485" i="1"/>
  <c r="I1509" i="1"/>
  <c r="H1573" i="1"/>
  <c r="H1589" i="1"/>
  <c r="H1629" i="1"/>
  <c r="H1726" i="1"/>
  <c r="H1734" i="1"/>
  <c r="H1742" i="1"/>
  <c r="H1750" i="1"/>
  <c r="H1766" i="1"/>
  <c r="I1347" i="1"/>
  <c r="I1614" i="1"/>
  <c r="I1659" i="1"/>
  <c r="H1755" i="1"/>
  <c r="H1764" i="1"/>
  <c r="J1510" i="1"/>
  <c r="J1654" i="1"/>
  <c r="H1089" i="1"/>
  <c r="H1393" i="1"/>
  <c r="H1418" i="1"/>
  <c r="H1433" i="1"/>
  <c r="H1442" i="1"/>
  <c r="H1457" i="1"/>
  <c r="H1522" i="1"/>
  <c r="H1529" i="1"/>
  <c r="H1545" i="1"/>
  <c r="H1593" i="1"/>
  <c r="H1602" i="1"/>
  <c r="I1609" i="1"/>
  <c r="H1633" i="1"/>
  <c r="H1642" i="1"/>
  <c r="H1673" i="1"/>
  <c r="J1713" i="1"/>
  <c r="I1729" i="1"/>
  <c r="I1737" i="1"/>
  <c r="I1745" i="1"/>
  <c r="I1761" i="1"/>
  <c r="J1769" i="1"/>
  <c r="I1749" i="1"/>
  <c r="H1716" i="1"/>
  <c r="K1716" i="1" s="1"/>
  <c r="M1717" i="1" s="1"/>
  <c r="I1224" i="1"/>
  <c r="I1395" i="1"/>
  <c r="I1408" i="1"/>
  <c r="I1448" i="1"/>
  <c r="I1619" i="1"/>
  <c r="H1422" i="1"/>
  <c r="I1462" i="1"/>
  <c r="H1494" i="1"/>
  <c r="H1670" i="1"/>
  <c r="J1761" i="1"/>
  <c r="J1217" i="1"/>
  <c r="J1361" i="1"/>
  <c r="J1377" i="1"/>
  <c r="J1401" i="1"/>
  <c r="J1481" i="1"/>
  <c r="J1537" i="1"/>
  <c r="J1577" i="1"/>
  <c r="H1617" i="1"/>
  <c r="H1657" i="1"/>
  <c r="J1697" i="1"/>
  <c r="J1737" i="1"/>
  <c r="J1753" i="1"/>
  <c r="I1732" i="1"/>
  <c r="K1732" i="1" s="1"/>
  <c r="M1733" i="1" s="1"/>
  <c r="J1705" i="1"/>
  <c r="J1659" i="1"/>
  <c r="H1388" i="1"/>
  <c r="H1428" i="1"/>
  <c r="H1476" i="1"/>
  <c r="H1492" i="1"/>
  <c r="H1500" i="1"/>
  <c r="H1516" i="1"/>
  <c r="H1564" i="1"/>
  <c r="H1572" i="1"/>
  <c r="H1580" i="1"/>
  <c r="H1612" i="1"/>
  <c r="H1644" i="1"/>
  <c r="H1652" i="1"/>
  <c r="H1668" i="1"/>
  <c r="I1728" i="1"/>
  <c r="I1535" i="1"/>
  <c r="I1575" i="1"/>
  <c r="J1623" i="1"/>
  <c r="J1639" i="1"/>
  <c r="J1647" i="1"/>
  <c r="I1663" i="1"/>
  <c r="J1687" i="1"/>
  <c r="I1725" i="1"/>
  <c r="J1701" i="1"/>
  <c r="H1682" i="1"/>
  <c r="I1698" i="1"/>
  <c r="I1706" i="1"/>
  <c r="I1714" i="1"/>
  <c r="I1722" i="1"/>
  <c r="I1730" i="1"/>
  <c r="I1738" i="1"/>
  <c r="I1746" i="1"/>
  <c r="I1754" i="1"/>
  <c r="I1762" i="1"/>
  <c r="J1749" i="1"/>
  <c r="H1503" i="1"/>
  <c r="I1503" i="1"/>
  <c r="J1559" i="1"/>
  <c r="I1559" i="1"/>
  <c r="H1599" i="1"/>
  <c r="J1599" i="1"/>
  <c r="H1631" i="1"/>
  <c r="I1634" i="1"/>
  <c r="I1682" i="1"/>
  <c r="J1679" i="1"/>
  <c r="I1594" i="1"/>
  <c r="J1381" i="1"/>
  <c r="H1680" i="1"/>
  <c r="I1649" i="1"/>
  <c r="J1649" i="1"/>
  <c r="I1332" i="1"/>
  <c r="I1468" i="1"/>
  <c r="H1604" i="1"/>
  <c r="J1604" i="1"/>
  <c r="I1639" i="1"/>
  <c r="H1677" i="1"/>
  <c r="J1700" i="1"/>
  <c r="K1700" i="1" s="1"/>
  <c r="M1701" i="1" s="1"/>
  <c r="I1700" i="1"/>
  <c r="J1748" i="1"/>
  <c r="H1748" i="1"/>
  <c r="J1764" i="1"/>
  <c r="I1764" i="1"/>
  <c r="H1739" i="1"/>
  <c r="J1726" i="1"/>
  <c r="I1701" i="1"/>
  <c r="J1186" i="1"/>
  <c r="J1242" i="1"/>
  <c r="I1290" i="1"/>
  <c r="I1362" i="1"/>
  <c r="H1410" i="1"/>
  <c r="H1450" i="1"/>
  <c r="J1498" i="1"/>
  <c r="I1522" i="1"/>
  <c r="I1530" i="1"/>
  <c r="I1538" i="1"/>
  <c r="H1546" i="1"/>
  <c r="J1554" i="1"/>
  <c r="H1562" i="1"/>
  <c r="H1570" i="1"/>
  <c r="I1578" i="1"/>
  <c r="H1586" i="1"/>
  <c r="J1594" i="1"/>
  <c r="H1594" i="1"/>
  <c r="I1602" i="1"/>
  <c r="H1610" i="1"/>
  <c r="J1618" i="1"/>
  <c r="H1626" i="1"/>
  <c r="H1634" i="1"/>
  <c r="J1642" i="1"/>
  <c r="I1650" i="1"/>
  <c r="J1666" i="1"/>
  <c r="H1666" i="1"/>
  <c r="H1674" i="1"/>
  <c r="I1674" i="1"/>
  <c r="I1690" i="1"/>
  <c r="I1760" i="1"/>
  <c r="I1748" i="1"/>
  <c r="J1733" i="1"/>
  <c r="H1723" i="1"/>
  <c r="J1644" i="1"/>
  <c r="J1589" i="1"/>
  <c r="H1293" i="1"/>
  <c r="J1549" i="1"/>
  <c r="J1613" i="1"/>
  <c r="J1637" i="1"/>
  <c r="J1677" i="1"/>
  <c r="I1685" i="1"/>
  <c r="H1685" i="1"/>
  <c r="H1718" i="1"/>
  <c r="I1717" i="1"/>
  <c r="H1758" i="1"/>
  <c r="I1757" i="1"/>
  <c r="I1733" i="1"/>
  <c r="I1709" i="1"/>
  <c r="I1677" i="1"/>
  <c r="J1634" i="1"/>
  <c r="I1128" i="1"/>
  <c r="H1320" i="1"/>
  <c r="H1480" i="1"/>
  <c r="H1552" i="1"/>
  <c r="H1584" i="1"/>
  <c r="K1584" i="1" s="1"/>
  <c r="M1585" i="1" s="1"/>
  <c r="J1584" i="1"/>
  <c r="H1624" i="1"/>
  <c r="H1648" i="1"/>
  <c r="H1688" i="1"/>
  <c r="J1758" i="1"/>
  <c r="I1744" i="1"/>
  <c r="J1694" i="1"/>
  <c r="H1179" i="1"/>
  <c r="J1339" i="1"/>
  <c r="J1435" i="1"/>
  <c r="H1483" i="1"/>
  <c r="H1523" i="1"/>
  <c r="H1531" i="1"/>
  <c r="H1539" i="1"/>
  <c r="I1539" i="1"/>
  <c r="J1571" i="1"/>
  <c r="H1579" i="1"/>
  <c r="I1579" i="1"/>
  <c r="H1595" i="1"/>
  <c r="I1603" i="1"/>
  <c r="H1619" i="1"/>
  <c r="J1619" i="1"/>
  <c r="I1643" i="1"/>
  <c r="H1659" i="1"/>
  <c r="H1683" i="1"/>
  <c r="H1699" i="1"/>
  <c r="H1707" i="1"/>
  <c r="H1715" i="1"/>
  <c r="H1731" i="1"/>
  <c r="H1747" i="1"/>
  <c r="H1763" i="1"/>
  <c r="J1765" i="1"/>
  <c r="H1732" i="1"/>
  <c r="J1717" i="1"/>
  <c r="I1693" i="1"/>
  <c r="J1629" i="1"/>
  <c r="I1546" i="1"/>
  <c r="I1254" i="1"/>
  <c r="H1310" i="1"/>
  <c r="J1342" i="1"/>
  <c r="I1382" i="1"/>
  <c r="I1502" i="1"/>
  <c r="I1518" i="1"/>
  <c r="H1518" i="1"/>
  <c r="I1526" i="1"/>
  <c r="I1542" i="1"/>
  <c r="J1558" i="1"/>
  <c r="J1566" i="1"/>
  <c r="I1582" i="1"/>
  <c r="J1598" i="1"/>
  <c r="I1606" i="1"/>
  <c r="J1614" i="1"/>
  <c r="J1622" i="1"/>
  <c r="J1646" i="1"/>
  <c r="I1654" i="1"/>
  <c r="J1670" i="1"/>
  <c r="H1678" i="1"/>
  <c r="I1694" i="1"/>
  <c r="I1702" i="1"/>
  <c r="I1710" i="1"/>
  <c r="J1710" i="1"/>
  <c r="I1718" i="1"/>
  <c r="I1726" i="1"/>
  <c r="K1726" i="1" s="1"/>
  <c r="M1727" i="1" s="1"/>
  <c r="I1734" i="1"/>
  <c r="I1742" i="1"/>
  <c r="I1750" i="1"/>
  <c r="I1758" i="1"/>
  <c r="I1766" i="1"/>
  <c r="I1765" i="1"/>
  <c r="I1753" i="1"/>
  <c r="J1742" i="1"/>
  <c r="I1716" i="1"/>
  <c r="H1703" i="1"/>
  <c r="J1689" i="1"/>
  <c r="J1624" i="1"/>
  <c r="J1709" i="1"/>
  <c r="J1725" i="1"/>
  <c r="J1741" i="1"/>
  <c r="J1757" i="1"/>
  <c r="H1735" i="1"/>
  <c r="H1719" i="1"/>
  <c r="H50" i="1"/>
  <c r="I50" i="1"/>
  <c r="J50" i="1"/>
  <c r="H162" i="1"/>
  <c r="I162" i="1"/>
  <c r="J162" i="1"/>
  <c r="J242" i="1"/>
  <c r="H242" i="1"/>
  <c r="I242" i="1"/>
  <c r="J274" i="1"/>
  <c r="H274" i="1"/>
  <c r="I274" i="1"/>
  <c r="H386" i="1"/>
  <c r="I386" i="1"/>
  <c r="J386" i="1"/>
  <c r="H466" i="1"/>
  <c r="J466" i="1"/>
  <c r="I466" i="1"/>
  <c r="H490" i="1"/>
  <c r="I490" i="1"/>
  <c r="J490" i="1"/>
  <c r="H546" i="1"/>
  <c r="J546" i="1"/>
  <c r="I546" i="1"/>
  <c r="H602" i="1"/>
  <c r="J602" i="1"/>
  <c r="I602" i="1"/>
  <c r="I642" i="1"/>
  <c r="H642" i="1"/>
  <c r="J642" i="1"/>
  <c r="I674" i="1"/>
  <c r="J674" i="1"/>
  <c r="H674" i="1"/>
  <c r="H690" i="1"/>
  <c r="I690" i="1"/>
  <c r="J690" i="1"/>
  <c r="H722" i="1"/>
  <c r="I722" i="1"/>
  <c r="J722" i="1"/>
  <c r="J810" i="1"/>
  <c r="I810" i="1"/>
  <c r="H810" i="1"/>
  <c r="H1314" i="1"/>
  <c r="I1314" i="1"/>
  <c r="J1314" i="1"/>
  <c r="H13" i="1"/>
  <c r="I13" i="1"/>
  <c r="J13" i="1"/>
  <c r="H21" i="1"/>
  <c r="I21" i="1"/>
  <c r="J21" i="1"/>
  <c r="H29" i="1"/>
  <c r="I29" i="1"/>
  <c r="J29" i="1"/>
  <c r="H37" i="1"/>
  <c r="I37" i="1"/>
  <c r="J37" i="1"/>
  <c r="H45" i="1"/>
  <c r="I45" i="1"/>
  <c r="J45" i="1"/>
  <c r="H61" i="1"/>
  <c r="I61" i="1"/>
  <c r="J61" i="1"/>
  <c r="I69" i="1"/>
  <c r="J69" i="1"/>
  <c r="H69" i="1"/>
  <c r="H77" i="1"/>
  <c r="I77" i="1"/>
  <c r="J77" i="1"/>
  <c r="H85" i="1"/>
  <c r="I85" i="1"/>
  <c r="J85" i="1"/>
  <c r="H93" i="1"/>
  <c r="I93" i="1"/>
  <c r="J93" i="1"/>
  <c r="J101" i="1"/>
  <c r="H101" i="1"/>
  <c r="I101" i="1"/>
  <c r="I109" i="1"/>
  <c r="J109" i="1"/>
  <c r="H109" i="1"/>
  <c r="H117" i="1"/>
  <c r="I117" i="1"/>
  <c r="J117" i="1"/>
  <c r="H125" i="1"/>
  <c r="I125" i="1"/>
  <c r="J125" i="1"/>
  <c r="K125" i="1" s="1"/>
  <c r="M126" i="1" s="1"/>
  <c r="H133" i="1"/>
  <c r="I133" i="1"/>
  <c r="J133" i="1"/>
  <c r="H141" i="1"/>
  <c r="J141" i="1"/>
  <c r="I141" i="1"/>
  <c r="I149" i="1"/>
  <c r="J149" i="1"/>
  <c r="H149" i="1"/>
  <c r="H157" i="1"/>
  <c r="I157" i="1"/>
  <c r="J157" i="1"/>
  <c r="H165" i="1"/>
  <c r="I165" i="1"/>
  <c r="J165" i="1"/>
  <c r="J173" i="1"/>
  <c r="H173" i="1"/>
  <c r="I173" i="1"/>
  <c r="I181" i="1"/>
  <c r="J181" i="1"/>
  <c r="H181" i="1"/>
  <c r="I189" i="1"/>
  <c r="J189" i="1"/>
  <c r="H189" i="1"/>
  <c r="I197" i="1"/>
  <c r="J197" i="1"/>
  <c r="H197" i="1"/>
  <c r="I205" i="1"/>
  <c r="J205" i="1"/>
  <c r="H205" i="1"/>
  <c r="I213" i="1"/>
  <c r="J213" i="1"/>
  <c r="H213" i="1"/>
  <c r="I221" i="1"/>
  <c r="J221" i="1"/>
  <c r="H221" i="1"/>
  <c r="I229" i="1"/>
  <c r="J229" i="1"/>
  <c r="H229" i="1"/>
  <c r="I237" i="1"/>
  <c r="J237" i="1"/>
  <c r="H237" i="1"/>
  <c r="I245" i="1"/>
  <c r="J245" i="1"/>
  <c r="H245" i="1"/>
  <c r="I253" i="1"/>
  <c r="J253" i="1"/>
  <c r="H253" i="1"/>
  <c r="I261" i="1"/>
  <c r="J261" i="1"/>
  <c r="H261" i="1"/>
  <c r="I269" i="1"/>
  <c r="J269" i="1"/>
  <c r="H269" i="1"/>
  <c r="J277" i="1"/>
  <c r="H277" i="1"/>
  <c r="I277" i="1"/>
  <c r="I285" i="1"/>
  <c r="J285" i="1"/>
  <c r="H285" i="1"/>
  <c r="H293" i="1"/>
  <c r="I293" i="1"/>
  <c r="J293" i="1"/>
  <c r="H301" i="1"/>
  <c r="I301" i="1"/>
  <c r="J301" i="1"/>
  <c r="J309" i="1"/>
  <c r="I309" i="1"/>
  <c r="H309" i="1"/>
  <c r="H317" i="1"/>
  <c r="I317" i="1"/>
  <c r="J317" i="1"/>
  <c r="H325" i="1"/>
  <c r="J325" i="1"/>
  <c r="I325" i="1"/>
  <c r="H333" i="1"/>
  <c r="I333" i="1"/>
  <c r="J333" i="1"/>
  <c r="H341" i="1"/>
  <c r="J341" i="1"/>
  <c r="I341" i="1"/>
  <c r="H349" i="1"/>
  <c r="I349" i="1"/>
  <c r="J349" i="1"/>
  <c r="H357" i="1"/>
  <c r="I357" i="1"/>
  <c r="J357" i="1"/>
  <c r="H365" i="1"/>
  <c r="I365" i="1"/>
  <c r="J365" i="1"/>
  <c r="H373" i="1"/>
  <c r="I373" i="1"/>
  <c r="J373" i="1"/>
  <c r="J381" i="1"/>
  <c r="H381" i="1"/>
  <c r="I381" i="1"/>
  <c r="H389" i="1"/>
  <c r="J389" i="1"/>
  <c r="I389" i="1"/>
  <c r="H397" i="1"/>
  <c r="J397" i="1"/>
  <c r="I397" i="1"/>
  <c r="H405" i="1"/>
  <c r="J405" i="1"/>
  <c r="K405" i="1" s="1"/>
  <c r="M406" i="1" s="1"/>
  <c r="I405" i="1"/>
  <c r="H413" i="1"/>
  <c r="J413" i="1"/>
  <c r="I413" i="1"/>
  <c r="H421" i="1"/>
  <c r="J421" i="1"/>
  <c r="I421" i="1"/>
  <c r="H429" i="1"/>
  <c r="J429" i="1"/>
  <c r="I429" i="1"/>
  <c r="H437" i="1"/>
  <c r="J437" i="1"/>
  <c r="I437" i="1"/>
  <c r="H445" i="1"/>
  <c r="J445" i="1"/>
  <c r="I445" i="1"/>
  <c r="H453" i="1"/>
  <c r="J453" i="1"/>
  <c r="I453" i="1"/>
  <c r="I461" i="1"/>
  <c r="H461" i="1"/>
  <c r="J461" i="1"/>
  <c r="I469" i="1"/>
  <c r="J469" i="1"/>
  <c r="H469" i="1"/>
  <c r="I477" i="1"/>
  <c r="H477" i="1"/>
  <c r="J477" i="1"/>
  <c r="I485" i="1"/>
  <c r="J485" i="1"/>
  <c r="H485" i="1"/>
  <c r="I493" i="1"/>
  <c r="J493" i="1"/>
  <c r="H493" i="1"/>
  <c r="I501" i="1"/>
  <c r="J501" i="1"/>
  <c r="H501" i="1"/>
  <c r="H509" i="1"/>
  <c r="J509" i="1"/>
  <c r="I509" i="1"/>
  <c r="J517" i="1"/>
  <c r="H517" i="1"/>
  <c r="I517" i="1"/>
  <c r="H525" i="1"/>
  <c r="I525" i="1"/>
  <c r="J525" i="1"/>
  <c r="H533" i="1"/>
  <c r="I533" i="1"/>
  <c r="J533" i="1"/>
  <c r="H541" i="1"/>
  <c r="J541" i="1"/>
  <c r="I541" i="1"/>
  <c r="J549" i="1"/>
  <c r="H549" i="1"/>
  <c r="I549" i="1"/>
  <c r="I557" i="1"/>
  <c r="J557" i="1"/>
  <c r="H557" i="1"/>
  <c r="H565" i="1"/>
  <c r="I565" i="1"/>
  <c r="J565" i="1"/>
  <c r="H573" i="1"/>
  <c r="I573" i="1"/>
  <c r="J573" i="1"/>
  <c r="H581" i="1"/>
  <c r="I581" i="1"/>
  <c r="J581" i="1"/>
  <c r="H589" i="1"/>
  <c r="I589" i="1"/>
  <c r="J589" i="1"/>
  <c r="H597" i="1"/>
  <c r="J597" i="1"/>
  <c r="I597" i="1"/>
  <c r="I605" i="1"/>
  <c r="H605" i="1"/>
  <c r="J605" i="1"/>
  <c r="J613" i="1"/>
  <c r="H613" i="1"/>
  <c r="I613" i="1"/>
  <c r="J621" i="1"/>
  <c r="H621" i="1"/>
  <c r="I621" i="1"/>
  <c r="H629" i="1"/>
  <c r="I629" i="1"/>
  <c r="J629" i="1"/>
  <c r="J637" i="1"/>
  <c r="H637" i="1"/>
  <c r="I637" i="1"/>
  <c r="J645" i="1"/>
  <c r="H645" i="1"/>
  <c r="I645" i="1"/>
  <c r="H653" i="1"/>
  <c r="I653" i="1"/>
  <c r="J653" i="1"/>
  <c r="H661" i="1"/>
  <c r="I661" i="1"/>
  <c r="J661" i="1"/>
  <c r="H669" i="1"/>
  <c r="I669" i="1"/>
  <c r="J669" i="1"/>
  <c r="H677" i="1"/>
  <c r="I677" i="1"/>
  <c r="J677" i="1"/>
  <c r="H685" i="1"/>
  <c r="I685" i="1"/>
  <c r="J685" i="1"/>
  <c r="H693" i="1"/>
  <c r="I693" i="1"/>
  <c r="J693" i="1"/>
  <c r="J701" i="1"/>
  <c r="H701" i="1"/>
  <c r="I701" i="1"/>
  <c r="H709" i="1"/>
  <c r="I709" i="1"/>
  <c r="J709" i="1"/>
  <c r="H717" i="1"/>
  <c r="I717" i="1"/>
  <c r="J717" i="1"/>
  <c r="H725" i="1"/>
  <c r="I725" i="1"/>
  <c r="J725" i="1"/>
  <c r="J733" i="1"/>
  <c r="H733" i="1"/>
  <c r="I733" i="1"/>
  <c r="H741" i="1"/>
  <c r="I741" i="1"/>
  <c r="J741" i="1"/>
  <c r="H749" i="1"/>
  <c r="I749" i="1"/>
  <c r="J749" i="1"/>
  <c r="H757" i="1"/>
  <c r="I757" i="1"/>
  <c r="J757" i="1"/>
  <c r="H765" i="1"/>
  <c r="I765" i="1"/>
  <c r="J765" i="1"/>
  <c r="H773" i="1"/>
  <c r="I773" i="1"/>
  <c r="J773" i="1"/>
  <c r="H781" i="1"/>
  <c r="I781" i="1"/>
  <c r="J781" i="1"/>
  <c r="H789" i="1"/>
  <c r="I789" i="1"/>
  <c r="J789" i="1"/>
  <c r="H797" i="1"/>
  <c r="I797" i="1"/>
  <c r="J797" i="1"/>
  <c r="H805" i="1"/>
  <c r="I805" i="1"/>
  <c r="J805" i="1"/>
  <c r="H813" i="1"/>
  <c r="I813" i="1"/>
  <c r="J813" i="1"/>
  <c r="H821" i="1"/>
  <c r="I821" i="1"/>
  <c r="J821" i="1"/>
  <c r="I829" i="1"/>
  <c r="J829" i="1"/>
  <c r="H829" i="1"/>
  <c r="I837" i="1"/>
  <c r="H837" i="1"/>
  <c r="J837" i="1"/>
  <c r="J845" i="1"/>
  <c r="H845" i="1"/>
  <c r="I845" i="1"/>
  <c r="I853" i="1"/>
  <c r="H853" i="1"/>
  <c r="J853" i="1"/>
  <c r="H861" i="1"/>
  <c r="J861" i="1"/>
  <c r="I861" i="1"/>
  <c r="I869" i="1"/>
  <c r="H869" i="1"/>
  <c r="J869" i="1"/>
  <c r="H877" i="1"/>
  <c r="J877" i="1"/>
  <c r="I877" i="1"/>
  <c r="I885" i="1"/>
  <c r="J885" i="1"/>
  <c r="H885" i="1"/>
  <c r="H893" i="1"/>
  <c r="I893" i="1"/>
  <c r="J893" i="1"/>
  <c r="H901" i="1"/>
  <c r="J901" i="1"/>
  <c r="I901" i="1"/>
  <c r="J909" i="1"/>
  <c r="H909" i="1"/>
  <c r="I909" i="1"/>
  <c r="H917" i="1"/>
  <c r="I917" i="1"/>
  <c r="J917" i="1"/>
  <c r="H925" i="1"/>
  <c r="I925" i="1"/>
  <c r="J925" i="1"/>
  <c r="H933" i="1"/>
  <c r="J933" i="1"/>
  <c r="I933" i="1"/>
  <c r="J941" i="1"/>
  <c r="H941" i="1"/>
  <c r="I941" i="1"/>
  <c r="H949" i="1"/>
  <c r="I949" i="1"/>
  <c r="J949" i="1"/>
  <c r="J957" i="1"/>
  <c r="H957" i="1"/>
  <c r="I957" i="1"/>
  <c r="H965" i="1"/>
  <c r="J965" i="1"/>
  <c r="I965" i="1"/>
  <c r="J973" i="1"/>
  <c r="H973" i="1"/>
  <c r="I973" i="1"/>
  <c r="H981" i="1"/>
  <c r="I981" i="1"/>
  <c r="J981" i="1"/>
  <c r="J989" i="1"/>
  <c r="H989" i="1"/>
  <c r="I989" i="1"/>
  <c r="H997" i="1"/>
  <c r="J997" i="1"/>
  <c r="I997" i="1"/>
  <c r="J1005" i="1"/>
  <c r="H1005" i="1"/>
  <c r="I1005" i="1"/>
  <c r="H1013" i="1"/>
  <c r="I1013" i="1"/>
  <c r="J1013" i="1"/>
  <c r="J1021" i="1"/>
  <c r="H1021" i="1"/>
  <c r="I1021" i="1"/>
  <c r="H1029" i="1"/>
  <c r="J1029" i="1"/>
  <c r="I1029" i="1"/>
  <c r="J1037" i="1"/>
  <c r="H1037" i="1"/>
  <c r="I1037" i="1"/>
  <c r="H1045" i="1"/>
  <c r="I1045" i="1"/>
  <c r="J1045" i="1"/>
  <c r="J1053" i="1"/>
  <c r="H1053" i="1"/>
  <c r="I1053" i="1"/>
  <c r="H1061" i="1"/>
  <c r="J1061" i="1"/>
  <c r="I1061" i="1"/>
  <c r="H1069" i="1"/>
  <c r="I1069" i="1"/>
  <c r="J1069" i="1"/>
  <c r="H1077" i="1"/>
  <c r="J1077" i="1"/>
  <c r="I1077" i="1"/>
  <c r="H1085" i="1"/>
  <c r="I1085" i="1"/>
  <c r="J1085" i="1"/>
  <c r="K1085" i="1" s="1"/>
  <c r="M1086" i="1" s="1"/>
  <c r="H1093" i="1"/>
  <c r="I1093" i="1"/>
  <c r="J1093" i="1"/>
  <c r="H1101" i="1"/>
  <c r="I1101" i="1"/>
  <c r="J1101" i="1"/>
  <c r="H1109" i="1"/>
  <c r="I1109" i="1"/>
  <c r="J1109" i="1"/>
  <c r="H1117" i="1"/>
  <c r="I1117" i="1"/>
  <c r="J1117" i="1"/>
  <c r="H1125" i="1"/>
  <c r="I1125" i="1"/>
  <c r="J1125" i="1"/>
  <c r="H1133" i="1"/>
  <c r="I1133" i="1"/>
  <c r="J1133" i="1"/>
  <c r="H1141" i="1"/>
  <c r="I1141" i="1"/>
  <c r="J1141" i="1"/>
  <c r="H1149" i="1"/>
  <c r="I1149" i="1"/>
  <c r="J1149" i="1"/>
  <c r="K1149" i="1" s="1"/>
  <c r="M1150" i="1" s="1"/>
  <c r="I1157" i="1"/>
  <c r="H1157" i="1"/>
  <c r="H1165" i="1"/>
  <c r="I1165" i="1"/>
  <c r="H1173" i="1"/>
  <c r="I1173" i="1"/>
  <c r="J1173" i="1"/>
  <c r="H1181" i="1"/>
  <c r="I1181" i="1"/>
  <c r="J1181" i="1"/>
  <c r="J1189" i="1"/>
  <c r="H1189" i="1"/>
  <c r="I1197" i="1"/>
  <c r="J1197" i="1"/>
  <c r="H1197" i="1"/>
  <c r="H1205" i="1"/>
  <c r="I1205" i="1"/>
  <c r="J1205" i="1"/>
  <c r="I1213" i="1"/>
  <c r="J1213" i="1"/>
  <c r="H1213" i="1"/>
  <c r="H1221" i="1"/>
  <c r="I1221" i="1"/>
  <c r="J1221" i="1"/>
  <c r="I1229" i="1"/>
  <c r="J1229" i="1"/>
  <c r="H1229" i="1"/>
  <c r="H1237" i="1"/>
  <c r="I1237" i="1"/>
  <c r="J1237" i="1"/>
  <c r="I1245" i="1"/>
  <c r="J1245" i="1"/>
  <c r="H1253" i="1"/>
  <c r="I1253" i="1"/>
  <c r="J1253" i="1"/>
  <c r="I1261" i="1"/>
  <c r="J1261" i="1"/>
  <c r="H1261" i="1"/>
  <c r="H1269" i="1"/>
  <c r="I1269" i="1"/>
  <c r="J1269" i="1"/>
  <c r="H1277" i="1"/>
  <c r="I1277" i="1"/>
  <c r="J1277" i="1"/>
  <c r="H1285" i="1"/>
  <c r="I1285" i="1"/>
  <c r="J1285" i="1"/>
  <c r="I1293" i="1"/>
  <c r="J1293" i="1"/>
  <c r="H1301" i="1"/>
  <c r="I1301" i="1"/>
  <c r="J1301" i="1"/>
  <c r="H1309" i="1"/>
  <c r="I1309" i="1"/>
  <c r="J1309" i="1"/>
  <c r="H1317" i="1"/>
  <c r="I1317" i="1"/>
  <c r="I1325" i="1"/>
  <c r="J1325" i="1"/>
  <c r="H1325" i="1"/>
  <c r="H1333" i="1"/>
  <c r="I1333" i="1"/>
  <c r="J1333" i="1"/>
  <c r="H1341" i="1"/>
  <c r="I1341" i="1"/>
  <c r="J1341" i="1"/>
  <c r="I1349" i="1"/>
  <c r="J1349" i="1"/>
  <c r="H1357" i="1"/>
  <c r="I1357" i="1"/>
  <c r="I1365" i="1"/>
  <c r="J1365" i="1"/>
  <c r="H1365" i="1"/>
  <c r="H1373" i="1"/>
  <c r="I1373" i="1"/>
  <c r="J1373" i="1"/>
  <c r="H1381" i="1"/>
  <c r="I1381" i="1"/>
  <c r="H1389" i="1"/>
  <c r="J1389" i="1"/>
  <c r="K1389" i="1" s="1"/>
  <c r="M1390" i="1" s="1"/>
  <c r="I1389" i="1"/>
  <c r="H1397" i="1"/>
  <c r="I1397" i="1"/>
  <c r="J1397" i="1"/>
  <c r="H1405" i="1"/>
  <c r="I1405" i="1"/>
  <c r="I1413" i="1"/>
  <c r="J1413" i="1"/>
  <c r="H1421" i="1"/>
  <c r="I1421" i="1"/>
  <c r="J1421" i="1"/>
  <c r="H1429" i="1"/>
  <c r="J1429" i="1"/>
  <c r="I1429" i="1"/>
  <c r="I1437" i="1"/>
  <c r="J1437" i="1"/>
  <c r="H1445" i="1"/>
  <c r="I1445" i="1"/>
  <c r="J1445" i="1"/>
  <c r="J1453" i="1"/>
  <c r="H1453" i="1"/>
  <c r="I1461" i="1"/>
  <c r="J1461" i="1"/>
  <c r="H1469" i="1"/>
  <c r="I1469" i="1"/>
  <c r="J1469" i="1"/>
  <c r="H1477" i="1"/>
  <c r="J1477" i="1"/>
  <c r="H1485" i="1"/>
  <c r="J1485" i="1"/>
  <c r="H1493" i="1"/>
  <c r="I1493" i="1"/>
  <c r="K1493" i="1" s="1"/>
  <c r="M1494" i="1" s="1"/>
  <c r="J1501" i="1"/>
  <c r="H1501" i="1"/>
  <c r="I1501" i="1"/>
  <c r="H1517" i="1"/>
  <c r="I1517" i="1"/>
  <c r="I1525" i="1"/>
  <c r="J1525" i="1"/>
  <c r="H1533" i="1"/>
  <c r="I1533" i="1"/>
  <c r="J1533" i="1"/>
  <c r="H1541" i="1"/>
  <c r="I1541" i="1"/>
  <c r="I1557" i="1"/>
  <c r="J1557" i="1"/>
  <c r="J1565" i="1"/>
  <c r="H1565" i="1"/>
  <c r="I1573" i="1"/>
  <c r="J1573" i="1"/>
  <c r="H1581" i="1"/>
  <c r="I1581" i="1"/>
  <c r="I1597" i="1"/>
  <c r="J1597" i="1"/>
  <c r="H1605" i="1"/>
  <c r="I1605" i="1"/>
  <c r="I1621" i="1"/>
  <c r="J1621" i="1"/>
  <c r="H1645" i="1"/>
  <c r="I1645" i="1"/>
  <c r="H1654" i="1"/>
  <c r="H1653" i="1"/>
  <c r="I1661" i="1"/>
  <c r="J1661" i="1"/>
  <c r="H1669" i="1"/>
  <c r="I1669" i="1"/>
  <c r="J1669" i="1"/>
  <c r="I1644" i="1"/>
  <c r="I1629" i="1"/>
  <c r="K1629" i="1" s="1"/>
  <c r="M1630" i="1" s="1"/>
  <c r="I1624" i="1"/>
  <c r="H1609" i="1"/>
  <c r="I1604" i="1"/>
  <c r="I1599" i="1"/>
  <c r="I1589" i="1"/>
  <c r="I1584" i="1"/>
  <c r="I1565" i="1"/>
  <c r="H1559" i="1"/>
  <c r="K1559" i="1" s="1"/>
  <c r="M1560" i="1" s="1"/>
  <c r="J1531" i="1"/>
  <c r="H1525" i="1"/>
  <c r="J1517" i="1"/>
  <c r="J1509" i="1"/>
  <c r="H1502" i="1"/>
  <c r="J1493" i="1"/>
  <c r="J1483" i="1"/>
  <c r="H1461" i="1"/>
  <c r="K1461" i="1" s="1"/>
  <c r="M1462" i="1" s="1"/>
  <c r="I1380" i="1"/>
  <c r="J1317" i="1"/>
  <c r="J8" i="1"/>
  <c r="H8" i="1"/>
  <c r="I8" i="1"/>
  <c r="H16" i="1"/>
  <c r="I16" i="1"/>
  <c r="J16" i="1"/>
  <c r="J24" i="1"/>
  <c r="H24" i="1"/>
  <c r="I24" i="1"/>
  <c r="H32" i="1"/>
  <c r="I32" i="1"/>
  <c r="J32" i="1"/>
  <c r="J40" i="1"/>
  <c r="H40" i="1"/>
  <c r="I40" i="1"/>
  <c r="H48" i="1"/>
  <c r="I48" i="1"/>
  <c r="J48" i="1"/>
  <c r="H56" i="1"/>
  <c r="I56" i="1"/>
  <c r="J56" i="1"/>
  <c r="I64" i="1"/>
  <c r="J64" i="1"/>
  <c r="H64" i="1"/>
  <c r="H72" i="1"/>
  <c r="I72" i="1"/>
  <c r="J72" i="1"/>
  <c r="H80" i="1"/>
  <c r="I80" i="1"/>
  <c r="J80" i="1"/>
  <c r="H88" i="1"/>
  <c r="I88" i="1"/>
  <c r="J88" i="1"/>
  <c r="I96" i="1"/>
  <c r="J96" i="1"/>
  <c r="H96" i="1"/>
  <c r="I104" i="1"/>
  <c r="J104" i="1"/>
  <c r="H104" i="1"/>
  <c r="H112" i="1"/>
  <c r="I112" i="1"/>
  <c r="J112" i="1"/>
  <c r="H120" i="1"/>
  <c r="I120" i="1"/>
  <c r="J120" i="1"/>
  <c r="H128" i="1"/>
  <c r="I128" i="1"/>
  <c r="J128" i="1"/>
  <c r="H136" i="1"/>
  <c r="J136" i="1"/>
  <c r="I136" i="1"/>
  <c r="H144" i="1"/>
  <c r="I144" i="1"/>
  <c r="J144" i="1"/>
  <c r="H152" i="1"/>
  <c r="I152" i="1"/>
  <c r="J152" i="1"/>
  <c r="J160" i="1"/>
  <c r="H160" i="1"/>
  <c r="I160" i="1"/>
  <c r="J168" i="1"/>
  <c r="H168" i="1"/>
  <c r="I168" i="1"/>
  <c r="H176" i="1"/>
  <c r="I176" i="1"/>
  <c r="J176" i="1"/>
  <c r="H184" i="1"/>
  <c r="I184" i="1"/>
  <c r="J184" i="1"/>
  <c r="H192" i="1"/>
  <c r="I192" i="1"/>
  <c r="J192" i="1"/>
  <c r="H200" i="1"/>
  <c r="I200" i="1"/>
  <c r="J200" i="1"/>
  <c r="H208" i="1"/>
  <c r="I208" i="1"/>
  <c r="J208" i="1"/>
  <c r="H216" i="1"/>
  <c r="I216" i="1"/>
  <c r="J216" i="1"/>
  <c r="H224" i="1"/>
  <c r="I224" i="1"/>
  <c r="J224" i="1"/>
  <c r="H232" i="1"/>
  <c r="I232" i="1"/>
  <c r="J232" i="1"/>
  <c r="H240" i="1"/>
  <c r="I240" i="1"/>
  <c r="J240" i="1"/>
  <c r="H248" i="1"/>
  <c r="I248" i="1"/>
  <c r="J248" i="1"/>
  <c r="H256" i="1"/>
  <c r="I256" i="1"/>
  <c r="J256" i="1"/>
  <c r="H264" i="1"/>
  <c r="I264" i="1"/>
  <c r="J264" i="1"/>
  <c r="H272" i="1"/>
  <c r="I272" i="1"/>
  <c r="J272" i="1"/>
  <c r="I280" i="1"/>
  <c r="J280" i="1"/>
  <c r="H280" i="1"/>
  <c r="H288" i="1"/>
  <c r="I288" i="1"/>
  <c r="J288" i="1"/>
  <c r="H296" i="1"/>
  <c r="I296" i="1"/>
  <c r="K296" i="1" s="1"/>
  <c r="M297" i="1" s="1"/>
  <c r="J296" i="1"/>
  <c r="J304" i="1"/>
  <c r="I304" i="1"/>
  <c r="H304" i="1"/>
  <c r="H312" i="1"/>
  <c r="I312" i="1"/>
  <c r="J312" i="1"/>
  <c r="J320" i="1"/>
  <c r="I320" i="1"/>
  <c r="H320" i="1"/>
  <c r="J328" i="1"/>
  <c r="H328" i="1"/>
  <c r="I328" i="1"/>
  <c r="J336" i="1"/>
  <c r="H336" i="1"/>
  <c r="I336" i="1"/>
  <c r="J344" i="1"/>
  <c r="H344" i="1"/>
  <c r="I344" i="1"/>
  <c r="J352" i="1"/>
  <c r="H352" i="1"/>
  <c r="I352" i="1"/>
  <c r="J360" i="1"/>
  <c r="H360" i="1"/>
  <c r="K360" i="1" s="1"/>
  <c r="M361" i="1" s="1"/>
  <c r="I360" i="1"/>
  <c r="J368" i="1"/>
  <c r="H368" i="1"/>
  <c r="I368" i="1"/>
  <c r="J376" i="1"/>
  <c r="H376" i="1"/>
  <c r="I376" i="1"/>
  <c r="J384" i="1"/>
  <c r="K384" i="1" s="1"/>
  <c r="M385" i="1" s="1"/>
  <c r="H384" i="1"/>
  <c r="I384" i="1"/>
  <c r="I392" i="1"/>
  <c r="H392" i="1"/>
  <c r="J392" i="1"/>
  <c r="I400" i="1"/>
  <c r="H400" i="1"/>
  <c r="J400" i="1"/>
  <c r="K400" i="1" s="1"/>
  <c r="M401" i="1" s="1"/>
  <c r="I408" i="1"/>
  <c r="H408" i="1"/>
  <c r="J408" i="1"/>
  <c r="I416" i="1"/>
  <c r="H416" i="1"/>
  <c r="J416" i="1"/>
  <c r="I424" i="1"/>
  <c r="H424" i="1"/>
  <c r="K424" i="1" s="1"/>
  <c r="M425" i="1" s="1"/>
  <c r="J424" i="1"/>
  <c r="I432" i="1"/>
  <c r="H432" i="1"/>
  <c r="J432" i="1"/>
  <c r="I440" i="1"/>
  <c r="H440" i="1"/>
  <c r="J440" i="1"/>
  <c r="I448" i="1"/>
  <c r="K448" i="1" s="1"/>
  <c r="M449" i="1" s="1"/>
  <c r="H448" i="1"/>
  <c r="J448" i="1"/>
  <c r="I456" i="1"/>
  <c r="H456" i="1"/>
  <c r="J456" i="1"/>
  <c r="J464" i="1"/>
  <c r="H464" i="1"/>
  <c r="I464" i="1"/>
  <c r="K464" i="1" s="1"/>
  <c r="M465" i="1" s="1"/>
  <c r="H472" i="1"/>
  <c r="I472" i="1"/>
  <c r="J472" i="1"/>
  <c r="I480" i="1"/>
  <c r="H480" i="1"/>
  <c r="J480" i="1"/>
  <c r="H488" i="1"/>
  <c r="I488" i="1"/>
  <c r="J488" i="1"/>
  <c r="I496" i="1"/>
  <c r="J496" i="1"/>
  <c r="H496" i="1"/>
  <c r="H504" i="1"/>
  <c r="I504" i="1"/>
  <c r="J504" i="1"/>
  <c r="J512" i="1"/>
  <c r="H512" i="1"/>
  <c r="I512" i="1"/>
  <c r="H520" i="1"/>
  <c r="I520" i="1"/>
  <c r="J520" i="1"/>
  <c r="H528" i="1"/>
  <c r="I528" i="1"/>
  <c r="J528" i="1"/>
  <c r="I536" i="1"/>
  <c r="H536" i="1"/>
  <c r="J536" i="1"/>
  <c r="J544" i="1"/>
  <c r="H544" i="1"/>
  <c r="I544" i="1"/>
  <c r="I552" i="1"/>
  <c r="J552" i="1"/>
  <c r="H552" i="1"/>
  <c r="H560" i="1"/>
  <c r="I560" i="1"/>
  <c r="J560" i="1"/>
  <c r="H568" i="1"/>
  <c r="I568" i="1"/>
  <c r="J568" i="1"/>
  <c r="H576" i="1"/>
  <c r="K576" i="1" s="1"/>
  <c r="M577" i="1" s="1"/>
  <c r="I576" i="1"/>
  <c r="J576" i="1"/>
  <c r="H584" i="1"/>
  <c r="J584" i="1"/>
  <c r="I584" i="1"/>
  <c r="I592" i="1"/>
  <c r="H592" i="1"/>
  <c r="J592" i="1"/>
  <c r="I600" i="1"/>
  <c r="H600" i="1"/>
  <c r="J600" i="1"/>
  <c r="J608" i="1"/>
  <c r="H608" i="1"/>
  <c r="I608" i="1"/>
  <c r="I616" i="1"/>
  <c r="J616" i="1"/>
  <c r="H616" i="1"/>
  <c r="H624" i="1"/>
  <c r="I624" i="1"/>
  <c r="J624" i="1"/>
  <c r="I632" i="1"/>
  <c r="H632" i="1"/>
  <c r="J632" i="1"/>
  <c r="H640" i="1"/>
  <c r="I640" i="1"/>
  <c r="J640" i="1"/>
  <c r="J648" i="1"/>
  <c r="H648" i="1"/>
  <c r="I648" i="1"/>
  <c r="I656" i="1"/>
  <c r="H656" i="1"/>
  <c r="J656" i="1"/>
  <c r="H664" i="1"/>
  <c r="I664" i="1"/>
  <c r="J664" i="1"/>
  <c r="H672" i="1"/>
  <c r="I672" i="1"/>
  <c r="J672" i="1"/>
  <c r="H680" i="1"/>
  <c r="I680" i="1"/>
  <c r="K680" i="1" s="1"/>
  <c r="M681" i="1" s="1"/>
  <c r="J680" i="1"/>
  <c r="H688" i="1"/>
  <c r="I688" i="1"/>
  <c r="J688" i="1"/>
  <c r="I696" i="1"/>
  <c r="J696" i="1"/>
  <c r="H696" i="1"/>
  <c r="H704" i="1"/>
  <c r="I704" i="1"/>
  <c r="J704" i="1"/>
  <c r="H712" i="1"/>
  <c r="I712" i="1"/>
  <c r="J712" i="1"/>
  <c r="H720" i="1"/>
  <c r="I720" i="1"/>
  <c r="J720" i="1"/>
  <c r="I728" i="1"/>
  <c r="J728" i="1"/>
  <c r="H728" i="1"/>
  <c r="H736" i="1"/>
  <c r="I736" i="1"/>
  <c r="J736" i="1"/>
  <c r="H744" i="1"/>
  <c r="I744" i="1"/>
  <c r="K744" i="1" s="1"/>
  <c r="M745" i="1" s="1"/>
  <c r="J744" i="1"/>
  <c r="H752" i="1"/>
  <c r="I752" i="1"/>
  <c r="J752" i="1"/>
  <c r="J760" i="1"/>
  <c r="H760" i="1"/>
  <c r="I760" i="1"/>
  <c r="K760" i="1" s="1"/>
  <c r="M761" i="1" s="1"/>
  <c r="I768" i="1"/>
  <c r="J768" i="1"/>
  <c r="H768" i="1"/>
  <c r="I776" i="1"/>
  <c r="J776" i="1"/>
  <c r="H776" i="1"/>
  <c r="I784" i="1"/>
  <c r="J784" i="1"/>
  <c r="H784" i="1"/>
  <c r="I792" i="1"/>
  <c r="H792" i="1"/>
  <c r="J792" i="1"/>
  <c r="I800" i="1"/>
  <c r="J800" i="1"/>
  <c r="H800" i="1"/>
  <c r="I808" i="1"/>
  <c r="H808" i="1"/>
  <c r="J808" i="1"/>
  <c r="I816" i="1"/>
  <c r="J816" i="1"/>
  <c r="H816" i="1"/>
  <c r="H824" i="1"/>
  <c r="I824" i="1"/>
  <c r="J824" i="1"/>
  <c r="J832" i="1"/>
  <c r="H832" i="1"/>
  <c r="I832" i="1"/>
  <c r="H840" i="1"/>
  <c r="I840" i="1"/>
  <c r="J840" i="1"/>
  <c r="I848" i="1"/>
  <c r="J848" i="1"/>
  <c r="H848" i="1"/>
  <c r="J856" i="1"/>
  <c r="H856" i="1"/>
  <c r="I856" i="1"/>
  <c r="I864" i="1"/>
  <c r="J864" i="1"/>
  <c r="H864" i="1"/>
  <c r="H872" i="1"/>
  <c r="J872" i="1"/>
  <c r="I872" i="1"/>
  <c r="I880" i="1"/>
  <c r="J880" i="1"/>
  <c r="H888" i="1"/>
  <c r="I888" i="1"/>
  <c r="J888" i="1"/>
  <c r="H896" i="1"/>
  <c r="J896" i="1"/>
  <c r="I896" i="1"/>
  <c r="J904" i="1"/>
  <c r="H904" i="1"/>
  <c r="I904" i="1"/>
  <c r="H912" i="1"/>
  <c r="I912" i="1"/>
  <c r="J912" i="1"/>
  <c r="H920" i="1"/>
  <c r="K920" i="1" s="1"/>
  <c r="M921" i="1" s="1"/>
  <c r="I920" i="1"/>
  <c r="J920" i="1"/>
  <c r="I928" i="1"/>
  <c r="H928" i="1"/>
  <c r="J928" i="1"/>
  <c r="J936" i="1"/>
  <c r="H936" i="1"/>
  <c r="K936" i="1" s="1"/>
  <c r="M937" i="1" s="1"/>
  <c r="I936" i="1"/>
  <c r="H944" i="1"/>
  <c r="J944" i="1"/>
  <c r="I944" i="1"/>
  <c r="I952" i="1"/>
  <c r="J952" i="1"/>
  <c r="H952" i="1"/>
  <c r="I960" i="1"/>
  <c r="H960" i="1"/>
  <c r="K960" i="1" s="1"/>
  <c r="M961" i="1" s="1"/>
  <c r="J960" i="1"/>
  <c r="J968" i="1"/>
  <c r="H968" i="1"/>
  <c r="I968" i="1"/>
  <c r="H976" i="1"/>
  <c r="I976" i="1"/>
  <c r="J976" i="1"/>
  <c r="J984" i="1"/>
  <c r="H984" i="1"/>
  <c r="I984" i="1"/>
  <c r="I992" i="1"/>
  <c r="H992" i="1"/>
  <c r="J1000" i="1"/>
  <c r="H1000" i="1"/>
  <c r="I1000" i="1"/>
  <c r="H1008" i="1"/>
  <c r="I1008" i="1"/>
  <c r="J1008" i="1"/>
  <c r="J1016" i="1"/>
  <c r="H1016" i="1"/>
  <c r="I1016" i="1"/>
  <c r="I1024" i="1"/>
  <c r="H1024" i="1"/>
  <c r="J1024" i="1"/>
  <c r="K1024" i="1" s="1"/>
  <c r="M1025" i="1" s="1"/>
  <c r="J1032" i="1"/>
  <c r="H1032" i="1"/>
  <c r="I1032" i="1"/>
  <c r="H1040" i="1"/>
  <c r="I1040" i="1"/>
  <c r="J1040" i="1"/>
  <c r="J1048" i="1"/>
  <c r="H1048" i="1"/>
  <c r="K1048" i="1" s="1"/>
  <c r="M1049" i="1" s="1"/>
  <c r="I1048" i="1"/>
  <c r="I1056" i="1"/>
  <c r="H1056" i="1"/>
  <c r="J1056" i="1"/>
  <c r="J1064" i="1"/>
  <c r="H1064" i="1"/>
  <c r="I1064" i="1"/>
  <c r="J1072" i="1"/>
  <c r="H1072" i="1"/>
  <c r="I1072" i="1"/>
  <c r="J1080" i="1"/>
  <c r="H1080" i="1"/>
  <c r="I1080" i="1"/>
  <c r="J1088" i="1"/>
  <c r="H1088" i="1"/>
  <c r="I1088" i="1"/>
  <c r="J1096" i="1"/>
  <c r="H1096" i="1"/>
  <c r="I1096" i="1"/>
  <c r="J1104" i="1"/>
  <c r="I1104" i="1"/>
  <c r="H1104" i="1"/>
  <c r="J1112" i="1"/>
  <c r="H1112" i="1"/>
  <c r="I1112" i="1"/>
  <c r="J1120" i="1"/>
  <c r="H1120" i="1"/>
  <c r="I1120" i="1"/>
  <c r="J1128" i="1"/>
  <c r="H1128" i="1"/>
  <c r="J1136" i="1"/>
  <c r="I1136" i="1"/>
  <c r="H1136" i="1"/>
  <c r="J1144" i="1"/>
  <c r="H1144" i="1"/>
  <c r="I1144" i="1"/>
  <c r="J1152" i="1"/>
  <c r="I1152" i="1"/>
  <c r="H1152" i="1"/>
  <c r="I1160" i="1"/>
  <c r="H1160" i="1"/>
  <c r="J1160" i="1"/>
  <c r="H1168" i="1"/>
  <c r="I1168" i="1"/>
  <c r="I1176" i="1"/>
  <c r="J1176" i="1"/>
  <c r="J1184" i="1"/>
  <c r="H1184" i="1"/>
  <c r="I1184" i="1"/>
  <c r="I1192" i="1"/>
  <c r="J1192" i="1"/>
  <c r="H1192" i="1"/>
  <c r="H1200" i="1"/>
  <c r="I1200" i="1"/>
  <c r="J1200" i="1"/>
  <c r="H1208" i="1"/>
  <c r="I1208" i="1"/>
  <c r="H1216" i="1"/>
  <c r="I1216" i="1"/>
  <c r="J1216" i="1"/>
  <c r="H1224" i="1"/>
  <c r="J1224" i="1"/>
  <c r="H1232" i="1"/>
  <c r="I1232" i="1"/>
  <c r="J1232" i="1"/>
  <c r="H1240" i="1"/>
  <c r="I1240" i="1"/>
  <c r="J1240" i="1"/>
  <c r="H1248" i="1"/>
  <c r="I1248" i="1"/>
  <c r="J1248" i="1"/>
  <c r="H1256" i="1"/>
  <c r="I1256" i="1"/>
  <c r="J1256" i="1"/>
  <c r="H1264" i="1"/>
  <c r="I1264" i="1"/>
  <c r="J1264" i="1"/>
  <c r="H1272" i="1"/>
  <c r="I1272" i="1"/>
  <c r="J1272" i="1"/>
  <c r="H1280" i="1"/>
  <c r="I1280" i="1"/>
  <c r="J1288" i="1"/>
  <c r="H1288" i="1"/>
  <c r="H1296" i="1"/>
  <c r="I1296" i="1"/>
  <c r="J1296" i="1"/>
  <c r="H1304" i="1"/>
  <c r="I1304" i="1"/>
  <c r="J1304" i="1"/>
  <c r="H1312" i="1"/>
  <c r="I1312" i="1"/>
  <c r="J1312" i="1"/>
  <c r="J1320" i="1"/>
  <c r="I1320" i="1"/>
  <c r="K1320" i="1" s="1"/>
  <c r="M1321" i="1" s="1"/>
  <c r="H1328" i="1"/>
  <c r="I1328" i="1"/>
  <c r="J1328" i="1"/>
  <c r="H1336" i="1"/>
  <c r="I1336" i="1"/>
  <c r="J1336" i="1"/>
  <c r="H1344" i="1"/>
  <c r="I1344" i="1"/>
  <c r="J1344" i="1"/>
  <c r="H1352" i="1"/>
  <c r="I1352" i="1"/>
  <c r="J1352" i="1"/>
  <c r="J1360" i="1"/>
  <c r="H1360" i="1"/>
  <c r="I1360" i="1"/>
  <c r="H1368" i="1"/>
  <c r="I1368" i="1"/>
  <c r="J1368" i="1"/>
  <c r="H1376" i="1"/>
  <c r="I1376" i="1"/>
  <c r="J1376" i="1"/>
  <c r="H1384" i="1"/>
  <c r="J1384" i="1"/>
  <c r="I1384" i="1"/>
  <c r="I1392" i="1"/>
  <c r="J1392" i="1"/>
  <c r="H1400" i="1"/>
  <c r="I1400" i="1"/>
  <c r="J1408" i="1"/>
  <c r="H1408" i="1"/>
  <c r="H1416" i="1"/>
  <c r="I1416" i="1"/>
  <c r="J1416" i="1"/>
  <c r="H1424" i="1"/>
  <c r="I1424" i="1"/>
  <c r="J1424" i="1"/>
  <c r="I1432" i="1"/>
  <c r="J1432" i="1"/>
  <c r="H1440" i="1"/>
  <c r="I1440" i="1"/>
  <c r="J1440" i="1"/>
  <c r="J1448" i="1"/>
  <c r="H1448" i="1"/>
  <c r="I1456" i="1"/>
  <c r="J1456" i="1"/>
  <c r="H1464" i="1"/>
  <c r="I1464" i="1"/>
  <c r="J1464" i="1"/>
  <c r="H1472" i="1"/>
  <c r="J1472" i="1"/>
  <c r="H1488" i="1"/>
  <c r="I1488" i="1"/>
  <c r="J1496" i="1"/>
  <c r="H1496" i="1"/>
  <c r="I1496" i="1"/>
  <c r="I1504" i="1"/>
  <c r="H1504" i="1"/>
  <c r="J1504" i="1"/>
  <c r="H1520" i="1"/>
  <c r="I1520" i="1"/>
  <c r="H1528" i="1"/>
  <c r="I1528" i="1"/>
  <c r="J1528" i="1"/>
  <c r="H1536" i="1"/>
  <c r="I1536" i="1"/>
  <c r="J1550" i="1"/>
  <c r="J1544" i="1"/>
  <c r="I1552" i="1"/>
  <c r="J1552" i="1"/>
  <c r="J1560" i="1"/>
  <c r="H1560" i="1"/>
  <c r="I1568" i="1"/>
  <c r="J1568" i="1"/>
  <c r="H1576" i="1"/>
  <c r="I1576" i="1"/>
  <c r="I1592" i="1"/>
  <c r="J1592" i="1"/>
  <c r="H1600" i="1"/>
  <c r="I1600" i="1"/>
  <c r="I1616" i="1"/>
  <c r="J1616" i="1"/>
  <c r="H1640" i="1"/>
  <c r="I1640" i="1"/>
  <c r="I1656" i="1"/>
  <c r="J1656" i="1"/>
  <c r="J1662" i="1"/>
  <c r="H1664" i="1"/>
  <c r="I1664" i="1"/>
  <c r="J1686" i="1"/>
  <c r="I1680" i="1"/>
  <c r="J1680" i="1"/>
  <c r="I1768" i="1"/>
  <c r="I1752" i="1"/>
  <c r="I1736" i="1"/>
  <c r="I1720" i="1"/>
  <c r="I1704" i="1"/>
  <c r="J1693" i="1"/>
  <c r="J1688" i="1"/>
  <c r="J1683" i="1"/>
  <c r="J1678" i="1"/>
  <c r="I1673" i="1"/>
  <c r="J1668" i="1"/>
  <c r="J1663" i="1"/>
  <c r="J1653" i="1"/>
  <c r="J1648" i="1"/>
  <c r="J1638" i="1"/>
  <c r="I1633" i="1"/>
  <c r="I1628" i="1"/>
  <c r="I1623" i="1"/>
  <c r="I1613" i="1"/>
  <c r="I1608" i="1"/>
  <c r="I1598" i="1"/>
  <c r="I1588" i="1"/>
  <c r="I1583" i="1"/>
  <c r="I1564" i="1"/>
  <c r="H1558" i="1"/>
  <c r="J1551" i="1"/>
  <c r="I1544" i="1"/>
  <c r="I1531" i="1"/>
  <c r="J1523" i="1"/>
  <c r="H1509" i="1"/>
  <c r="J1500" i="1"/>
  <c r="I1483" i="1"/>
  <c r="I1472" i="1"/>
  <c r="H1446" i="1"/>
  <c r="H1432" i="1"/>
  <c r="J1405" i="1"/>
  <c r="K1405" i="1" s="1"/>
  <c r="M1406" i="1" s="1"/>
  <c r="H1392" i="1"/>
  <c r="I1288" i="1"/>
  <c r="H26" i="1"/>
  <c r="I26" i="1"/>
  <c r="J26" i="1"/>
  <c r="H58" i="1"/>
  <c r="I58" i="1"/>
  <c r="J58" i="1"/>
  <c r="I74" i="1"/>
  <c r="J74" i="1"/>
  <c r="H74" i="1"/>
  <c r="H90" i="1"/>
  <c r="I90" i="1"/>
  <c r="J90" i="1"/>
  <c r="I114" i="1"/>
  <c r="J114" i="1"/>
  <c r="H114" i="1"/>
  <c r="H170" i="1"/>
  <c r="J170" i="1"/>
  <c r="I170" i="1"/>
  <c r="J194" i="1"/>
  <c r="H194" i="1"/>
  <c r="I194" i="1"/>
  <c r="H306" i="1"/>
  <c r="I306" i="1"/>
  <c r="K306" i="1" s="1"/>
  <c r="M307" i="1" s="1"/>
  <c r="J306" i="1"/>
  <c r="I322" i="1"/>
  <c r="H322" i="1"/>
  <c r="J322" i="1"/>
  <c r="I362" i="1"/>
  <c r="H362" i="1"/>
  <c r="J362" i="1"/>
  <c r="H394" i="1"/>
  <c r="K394" i="1" s="1"/>
  <c r="M395" i="1" s="1"/>
  <c r="I394" i="1"/>
  <c r="J394" i="1"/>
  <c r="H418" i="1"/>
  <c r="I418" i="1"/>
  <c r="J418" i="1"/>
  <c r="H426" i="1"/>
  <c r="I426" i="1"/>
  <c r="K426" i="1" s="1"/>
  <c r="M427" i="1" s="1"/>
  <c r="J426" i="1"/>
  <c r="H458" i="1"/>
  <c r="J458" i="1"/>
  <c r="I458" i="1"/>
  <c r="H498" i="1"/>
  <c r="J498" i="1"/>
  <c r="I498" i="1"/>
  <c r="I522" i="1"/>
  <c r="J522" i="1"/>
  <c r="H522" i="1"/>
  <c r="J554" i="1"/>
  <c r="H554" i="1"/>
  <c r="I554" i="1"/>
  <c r="H594" i="1"/>
  <c r="I594" i="1"/>
  <c r="J594" i="1"/>
  <c r="I626" i="1"/>
  <c r="J626" i="1"/>
  <c r="H626" i="1"/>
  <c r="H650" i="1"/>
  <c r="I650" i="1"/>
  <c r="J650" i="1"/>
  <c r="H682" i="1"/>
  <c r="I682" i="1"/>
  <c r="J682" i="1"/>
  <c r="K682" i="1" s="1"/>
  <c r="M683" i="1" s="1"/>
  <c r="I706" i="1"/>
  <c r="J706" i="1"/>
  <c r="H706" i="1"/>
  <c r="H730" i="1"/>
  <c r="I730" i="1"/>
  <c r="J730" i="1"/>
  <c r="H754" i="1"/>
  <c r="I754" i="1"/>
  <c r="K754" i="1" s="1"/>
  <c r="M755" i="1" s="1"/>
  <c r="J754" i="1"/>
  <c r="J778" i="1"/>
  <c r="I778" i="1"/>
  <c r="H778" i="1"/>
  <c r="J786" i="1"/>
  <c r="I786" i="1"/>
  <c r="H786" i="1"/>
  <c r="J794" i="1"/>
  <c r="H794" i="1"/>
  <c r="I794" i="1"/>
  <c r="J826" i="1"/>
  <c r="H826" i="1"/>
  <c r="I826" i="1"/>
  <c r="H874" i="1"/>
  <c r="I874" i="1"/>
  <c r="J874" i="1"/>
  <c r="J882" i="1"/>
  <c r="H882" i="1"/>
  <c r="I882" i="1"/>
  <c r="I890" i="1"/>
  <c r="J890" i="1"/>
  <c r="H890" i="1"/>
  <c r="H930" i="1"/>
  <c r="K930" i="1" s="1"/>
  <c r="M931" i="1" s="1"/>
  <c r="I930" i="1"/>
  <c r="J930" i="1"/>
  <c r="H954" i="1"/>
  <c r="I954" i="1"/>
  <c r="J954" i="1"/>
  <c r="H1050" i="1"/>
  <c r="I1050" i="1"/>
  <c r="J1050" i="1"/>
  <c r="I1058" i="1"/>
  <c r="J1058" i="1"/>
  <c r="H1058" i="1"/>
  <c r="H1098" i="1"/>
  <c r="I1098" i="1"/>
  <c r="J1098" i="1"/>
  <c r="H1122" i="1"/>
  <c r="J1122" i="1"/>
  <c r="I1122" i="1"/>
  <c r="H1130" i="1"/>
  <c r="J1130" i="1"/>
  <c r="I1130" i="1"/>
  <c r="H1138" i="1"/>
  <c r="I1138" i="1"/>
  <c r="J1138" i="1"/>
  <c r="J1154" i="1"/>
  <c r="I1154" i="1"/>
  <c r="J1194" i="1"/>
  <c r="H1194" i="1"/>
  <c r="I1194" i="1"/>
  <c r="H1226" i="1"/>
  <c r="I1226" i="1"/>
  <c r="J1226" i="1"/>
  <c r="H1234" i="1"/>
  <c r="I1234" i="1"/>
  <c r="J1234" i="1"/>
  <c r="I1266" i="1"/>
  <c r="J1266" i="1"/>
  <c r="H1266" i="1"/>
  <c r="H1282" i="1"/>
  <c r="I1282" i="1"/>
  <c r="J1282" i="1"/>
  <c r="I1298" i="1"/>
  <c r="J1298" i="1"/>
  <c r="H1346" i="1"/>
  <c r="I1346" i="1"/>
  <c r="J1346" i="1"/>
  <c r="H53" i="1"/>
  <c r="I53" i="1"/>
  <c r="J53" i="1"/>
  <c r="K53" i="1" s="1"/>
  <c r="M54" i="1" s="1"/>
  <c r="H11" i="1"/>
  <c r="I11" i="1"/>
  <c r="J11" i="1"/>
  <c r="H19" i="1"/>
  <c r="I19" i="1"/>
  <c r="J19" i="1"/>
  <c r="H27" i="1"/>
  <c r="I27" i="1"/>
  <c r="J27" i="1"/>
  <c r="H35" i="1"/>
  <c r="I35" i="1"/>
  <c r="J35" i="1"/>
  <c r="H43" i="1"/>
  <c r="I43" i="1"/>
  <c r="J43" i="1"/>
  <c r="H51" i="1"/>
  <c r="I51" i="1"/>
  <c r="K51" i="1" s="1"/>
  <c r="M52" i="1" s="1"/>
  <c r="J51" i="1"/>
  <c r="J59" i="1"/>
  <c r="H59" i="1"/>
  <c r="I59" i="1"/>
  <c r="H67" i="1"/>
  <c r="I67" i="1"/>
  <c r="J67" i="1"/>
  <c r="H75" i="1"/>
  <c r="I75" i="1"/>
  <c r="J75" i="1"/>
  <c r="H83" i="1"/>
  <c r="I83" i="1"/>
  <c r="J83" i="1"/>
  <c r="I91" i="1"/>
  <c r="J91" i="1"/>
  <c r="H91" i="1"/>
  <c r="H99" i="1"/>
  <c r="I99" i="1"/>
  <c r="J99" i="1"/>
  <c r="H107" i="1"/>
  <c r="I107" i="1"/>
  <c r="J107" i="1"/>
  <c r="H115" i="1"/>
  <c r="K115" i="1" s="1"/>
  <c r="M116" i="1" s="1"/>
  <c r="I115" i="1"/>
  <c r="J115" i="1"/>
  <c r="H123" i="1"/>
  <c r="I123" i="1"/>
  <c r="J123" i="1"/>
  <c r="H131" i="1"/>
  <c r="I131" i="1"/>
  <c r="J131" i="1"/>
  <c r="H139" i="1"/>
  <c r="I139" i="1"/>
  <c r="J139" i="1"/>
  <c r="H147" i="1"/>
  <c r="I147" i="1"/>
  <c r="J147" i="1"/>
  <c r="J155" i="1"/>
  <c r="I155" i="1"/>
  <c r="H155" i="1"/>
  <c r="I163" i="1"/>
  <c r="J163" i="1"/>
  <c r="H163" i="1"/>
  <c r="H171" i="1"/>
  <c r="I171" i="1"/>
  <c r="J171" i="1"/>
  <c r="H179" i="1"/>
  <c r="I179" i="1"/>
  <c r="J179" i="1"/>
  <c r="H187" i="1"/>
  <c r="I187" i="1"/>
  <c r="J187" i="1"/>
  <c r="H195" i="1"/>
  <c r="I195" i="1"/>
  <c r="J195" i="1"/>
  <c r="H203" i="1"/>
  <c r="I203" i="1"/>
  <c r="J203" i="1"/>
  <c r="H211" i="1"/>
  <c r="I211" i="1"/>
  <c r="J211" i="1"/>
  <c r="H219" i="1"/>
  <c r="I219" i="1"/>
  <c r="J219" i="1"/>
  <c r="H227" i="1"/>
  <c r="I227" i="1"/>
  <c r="J227" i="1"/>
  <c r="H235" i="1"/>
  <c r="I235" i="1"/>
  <c r="J235" i="1"/>
  <c r="H243" i="1"/>
  <c r="I243" i="1"/>
  <c r="J243" i="1"/>
  <c r="H251" i="1"/>
  <c r="I251" i="1"/>
  <c r="J251" i="1"/>
  <c r="H259" i="1"/>
  <c r="I259" i="1"/>
  <c r="J259" i="1"/>
  <c r="H267" i="1"/>
  <c r="I267" i="1"/>
  <c r="J267" i="1"/>
  <c r="H275" i="1"/>
  <c r="I275" i="1"/>
  <c r="J275" i="1"/>
  <c r="H283" i="1"/>
  <c r="I283" i="1"/>
  <c r="J283" i="1"/>
  <c r="H291" i="1"/>
  <c r="I291" i="1"/>
  <c r="J291" i="1"/>
  <c r="I299" i="1"/>
  <c r="H299" i="1"/>
  <c r="J299" i="1"/>
  <c r="I307" i="1"/>
  <c r="H307" i="1"/>
  <c r="J307" i="1"/>
  <c r="I315" i="1"/>
  <c r="J315" i="1"/>
  <c r="H315" i="1"/>
  <c r="I323" i="1"/>
  <c r="J323" i="1"/>
  <c r="H323" i="1"/>
  <c r="I331" i="1"/>
  <c r="J331" i="1"/>
  <c r="H331" i="1"/>
  <c r="I339" i="1"/>
  <c r="J339" i="1"/>
  <c r="H339" i="1"/>
  <c r="I347" i="1"/>
  <c r="H347" i="1"/>
  <c r="J347" i="1"/>
  <c r="I355" i="1"/>
  <c r="H355" i="1"/>
  <c r="J355" i="1"/>
  <c r="I363" i="1"/>
  <c r="J363" i="1"/>
  <c r="H363" i="1"/>
  <c r="I371" i="1"/>
  <c r="J371" i="1"/>
  <c r="H371" i="1"/>
  <c r="I379" i="1"/>
  <c r="H379" i="1"/>
  <c r="J379" i="1"/>
  <c r="J387" i="1"/>
  <c r="H387" i="1"/>
  <c r="I387" i="1"/>
  <c r="J395" i="1"/>
  <c r="H395" i="1"/>
  <c r="I395" i="1"/>
  <c r="J403" i="1"/>
  <c r="H403" i="1"/>
  <c r="I403" i="1"/>
  <c r="J411" i="1"/>
  <c r="H411" i="1"/>
  <c r="I411" i="1"/>
  <c r="J419" i="1"/>
  <c r="H419" i="1"/>
  <c r="I419" i="1"/>
  <c r="J427" i="1"/>
  <c r="H427" i="1"/>
  <c r="I427" i="1"/>
  <c r="J435" i="1"/>
  <c r="H435" i="1"/>
  <c r="I435" i="1"/>
  <c r="J443" i="1"/>
  <c r="H443" i="1"/>
  <c r="I443" i="1"/>
  <c r="J451" i="1"/>
  <c r="H451" i="1"/>
  <c r="I451" i="1"/>
  <c r="I459" i="1"/>
  <c r="J459" i="1"/>
  <c r="H459" i="1"/>
  <c r="H467" i="1"/>
  <c r="I467" i="1"/>
  <c r="J467" i="1"/>
  <c r="H475" i="1"/>
  <c r="J475" i="1"/>
  <c r="I475" i="1"/>
  <c r="K475" i="1" s="1"/>
  <c r="M476" i="1" s="1"/>
  <c r="H483" i="1"/>
  <c r="I483" i="1"/>
  <c r="J483" i="1"/>
  <c r="H491" i="1"/>
  <c r="I491" i="1"/>
  <c r="J491" i="1"/>
  <c r="H499" i="1"/>
  <c r="I499" i="1"/>
  <c r="J499" i="1"/>
  <c r="I507" i="1"/>
  <c r="H507" i="1"/>
  <c r="J507" i="1"/>
  <c r="I515" i="1"/>
  <c r="J515" i="1"/>
  <c r="H515" i="1"/>
  <c r="H523" i="1"/>
  <c r="K523" i="1" s="1"/>
  <c r="M524" i="1" s="1"/>
  <c r="I523" i="1"/>
  <c r="J523" i="1"/>
  <c r="H531" i="1"/>
  <c r="J531" i="1"/>
  <c r="I531" i="1"/>
  <c r="J539" i="1"/>
  <c r="H539" i="1"/>
  <c r="I539" i="1"/>
  <c r="K539" i="1" s="1"/>
  <c r="M540" i="1" s="1"/>
  <c r="I547" i="1"/>
  <c r="J547" i="1"/>
  <c r="H547" i="1"/>
  <c r="H555" i="1"/>
  <c r="I555" i="1"/>
  <c r="J555" i="1"/>
  <c r="H563" i="1"/>
  <c r="I563" i="1"/>
  <c r="J563" i="1"/>
  <c r="H571" i="1"/>
  <c r="J571" i="1"/>
  <c r="I571" i="1"/>
  <c r="H579" i="1"/>
  <c r="J579" i="1"/>
  <c r="I579" i="1"/>
  <c r="I587" i="1"/>
  <c r="K587" i="1" s="1"/>
  <c r="M588" i="1" s="1"/>
  <c r="H587" i="1"/>
  <c r="J587" i="1"/>
  <c r="J595" i="1"/>
  <c r="H595" i="1"/>
  <c r="I595" i="1"/>
  <c r="I603" i="1"/>
  <c r="J603" i="1"/>
  <c r="H603" i="1"/>
  <c r="I611" i="1"/>
  <c r="J611" i="1"/>
  <c r="H611" i="1"/>
  <c r="H619" i="1"/>
  <c r="I619" i="1"/>
  <c r="J619" i="1"/>
  <c r="J627" i="1"/>
  <c r="H627" i="1"/>
  <c r="I627" i="1"/>
  <c r="H635" i="1"/>
  <c r="I635" i="1"/>
  <c r="J635" i="1"/>
  <c r="J643" i="1"/>
  <c r="H643" i="1"/>
  <c r="I643" i="1"/>
  <c r="I651" i="1"/>
  <c r="H651" i="1"/>
  <c r="J651" i="1"/>
  <c r="H659" i="1"/>
  <c r="I659" i="1"/>
  <c r="J659" i="1"/>
  <c r="H667" i="1"/>
  <c r="I667" i="1"/>
  <c r="J667" i="1"/>
  <c r="H675" i="1"/>
  <c r="I675" i="1"/>
  <c r="J675" i="1"/>
  <c r="H683" i="1"/>
  <c r="I683" i="1"/>
  <c r="J683" i="1"/>
  <c r="J691" i="1"/>
  <c r="H691" i="1"/>
  <c r="I691" i="1"/>
  <c r="H699" i="1"/>
  <c r="I699" i="1"/>
  <c r="J699" i="1"/>
  <c r="H707" i="1"/>
  <c r="I707" i="1"/>
  <c r="J707" i="1"/>
  <c r="H715" i="1"/>
  <c r="K715" i="1" s="1"/>
  <c r="M716" i="1" s="1"/>
  <c r="I715" i="1"/>
  <c r="J715" i="1"/>
  <c r="J723" i="1"/>
  <c r="H723" i="1"/>
  <c r="I723" i="1"/>
  <c r="H731" i="1"/>
  <c r="I731" i="1"/>
  <c r="J731" i="1"/>
  <c r="H739" i="1"/>
  <c r="I739" i="1"/>
  <c r="J739" i="1"/>
  <c r="H747" i="1"/>
  <c r="I747" i="1"/>
  <c r="J747" i="1"/>
  <c r="H755" i="1"/>
  <c r="I755" i="1"/>
  <c r="J755" i="1"/>
  <c r="I763" i="1"/>
  <c r="J763" i="1"/>
  <c r="H763" i="1"/>
  <c r="H771" i="1"/>
  <c r="I771" i="1"/>
  <c r="J771" i="1"/>
  <c r="H779" i="1"/>
  <c r="I779" i="1"/>
  <c r="J779" i="1"/>
  <c r="H787" i="1"/>
  <c r="J787" i="1"/>
  <c r="I787" i="1"/>
  <c r="J795" i="1"/>
  <c r="H795" i="1"/>
  <c r="I795" i="1"/>
  <c r="H803" i="1"/>
  <c r="I803" i="1"/>
  <c r="J803" i="1"/>
  <c r="H811" i="1"/>
  <c r="I811" i="1"/>
  <c r="J811" i="1"/>
  <c r="H819" i="1"/>
  <c r="I819" i="1"/>
  <c r="J819" i="1"/>
  <c r="H827" i="1"/>
  <c r="I827" i="1"/>
  <c r="J827" i="1"/>
  <c r="H835" i="1"/>
  <c r="I835" i="1"/>
  <c r="J835" i="1"/>
  <c r="H843" i="1"/>
  <c r="I843" i="1"/>
  <c r="J843" i="1"/>
  <c r="H851" i="1"/>
  <c r="I851" i="1"/>
  <c r="J851" i="1"/>
  <c r="J859" i="1"/>
  <c r="H859" i="1"/>
  <c r="I859" i="1"/>
  <c r="I867" i="1"/>
  <c r="H867" i="1"/>
  <c r="J867" i="1"/>
  <c r="I875" i="1"/>
  <c r="H875" i="1"/>
  <c r="J875" i="1"/>
  <c r="H883" i="1"/>
  <c r="I883" i="1"/>
  <c r="J883" i="1"/>
  <c r="H891" i="1"/>
  <c r="I891" i="1"/>
  <c r="J891" i="1"/>
  <c r="J899" i="1"/>
  <c r="H899" i="1"/>
  <c r="I899" i="1"/>
  <c r="I907" i="1"/>
  <c r="J907" i="1"/>
  <c r="H907" i="1"/>
  <c r="H915" i="1"/>
  <c r="I915" i="1"/>
  <c r="J915" i="1"/>
  <c r="H923" i="1"/>
  <c r="I923" i="1"/>
  <c r="J923" i="1"/>
  <c r="J931" i="1"/>
  <c r="H931" i="1"/>
  <c r="I931" i="1"/>
  <c r="I939" i="1"/>
  <c r="J939" i="1"/>
  <c r="H939" i="1"/>
  <c r="I947" i="1"/>
  <c r="J947" i="1"/>
  <c r="H947" i="1"/>
  <c r="H955" i="1"/>
  <c r="I955" i="1"/>
  <c r="J955" i="1"/>
  <c r="J963" i="1"/>
  <c r="H963" i="1"/>
  <c r="I963" i="1"/>
  <c r="I971" i="1"/>
  <c r="J971" i="1"/>
  <c r="H971" i="1"/>
  <c r="J979" i="1"/>
  <c r="H979" i="1"/>
  <c r="I979" i="1"/>
  <c r="I987" i="1"/>
  <c r="H987" i="1"/>
  <c r="J987" i="1"/>
  <c r="J995" i="1"/>
  <c r="H995" i="1"/>
  <c r="I995" i="1"/>
  <c r="I1003" i="1"/>
  <c r="J1003" i="1"/>
  <c r="H1003" i="1"/>
  <c r="J1011" i="1"/>
  <c r="H1011" i="1"/>
  <c r="I1011" i="1"/>
  <c r="I1019" i="1"/>
  <c r="J1019" i="1"/>
  <c r="H1019" i="1"/>
  <c r="J1027" i="1"/>
  <c r="H1027" i="1"/>
  <c r="I1027" i="1"/>
  <c r="I1035" i="1"/>
  <c r="J1035" i="1"/>
  <c r="H1035" i="1"/>
  <c r="J1043" i="1"/>
  <c r="H1043" i="1"/>
  <c r="I1043" i="1"/>
  <c r="I1051" i="1"/>
  <c r="H1051" i="1"/>
  <c r="J1051" i="1"/>
  <c r="J1059" i="1"/>
  <c r="H1059" i="1"/>
  <c r="I1059" i="1"/>
  <c r="H1067" i="1"/>
  <c r="I1067" i="1"/>
  <c r="J1067" i="1"/>
  <c r="I1075" i="1"/>
  <c r="H1075" i="1"/>
  <c r="J1075" i="1"/>
  <c r="H1083" i="1"/>
  <c r="I1083" i="1"/>
  <c r="J1083" i="1"/>
  <c r="H1091" i="1"/>
  <c r="I1091" i="1"/>
  <c r="J1091" i="1"/>
  <c r="H1099" i="1"/>
  <c r="J1099" i="1"/>
  <c r="I1099" i="1"/>
  <c r="J1107" i="1"/>
  <c r="H1107" i="1"/>
  <c r="I1107" i="1"/>
  <c r="H1115" i="1"/>
  <c r="I1115" i="1"/>
  <c r="J1115" i="1"/>
  <c r="H1123" i="1"/>
  <c r="I1123" i="1"/>
  <c r="J1123" i="1"/>
  <c r="H1131" i="1"/>
  <c r="I1131" i="1"/>
  <c r="J1131" i="1"/>
  <c r="I1139" i="1"/>
  <c r="H1139" i="1"/>
  <c r="J1139" i="1"/>
  <c r="H1147" i="1"/>
  <c r="I1147" i="1"/>
  <c r="J1147" i="1"/>
  <c r="H1155" i="1"/>
  <c r="J1155" i="1"/>
  <c r="I1155" i="1"/>
  <c r="J1163" i="1"/>
  <c r="H1163" i="1"/>
  <c r="I1163" i="1"/>
  <c r="J1171" i="1"/>
  <c r="I1171" i="1"/>
  <c r="H1171" i="1"/>
  <c r="I1179" i="1"/>
  <c r="J1179" i="1"/>
  <c r="J1187" i="1"/>
  <c r="H1187" i="1"/>
  <c r="I1187" i="1"/>
  <c r="H1195" i="1"/>
  <c r="I1195" i="1"/>
  <c r="J1195" i="1"/>
  <c r="H1203" i="1"/>
  <c r="I1203" i="1"/>
  <c r="J1203" i="1"/>
  <c r="H1211" i="1"/>
  <c r="I1211" i="1"/>
  <c r="J1211" i="1"/>
  <c r="H1219" i="1"/>
  <c r="I1219" i="1"/>
  <c r="J1219" i="1"/>
  <c r="H1227" i="1"/>
  <c r="I1227" i="1"/>
  <c r="J1227" i="1"/>
  <c r="H1235" i="1"/>
  <c r="I1235" i="1"/>
  <c r="J1235" i="1"/>
  <c r="H1243" i="1"/>
  <c r="I1243" i="1"/>
  <c r="J1243" i="1"/>
  <c r="H1251" i="1"/>
  <c r="I1251" i="1"/>
  <c r="H1259" i="1"/>
  <c r="I1259" i="1"/>
  <c r="J1259" i="1"/>
  <c r="H1267" i="1"/>
  <c r="I1267" i="1"/>
  <c r="J1267" i="1"/>
  <c r="H1275" i="1"/>
  <c r="I1275" i="1"/>
  <c r="J1275" i="1"/>
  <c r="I1283" i="1"/>
  <c r="J1283" i="1"/>
  <c r="H1291" i="1"/>
  <c r="I1291" i="1"/>
  <c r="J1291" i="1"/>
  <c r="H1299" i="1"/>
  <c r="I1299" i="1"/>
  <c r="J1299" i="1"/>
  <c r="H1307" i="1"/>
  <c r="I1307" i="1"/>
  <c r="I1315" i="1"/>
  <c r="J1315" i="1"/>
  <c r="H1315" i="1"/>
  <c r="H1323" i="1"/>
  <c r="I1323" i="1"/>
  <c r="J1323" i="1"/>
  <c r="H1331" i="1"/>
  <c r="I1331" i="1"/>
  <c r="J1331" i="1"/>
  <c r="H1339" i="1"/>
  <c r="I1339" i="1"/>
  <c r="J1347" i="1"/>
  <c r="H1347" i="1"/>
  <c r="I1355" i="1"/>
  <c r="J1355" i="1"/>
  <c r="H1363" i="1"/>
  <c r="I1363" i="1"/>
  <c r="J1363" i="1"/>
  <c r="H1371" i="1"/>
  <c r="I1371" i="1"/>
  <c r="I1379" i="1"/>
  <c r="H1379" i="1"/>
  <c r="J1379" i="1"/>
  <c r="H1387" i="1"/>
  <c r="I1387" i="1"/>
  <c r="J1387" i="1"/>
  <c r="J1395" i="1"/>
  <c r="H1395" i="1"/>
  <c r="I1403" i="1"/>
  <c r="J1403" i="1"/>
  <c r="H1411" i="1"/>
  <c r="I1411" i="1"/>
  <c r="H1419" i="1"/>
  <c r="J1419" i="1"/>
  <c r="I1419" i="1"/>
  <c r="H1427" i="1"/>
  <c r="I1427" i="1"/>
  <c r="J1427" i="1"/>
  <c r="H1435" i="1"/>
  <c r="I1435" i="1"/>
  <c r="J1443" i="1"/>
  <c r="H1443" i="1"/>
  <c r="H1451" i="1"/>
  <c r="I1451" i="1"/>
  <c r="K1451" i="1" s="1"/>
  <c r="M1452" i="1" s="1"/>
  <c r="J1451" i="1"/>
  <c r="H1459" i="1"/>
  <c r="I1459" i="1"/>
  <c r="J1459" i="1"/>
  <c r="I1467" i="1"/>
  <c r="J1467" i="1"/>
  <c r="H1475" i="1"/>
  <c r="I1475" i="1"/>
  <c r="J1475" i="1"/>
  <c r="J1491" i="1"/>
  <c r="H1491" i="1"/>
  <c r="I1491" i="1"/>
  <c r="H1499" i="1"/>
  <c r="I1499" i="1"/>
  <c r="J1499" i="1"/>
  <c r="H1507" i="1"/>
  <c r="I1507" i="1"/>
  <c r="I1515" i="1"/>
  <c r="J1515" i="1"/>
  <c r="J1539" i="1"/>
  <c r="H1547" i="1"/>
  <c r="I1547" i="1"/>
  <c r="J1555" i="1"/>
  <c r="I1558" i="1"/>
  <c r="H1555" i="1"/>
  <c r="H1563" i="1"/>
  <c r="I1563" i="1"/>
  <c r="J1563" i="1"/>
  <c r="H1571" i="1"/>
  <c r="I1571" i="1"/>
  <c r="J1579" i="1"/>
  <c r="I1587" i="1"/>
  <c r="J1587" i="1"/>
  <c r="J1603" i="1"/>
  <c r="H1611" i="1"/>
  <c r="I1611" i="1"/>
  <c r="I1627" i="1"/>
  <c r="J1627" i="1"/>
  <c r="H1635" i="1"/>
  <c r="I1635" i="1"/>
  <c r="J1643" i="1"/>
  <c r="I1646" i="1"/>
  <c r="I1651" i="1"/>
  <c r="J1651" i="1"/>
  <c r="J1667" i="1"/>
  <c r="I1670" i="1"/>
  <c r="H1675" i="1"/>
  <c r="I1675" i="1"/>
  <c r="I1691" i="1"/>
  <c r="J1691" i="1"/>
  <c r="I1699" i="1"/>
  <c r="J1699" i="1"/>
  <c r="I1707" i="1"/>
  <c r="J1707" i="1"/>
  <c r="I1715" i="1"/>
  <c r="J1715" i="1"/>
  <c r="I1723" i="1"/>
  <c r="J1723" i="1"/>
  <c r="I1731" i="1"/>
  <c r="J1731" i="1"/>
  <c r="I1739" i="1"/>
  <c r="J1739" i="1"/>
  <c r="I1747" i="1"/>
  <c r="J1747" i="1"/>
  <c r="I1755" i="1"/>
  <c r="J1755" i="1"/>
  <c r="I1763" i="1"/>
  <c r="J1763" i="1"/>
  <c r="H1768" i="1"/>
  <c r="J1762" i="1"/>
  <c r="H1752" i="1"/>
  <c r="J1746" i="1"/>
  <c r="H1736" i="1"/>
  <c r="J1730" i="1"/>
  <c r="H1720" i="1"/>
  <c r="J1714" i="1"/>
  <c r="H1704" i="1"/>
  <c r="J1698" i="1"/>
  <c r="I1688" i="1"/>
  <c r="I1683" i="1"/>
  <c r="I1678" i="1"/>
  <c r="I1668" i="1"/>
  <c r="K1668" i="1" s="1"/>
  <c r="M1669" i="1" s="1"/>
  <c r="H1658" i="1"/>
  <c r="I1653" i="1"/>
  <c r="I1648" i="1"/>
  <c r="H1643" i="1"/>
  <c r="I1638" i="1"/>
  <c r="H1628" i="1"/>
  <c r="H1623" i="1"/>
  <c r="H1618" i="1"/>
  <c r="K1618" i="1" s="1"/>
  <c r="M1619" i="1" s="1"/>
  <c r="H1613" i="1"/>
  <c r="H1608" i="1"/>
  <c r="H1603" i="1"/>
  <c r="H1598" i="1"/>
  <c r="H1588" i="1"/>
  <c r="K1588" i="1" s="1"/>
  <c r="M1589" i="1" s="1"/>
  <c r="H1583" i="1"/>
  <c r="K1583" i="1" s="1"/>
  <c r="M1584" i="1" s="1"/>
  <c r="H1557" i="1"/>
  <c r="I1550" i="1"/>
  <c r="H1544" i="1"/>
  <c r="H1530" i="1"/>
  <c r="I1523" i="1"/>
  <c r="H1515" i="1"/>
  <c r="J1507" i="1"/>
  <c r="I1500" i="1"/>
  <c r="K1500" i="1" s="1"/>
  <c r="M1501" i="1" s="1"/>
  <c r="I1443" i="1"/>
  <c r="J1430" i="1"/>
  <c r="H1403" i="1"/>
  <c r="J1390" i="1"/>
  <c r="I1375" i="1"/>
  <c r="J1357" i="1"/>
  <c r="H1283" i="1"/>
  <c r="J1251" i="1"/>
  <c r="H1176" i="1"/>
  <c r="H18" i="1"/>
  <c r="I18" i="1"/>
  <c r="J18" i="1"/>
  <c r="H42" i="1"/>
  <c r="I42" i="1"/>
  <c r="J42" i="1"/>
  <c r="J106" i="1"/>
  <c r="H106" i="1"/>
  <c r="I106" i="1"/>
  <c r="H146" i="1"/>
  <c r="J146" i="1"/>
  <c r="I146" i="1"/>
  <c r="J186" i="1"/>
  <c r="H186" i="1"/>
  <c r="I186" i="1"/>
  <c r="J218" i="1"/>
  <c r="H218" i="1"/>
  <c r="I218" i="1"/>
  <c r="J266" i="1"/>
  <c r="H266" i="1"/>
  <c r="I266" i="1"/>
  <c r="I338" i="1"/>
  <c r="J338" i="1"/>
  <c r="H338" i="1"/>
  <c r="I346" i="1"/>
  <c r="J346" i="1"/>
  <c r="H346" i="1"/>
  <c r="I354" i="1"/>
  <c r="H354" i="1"/>
  <c r="J354" i="1"/>
  <c r="I370" i="1"/>
  <c r="J370" i="1"/>
  <c r="H370" i="1"/>
  <c r="H514" i="1"/>
  <c r="J514" i="1"/>
  <c r="I514" i="1"/>
  <c r="H538" i="1"/>
  <c r="I538" i="1"/>
  <c r="J538" i="1"/>
  <c r="H578" i="1"/>
  <c r="I578" i="1"/>
  <c r="J578" i="1"/>
  <c r="I618" i="1"/>
  <c r="J618" i="1"/>
  <c r="H618" i="1"/>
  <c r="J658" i="1"/>
  <c r="H658" i="1"/>
  <c r="I658" i="1"/>
  <c r="I738" i="1"/>
  <c r="J738" i="1"/>
  <c r="H738" i="1"/>
  <c r="H746" i="1"/>
  <c r="I746" i="1"/>
  <c r="J746" i="1"/>
  <c r="H762" i="1"/>
  <c r="K762" i="1" s="1"/>
  <c r="M763" i="1" s="1"/>
  <c r="I762" i="1"/>
  <c r="J762" i="1"/>
  <c r="J818" i="1"/>
  <c r="H818" i="1"/>
  <c r="I818" i="1"/>
  <c r="I834" i="1"/>
  <c r="J834" i="1"/>
  <c r="H834" i="1"/>
  <c r="K834" i="1" s="1"/>
  <c r="M835" i="1" s="1"/>
  <c r="I842" i="1"/>
  <c r="H842" i="1"/>
  <c r="J842" i="1"/>
  <c r="H898" i="1"/>
  <c r="I898" i="1"/>
  <c r="J898" i="1"/>
  <c r="I914" i="1"/>
  <c r="J914" i="1"/>
  <c r="H914" i="1"/>
  <c r="H938" i="1"/>
  <c r="J938" i="1"/>
  <c r="I938" i="1"/>
  <c r="I962" i="1"/>
  <c r="H962" i="1"/>
  <c r="J962" i="1"/>
  <c r="H986" i="1"/>
  <c r="I986" i="1"/>
  <c r="J986" i="1"/>
  <c r="H1018" i="1"/>
  <c r="I1018" i="1"/>
  <c r="J1018" i="1"/>
  <c r="I1066" i="1"/>
  <c r="H1066" i="1"/>
  <c r="J1066" i="1"/>
  <c r="H1090" i="1"/>
  <c r="I1090" i="1"/>
  <c r="J1090" i="1"/>
  <c r="I1114" i="1"/>
  <c r="H1114" i="1"/>
  <c r="J1114" i="1"/>
  <c r="H1170" i="1"/>
  <c r="I1170" i="1"/>
  <c r="J1170" i="1"/>
  <c r="H1290" i="1"/>
  <c r="J1290" i="1"/>
  <c r="H1306" i="1"/>
  <c r="I1306" i="1"/>
  <c r="J1306" i="1"/>
  <c r="H1322" i="1"/>
  <c r="I1322" i="1"/>
  <c r="I1354" i="1"/>
  <c r="H1354" i="1"/>
  <c r="H14" i="1"/>
  <c r="I14" i="1"/>
  <c r="J14" i="1"/>
  <c r="I22" i="1"/>
  <c r="J22" i="1"/>
  <c r="H22" i="1"/>
  <c r="H30" i="1"/>
  <c r="I30" i="1"/>
  <c r="J30" i="1"/>
  <c r="I38" i="1"/>
  <c r="J38" i="1"/>
  <c r="H38" i="1"/>
  <c r="H46" i="1"/>
  <c r="I46" i="1"/>
  <c r="J46" i="1"/>
  <c r="H54" i="1"/>
  <c r="I54" i="1"/>
  <c r="J54" i="1"/>
  <c r="H62" i="1"/>
  <c r="I62" i="1"/>
  <c r="J62" i="1"/>
  <c r="H70" i="1"/>
  <c r="I70" i="1"/>
  <c r="J70" i="1"/>
  <c r="H78" i="1"/>
  <c r="I78" i="1"/>
  <c r="J78" i="1"/>
  <c r="J86" i="1"/>
  <c r="H86" i="1"/>
  <c r="K86" i="1" s="1"/>
  <c r="M87" i="1" s="1"/>
  <c r="I86" i="1"/>
  <c r="H94" i="1"/>
  <c r="I94" i="1"/>
  <c r="J94" i="1"/>
  <c r="H102" i="1"/>
  <c r="I102" i="1"/>
  <c r="J102" i="1"/>
  <c r="H110" i="1"/>
  <c r="I110" i="1"/>
  <c r="J110" i="1"/>
  <c r="H118" i="1"/>
  <c r="I118" i="1"/>
  <c r="J118" i="1"/>
  <c r="H126" i="1"/>
  <c r="I126" i="1"/>
  <c r="J126" i="1"/>
  <c r="H134" i="1"/>
  <c r="I134" i="1"/>
  <c r="J134" i="1"/>
  <c r="H142" i="1"/>
  <c r="I142" i="1"/>
  <c r="J142" i="1"/>
  <c r="J150" i="1"/>
  <c r="I150" i="1"/>
  <c r="H150" i="1"/>
  <c r="I158" i="1"/>
  <c r="J158" i="1"/>
  <c r="H158" i="1"/>
  <c r="H166" i="1"/>
  <c r="I166" i="1"/>
  <c r="J166" i="1"/>
  <c r="H174" i="1"/>
  <c r="I174" i="1"/>
  <c r="J174" i="1"/>
  <c r="H182" i="1"/>
  <c r="I182" i="1"/>
  <c r="J182" i="1"/>
  <c r="H190" i="1"/>
  <c r="I190" i="1"/>
  <c r="J190" i="1"/>
  <c r="H198" i="1"/>
  <c r="I198" i="1"/>
  <c r="J198" i="1"/>
  <c r="H206" i="1"/>
  <c r="J206" i="1"/>
  <c r="I206" i="1"/>
  <c r="J214" i="1"/>
  <c r="H214" i="1"/>
  <c r="I214" i="1"/>
  <c r="H222" i="1"/>
  <c r="I222" i="1"/>
  <c r="J222" i="1"/>
  <c r="H230" i="1"/>
  <c r="I230" i="1"/>
  <c r="J230" i="1"/>
  <c r="H238" i="1"/>
  <c r="I238" i="1"/>
  <c r="J238" i="1"/>
  <c r="H246" i="1"/>
  <c r="I246" i="1"/>
  <c r="J246" i="1"/>
  <c r="H254" i="1"/>
  <c r="I254" i="1"/>
  <c r="J254" i="1"/>
  <c r="H262" i="1"/>
  <c r="I262" i="1"/>
  <c r="J262" i="1"/>
  <c r="H270" i="1"/>
  <c r="I270" i="1"/>
  <c r="J270" i="1"/>
  <c r="H278" i="1"/>
  <c r="I278" i="1"/>
  <c r="J278" i="1"/>
  <c r="H286" i="1"/>
  <c r="I286" i="1"/>
  <c r="J286" i="1"/>
  <c r="I294" i="1"/>
  <c r="H294" i="1"/>
  <c r="J294" i="1"/>
  <c r="H302" i="1"/>
  <c r="I302" i="1"/>
  <c r="J302" i="1"/>
  <c r="I310" i="1"/>
  <c r="J310" i="1"/>
  <c r="H310" i="1"/>
  <c r="H318" i="1"/>
  <c r="I318" i="1"/>
  <c r="J318" i="1"/>
  <c r="H326" i="1"/>
  <c r="I326" i="1"/>
  <c r="J326" i="1"/>
  <c r="H334" i="1"/>
  <c r="I334" i="1"/>
  <c r="J334" i="1"/>
  <c r="H342" i="1"/>
  <c r="I342" i="1"/>
  <c r="J342" i="1"/>
  <c r="H350" i="1"/>
  <c r="I350" i="1"/>
  <c r="J350" i="1"/>
  <c r="H358" i="1"/>
  <c r="I358" i="1"/>
  <c r="J358" i="1"/>
  <c r="H366" i="1"/>
  <c r="I366" i="1"/>
  <c r="J366" i="1"/>
  <c r="H374" i="1"/>
  <c r="I374" i="1"/>
  <c r="J374" i="1"/>
  <c r="H382" i="1"/>
  <c r="I382" i="1"/>
  <c r="J382" i="1"/>
  <c r="I390" i="1"/>
  <c r="J390" i="1"/>
  <c r="H390" i="1"/>
  <c r="I398" i="1"/>
  <c r="J398" i="1"/>
  <c r="H398" i="1"/>
  <c r="I406" i="1"/>
  <c r="J406" i="1"/>
  <c r="H406" i="1"/>
  <c r="I414" i="1"/>
  <c r="J414" i="1"/>
  <c r="H414" i="1"/>
  <c r="I422" i="1"/>
  <c r="J422" i="1"/>
  <c r="H422" i="1"/>
  <c r="I430" i="1"/>
  <c r="J430" i="1"/>
  <c r="H430" i="1"/>
  <c r="I438" i="1"/>
  <c r="J438" i="1"/>
  <c r="H438" i="1"/>
  <c r="I446" i="1"/>
  <c r="J446" i="1"/>
  <c r="H446" i="1"/>
  <c r="K446" i="1" s="1"/>
  <c r="M447" i="1" s="1"/>
  <c r="I454" i="1"/>
  <c r="J454" i="1"/>
  <c r="H454" i="1"/>
  <c r="H462" i="1"/>
  <c r="I462" i="1"/>
  <c r="J462" i="1"/>
  <c r="J470" i="1"/>
  <c r="H470" i="1"/>
  <c r="I470" i="1"/>
  <c r="J478" i="1"/>
  <c r="H478" i="1"/>
  <c r="I478" i="1"/>
  <c r="H486" i="1"/>
  <c r="J486" i="1"/>
  <c r="I486" i="1"/>
  <c r="J494" i="1"/>
  <c r="H494" i="1"/>
  <c r="I494" i="1"/>
  <c r="J502" i="1"/>
  <c r="H502" i="1"/>
  <c r="I502" i="1"/>
  <c r="I510" i="1"/>
  <c r="J510" i="1"/>
  <c r="H510" i="1"/>
  <c r="H518" i="1"/>
  <c r="I518" i="1"/>
  <c r="J518" i="1"/>
  <c r="I526" i="1"/>
  <c r="H526" i="1"/>
  <c r="J526" i="1"/>
  <c r="J534" i="1"/>
  <c r="H534" i="1"/>
  <c r="I534" i="1"/>
  <c r="I542" i="1"/>
  <c r="J542" i="1"/>
  <c r="H542" i="1"/>
  <c r="H550" i="1"/>
  <c r="I550" i="1"/>
  <c r="J550" i="1"/>
  <c r="H558" i="1"/>
  <c r="I558" i="1"/>
  <c r="J558" i="1"/>
  <c r="H566" i="1"/>
  <c r="J566" i="1"/>
  <c r="I566" i="1"/>
  <c r="I574" i="1"/>
  <c r="H574" i="1"/>
  <c r="J574" i="1"/>
  <c r="J582" i="1"/>
  <c r="H582" i="1"/>
  <c r="I582" i="1"/>
  <c r="J590" i="1"/>
  <c r="H590" i="1"/>
  <c r="I590" i="1"/>
  <c r="I598" i="1"/>
  <c r="J598" i="1"/>
  <c r="H598" i="1"/>
  <c r="H606" i="1"/>
  <c r="I606" i="1"/>
  <c r="J606" i="1"/>
  <c r="H614" i="1"/>
  <c r="I614" i="1"/>
  <c r="J614" i="1"/>
  <c r="H622" i="1"/>
  <c r="J622" i="1"/>
  <c r="I622" i="1"/>
  <c r="H630" i="1"/>
  <c r="I630" i="1"/>
  <c r="J630" i="1"/>
  <c r="J638" i="1"/>
  <c r="H638" i="1"/>
  <c r="I638" i="1"/>
  <c r="H646" i="1"/>
  <c r="I646" i="1"/>
  <c r="J646" i="1"/>
  <c r="J654" i="1"/>
  <c r="H654" i="1"/>
  <c r="I654" i="1"/>
  <c r="J662" i="1"/>
  <c r="H662" i="1"/>
  <c r="I662" i="1"/>
  <c r="K662" i="1" s="1"/>
  <c r="M663" i="1" s="1"/>
  <c r="H670" i="1"/>
  <c r="I670" i="1"/>
  <c r="J670" i="1"/>
  <c r="H678" i="1"/>
  <c r="I678" i="1"/>
  <c r="J678" i="1"/>
  <c r="J686" i="1"/>
  <c r="H686" i="1"/>
  <c r="K686" i="1" s="1"/>
  <c r="M687" i="1" s="1"/>
  <c r="I686" i="1"/>
  <c r="H694" i="1"/>
  <c r="I694" i="1"/>
  <c r="J694" i="1"/>
  <c r="H702" i="1"/>
  <c r="I702" i="1"/>
  <c r="J702" i="1"/>
  <c r="H710" i="1"/>
  <c r="I710" i="1"/>
  <c r="J710" i="1"/>
  <c r="J718" i="1"/>
  <c r="H718" i="1"/>
  <c r="I718" i="1"/>
  <c r="H726" i="1"/>
  <c r="I726" i="1"/>
  <c r="K726" i="1" s="1"/>
  <c r="M727" i="1" s="1"/>
  <c r="J726" i="1"/>
  <c r="H734" i="1"/>
  <c r="I734" i="1"/>
  <c r="J734" i="1"/>
  <c r="H742" i="1"/>
  <c r="I742" i="1"/>
  <c r="J742" i="1"/>
  <c r="H750" i="1"/>
  <c r="I750" i="1"/>
  <c r="J750" i="1"/>
  <c r="H758" i="1"/>
  <c r="I758" i="1"/>
  <c r="J758" i="1"/>
  <c r="H766" i="1"/>
  <c r="J766" i="1"/>
  <c r="I766" i="1"/>
  <c r="H774" i="1"/>
  <c r="I774" i="1"/>
  <c r="J774" i="1"/>
  <c r="H782" i="1"/>
  <c r="I782" i="1"/>
  <c r="J782" i="1"/>
  <c r="H790" i="1"/>
  <c r="I790" i="1"/>
  <c r="J790" i="1"/>
  <c r="H798" i="1"/>
  <c r="I798" i="1"/>
  <c r="J798" i="1"/>
  <c r="H806" i="1"/>
  <c r="J806" i="1"/>
  <c r="I806" i="1"/>
  <c r="H814" i="1"/>
  <c r="I814" i="1"/>
  <c r="J814" i="1"/>
  <c r="H822" i="1"/>
  <c r="I822" i="1"/>
  <c r="J822" i="1"/>
  <c r="I830" i="1"/>
  <c r="H830" i="1"/>
  <c r="J830" i="1"/>
  <c r="H838" i="1"/>
  <c r="I838" i="1"/>
  <c r="J838" i="1"/>
  <c r="H846" i="1"/>
  <c r="I846" i="1"/>
  <c r="J846" i="1"/>
  <c r="J854" i="1"/>
  <c r="H854" i="1"/>
  <c r="I854" i="1"/>
  <c r="K854" i="1" s="1"/>
  <c r="M855" i="1" s="1"/>
  <c r="I862" i="1"/>
  <c r="J862" i="1"/>
  <c r="H862" i="1"/>
  <c r="I870" i="1"/>
  <c r="H870" i="1"/>
  <c r="J870" i="1"/>
  <c r="H878" i="1"/>
  <c r="I878" i="1"/>
  <c r="J878" i="1"/>
  <c r="H886" i="1"/>
  <c r="I886" i="1"/>
  <c r="J886" i="1"/>
  <c r="I894" i="1"/>
  <c r="H894" i="1"/>
  <c r="J894" i="1"/>
  <c r="I902" i="1"/>
  <c r="J902" i="1"/>
  <c r="H902" i="1"/>
  <c r="H910" i="1"/>
  <c r="I910" i="1"/>
  <c r="J910" i="1"/>
  <c r="H918" i="1"/>
  <c r="I918" i="1"/>
  <c r="J918" i="1"/>
  <c r="K918" i="1" s="1"/>
  <c r="M919" i="1" s="1"/>
  <c r="J926" i="1"/>
  <c r="H926" i="1"/>
  <c r="I926" i="1"/>
  <c r="I934" i="1"/>
  <c r="J934" i="1"/>
  <c r="H934" i="1"/>
  <c r="I942" i="1"/>
  <c r="J942" i="1"/>
  <c r="H942" i="1"/>
  <c r="H950" i="1"/>
  <c r="I950" i="1"/>
  <c r="J950" i="1"/>
  <c r="J958" i="1"/>
  <c r="H958" i="1"/>
  <c r="I958" i="1"/>
  <c r="I966" i="1"/>
  <c r="J966" i="1"/>
  <c r="H966" i="1"/>
  <c r="J974" i="1"/>
  <c r="H974" i="1"/>
  <c r="I974" i="1"/>
  <c r="I982" i="1"/>
  <c r="H982" i="1"/>
  <c r="J982" i="1"/>
  <c r="K982" i="1" s="1"/>
  <c r="M983" i="1" s="1"/>
  <c r="J990" i="1"/>
  <c r="H990" i="1"/>
  <c r="I990" i="1"/>
  <c r="I998" i="1"/>
  <c r="J998" i="1"/>
  <c r="H998" i="1"/>
  <c r="J1006" i="1"/>
  <c r="H1006" i="1"/>
  <c r="I1006" i="1"/>
  <c r="I1014" i="1"/>
  <c r="J1014" i="1"/>
  <c r="J1022" i="1"/>
  <c r="H1022" i="1"/>
  <c r="I1022" i="1"/>
  <c r="I1030" i="1"/>
  <c r="J1030" i="1"/>
  <c r="H1030" i="1"/>
  <c r="J1038" i="1"/>
  <c r="H1038" i="1"/>
  <c r="I1038" i="1"/>
  <c r="I1046" i="1"/>
  <c r="H1046" i="1"/>
  <c r="J1046" i="1"/>
  <c r="J1054" i="1"/>
  <c r="H1054" i="1"/>
  <c r="I1054" i="1"/>
  <c r="I1062" i="1"/>
  <c r="J1062" i="1"/>
  <c r="H1062" i="1"/>
  <c r="I1070" i="1"/>
  <c r="H1070" i="1"/>
  <c r="J1070" i="1"/>
  <c r="I1078" i="1"/>
  <c r="J1078" i="1"/>
  <c r="H1078" i="1"/>
  <c r="I1086" i="1"/>
  <c r="H1086" i="1"/>
  <c r="J1086" i="1"/>
  <c r="I1094" i="1"/>
  <c r="J1094" i="1"/>
  <c r="H1094" i="1"/>
  <c r="I1102" i="1"/>
  <c r="H1102" i="1"/>
  <c r="J1102" i="1"/>
  <c r="I1110" i="1"/>
  <c r="J1110" i="1"/>
  <c r="H1110" i="1"/>
  <c r="I1118" i="1"/>
  <c r="H1118" i="1"/>
  <c r="J1118" i="1"/>
  <c r="I1126" i="1"/>
  <c r="J1126" i="1"/>
  <c r="H1126" i="1"/>
  <c r="I1134" i="1"/>
  <c r="J1134" i="1"/>
  <c r="H1134" i="1"/>
  <c r="I1142" i="1"/>
  <c r="J1142" i="1"/>
  <c r="H1142" i="1"/>
  <c r="I1150" i="1"/>
  <c r="H1150" i="1"/>
  <c r="J1150" i="1"/>
  <c r="H1158" i="1"/>
  <c r="I1158" i="1"/>
  <c r="J1158" i="1"/>
  <c r="I1166" i="1"/>
  <c r="J1166" i="1"/>
  <c r="H1166" i="1"/>
  <c r="H1174" i="1"/>
  <c r="I1174" i="1"/>
  <c r="J1174" i="1"/>
  <c r="H1182" i="1"/>
  <c r="I1182" i="1"/>
  <c r="J1182" i="1"/>
  <c r="H1190" i="1"/>
  <c r="I1190" i="1"/>
  <c r="J1190" i="1"/>
  <c r="H1198" i="1"/>
  <c r="I1198" i="1"/>
  <c r="J1198" i="1"/>
  <c r="J1206" i="1"/>
  <c r="I1206" i="1"/>
  <c r="H1214" i="1"/>
  <c r="I1214" i="1"/>
  <c r="J1214" i="1"/>
  <c r="J1222" i="1"/>
  <c r="H1222" i="1"/>
  <c r="I1222" i="1"/>
  <c r="H1230" i="1"/>
  <c r="I1230" i="1"/>
  <c r="J1230" i="1"/>
  <c r="J1238" i="1"/>
  <c r="H1238" i="1"/>
  <c r="I1238" i="1"/>
  <c r="H1246" i="1"/>
  <c r="I1246" i="1"/>
  <c r="J1246" i="1"/>
  <c r="J1254" i="1"/>
  <c r="H1254" i="1"/>
  <c r="H1262" i="1"/>
  <c r="I1262" i="1"/>
  <c r="J1262" i="1"/>
  <c r="H1270" i="1"/>
  <c r="I1270" i="1"/>
  <c r="J1278" i="1"/>
  <c r="H1278" i="1"/>
  <c r="H1286" i="1"/>
  <c r="I1286" i="1"/>
  <c r="J1286" i="1"/>
  <c r="H1294" i="1"/>
  <c r="I1294" i="1"/>
  <c r="J1294" i="1"/>
  <c r="H1302" i="1"/>
  <c r="I1302" i="1"/>
  <c r="J1302" i="1"/>
  <c r="J1310" i="1"/>
  <c r="I1310" i="1"/>
  <c r="H1318" i="1"/>
  <c r="I1318" i="1"/>
  <c r="J1318" i="1"/>
  <c r="H1326" i="1"/>
  <c r="I1326" i="1"/>
  <c r="J1326" i="1"/>
  <c r="H1334" i="1"/>
  <c r="I1334" i="1"/>
  <c r="J1334" i="1"/>
  <c r="H1342" i="1"/>
  <c r="I1342" i="1"/>
  <c r="I1350" i="1"/>
  <c r="J1350" i="1"/>
  <c r="H1350" i="1"/>
  <c r="H1358" i="1"/>
  <c r="I1358" i="1"/>
  <c r="J1358" i="1"/>
  <c r="H1366" i="1"/>
  <c r="I1366" i="1"/>
  <c r="J1366" i="1"/>
  <c r="H1390" i="1"/>
  <c r="J1422" i="1"/>
  <c r="H1430" i="1"/>
  <c r="H1438" i="1"/>
  <c r="H1478" i="1"/>
  <c r="J1494" i="1"/>
  <c r="H1510" i="1"/>
  <c r="H1526" i="1"/>
  <c r="J1534" i="1"/>
  <c r="H1550" i="1"/>
  <c r="H1566" i="1"/>
  <c r="H1574" i="1"/>
  <c r="H1590" i="1"/>
  <c r="H1614" i="1"/>
  <c r="H1630" i="1"/>
  <c r="H1638" i="1"/>
  <c r="I1756" i="1"/>
  <c r="I1740" i="1"/>
  <c r="I1724" i="1"/>
  <c r="I1708" i="1"/>
  <c r="I1692" i="1"/>
  <c r="I1687" i="1"/>
  <c r="I1672" i="1"/>
  <c r="I1667" i="1"/>
  <c r="I1662" i="1"/>
  <c r="I1652" i="1"/>
  <c r="I1647" i="1"/>
  <c r="I1637" i="1"/>
  <c r="I1632" i="1"/>
  <c r="H1627" i="1"/>
  <c r="K1627" i="1" s="1"/>
  <c r="M1628" i="1" s="1"/>
  <c r="I1622" i="1"/>
  <c r="H1597" i="1"/>
  <c r="H1592" i="1"/>
  <c r="H1587" i="1"/>
  <c r="H1582" i="1"/>
  <c r="J1576" i="1"/>
  <c r="J1562" i="1"/>
  <c r="I1549" i="1"/>
  <c r="J1536" i="1"/>
  <c r="I1506" i="1"/>
  <c r="I1490" i="1"/>
  <c r="J1480" i="1"/>
  <c r="H1456" i="1"/>
  <c r="H1375" i="1"/>
  <c r="H1355" i="1"/>
  <c r="J1307" i="1"/>
  <c r="J1280" i="1"/>
  <c r="H1245" i="1"/>
  <c r="J1208" i="1"/>
  <c r="J1168" i="1"/>
  <c r="H1014" i="1"/>
  <c r="H9" i="1"/>
  <c r="I9" i="1"/>
  <c r="J9" i="1"/>
  <c r="J17" i="1"/>
  <c r="H17" i="1"/>
  <c r="I17" i="1"/>
  <c r="H25" i="1"/>
  <c r="I25" i="1"/>
  <c r="J25" i="1"/>
  <c r="J33" i="1"/>
  <c r="H33" i="1"/>
  <c r="K33" i="1" s="1"/>
  <c r="M34" i="1" s="1"/>
  <c r="I33" i="1"/>
  <c r="H41" i="1"/>
  <c r="I41" i="1"/>
  <c r="J41" i="1"/>
  <c r="H49" i="1"/>
  <c r="I49" i="1"/>
  <c r="J49" i="1"/>
  <c r="I57" i="1"/>
  <c r="J57" i="1"/>
  <c r="H57" i="1"/>
  <c r="H65" i="1"/>
  <c r="I65" i="1"/>
  <c r="K65" i="1" s="1"/>
  <c r="M66" i="1" s="1"/>
  <c r="J65" i="1"/>
  <c r="H73" i="1"/>
  <c r="I73" i="1"/>
  <c r="J73" i="1"/>
  <c r="I81" i="1"/>
  <c r="J81" i="1"/>
  <c r="H81" i="1"/>
  <c r="H89" i="1"/>
  <c r="K89" i="1" s="1"/>
  <c r="M90" i="1" s="1"/>
  <c r="I89" i="1"/>
  <c r="J89" i="1"/>
  <c r="H97" i="1"/>
  <c r="I97" i="1"/>
  <c r="J97" i="1"/>
  <c r="H105" i="1"/>
  <c r="I105" i="1"/>
  <c r="J105" i="1"/>
  <c r="H113" i="1"/>
  <c r="I113" i="1"/>
  <c r="J113" i="1"/>
  <c r="H121" i="1"/>
  <c r="I121" i="1"/>
  <c r="J121" i="1"/>
  <c r="J129" i="1"/>
  <c r="H129" i="1"/>
  <c r="I129" i="1"/>
  <c r="J137" i="1"/>
  <c r="H137" i="1"/>
  <c r="I137" i="1"/>
  <c r="I145" i="1"/>
  <c r="J145" i="1"/>
  <c r="H145" i="1"/>
  <c r="H153" i="1"/>
  <c r="I153" i="1"/>
  <c r="J153" i="1"/>
  <c r="H161" i="1"/>
  <c r="I161" i="1"/>
  <c r="J161" i="1"/>
  <c r="H169" i="1"/>
  <c r="J169" i="1"/>
  <c r="I169" i="1"/>
  <c r="I177" i="1"/>
  <c r="J177" i="1"/>
  <c r="H177" i="1"/>
  <c r="J185" i="1"/>
  <c r="H185" i="1"/>
  <c r="I185" i="1"/>
  <c r="I193" i="1"/>
  <c r="J193" i="1"/>
  <c r="H193" i="1"/>
  <c r="H201" i="1"/>
  <c r="I201" i="1"/>
  <c r="J201" i="1"/>
  <c r="H209" i="1"/>
  <c r="I209" i="1"/>
  <c r="J209" i="1"/>
  <c r="I217" i="1"/>
  <c r="H217" i="1"/>
  <c r="J217" i="1"/>
  <c r="H225" i="1"/>
  <c r="I225" i="1"/>
  <c r="J225" i="1"/>
  <c r="H233" i="1"/>
  <c r="I233" i="1"/>
  <c r="J233" i="1"/>
  <c r="H241" i="1"/>
  <c r="I241" i="1"/>
  <c r="J241" i="1"/>
  <c r="H249" i="1"/>
  <c r="K249" i="1" s="1"/>
  <c r="M250" i="1" s="1"/>
  <c r="I249" i="1"/>
  <c r="J249" i="1"/>
  <c r="H257" i="1"/>
  <c r="I257" i="1"/>
  <c r="J257" i="1"/>
  <c r="H265" i="1"/>
  <c r="I265" i="1"/>
  <c r="J265" i="1"/>
  <c r="H273" i="1"/>
  <c r="I273" i="1"/>
  <c r="J273" i="1"/>
  <c r="H281" i="1"/>
  <c r="I281" i="1"/>
  <c r="J281" i="1"/>
  <c r="J289" i="1"/>
  <c r="I289" i="1"/>
  <c r="H289" i="1"/>
  <c r="H297" i="1"/>
  <c r="I297" i="1"/>
  <c r="J297" i="1"/>
  <c r="J305" i="1"/>
  <c r="I305" i="1"/>
  <c r="H305" i="1"/>
  <c r="H313" i="1"/>
  <c r="I313" i="1"/>
  <c r="J313" i="1"/>
  <c r="H321" i="1"/>
  <c r="I321" i="1"/>
  <c r="J321" i="1"/>
  <c r="H329" i="1"/>
  <c r="I329" i="1"/>
  <c r="J329" i="1"/>
  <c r="H337" i="1"/>
  <c r="J337" i="1"/>
  <c r="I337" i="1"/>
  <c r="H345" i="1"/>
  <c r="K345" i="1" s="1"/>
  <c r="M346" i="1" s="1"/>
  <c r="J345" i="1"/>
  <c r="I345" i="1"/>
  <c r="J353" i="1"/>
  <c r="H353" i="1"/>
  <c r="K353" i="1" s="1"/>
  <c r="M354" i="1" s="1"/>
  <c r="I353" i="1"/>
  <c r="H361" i="1"/>
  <c r="I361" i="1"/>
  <c r="J361" i="1"/>
  <c r="H369" i="1"/>
  <c r="I369" i="1"/>
  <c r="J369" i="1"/>
  <c r="H377" i="1"/>
  <c r="J377" i="1"/>
  <c r="I377" i="1"/>
  <c r="H385" i="1"/>
  <c r="I385" i="1"/>
  <c r="J385" i="1"/>
  <c r="H393" i="1"/>
  <c r="I393" i="1"/>
  <c r="J393" i="1"/>
  <c r="H401" i="1"/>
  <c r="I401" i="1"/>
  <c r="J401" i="1"/>
  <c r="H409" i="1"/>
  <c r="I409" i="1"/>
  <c r="J409" i="1"/>
  <c r="H417" i="1"/>
  <c r="I417" i="1"/>
  <c r="J417" i="1"/>
  <c r="H425" i="1"/>
  <c r="I425" i="1"/>
  <c r="J425" i="1"/>
  <c r="H433" i="1"/>
  <c r="I433" i="1"/>
  <c r="J433" i="1"/>
  <c r="H441" i="1"/>
  <c r="I441" i="1"/>
  <c r="J441" i="1"/>
  <c r="H449" i="1"/>
  <c r="I449" i="1"/>
  <c r="J449" i="1"/>
  <c r="H457" i="1"/>
  <c r="I457" i="1"/>
  <c r="J457" i="1"/>
  <c r="H465" i="1"/>
  <c r="I465" i="1"/>
  <c r="J465" i="1"/>
  <c r="I473" i="1"/>
  <c r="H473" i="1"/>
  <c r="J473" i="1"/>
  <c r="H481" i="1"/>
  <c r="I481" i="1"/>
  <c r="J481" i="1"/>
  <c r="I489" i="1"/>
  <c r="H489" i="1"/>
  <c r="J489" i="1"/>
  <c r="H497" i="1"/>
  <c r="I497" i="1"/>
  <c r="J497" i="1"/>
  <c r="I505" i="1"/>
  <c r="J505" i="1"/>
  <c r="H505" i="1"/>
  <c r="H513" i="1"/>
  <c r="I513" i="1"/>
  <c r="J513" i="1"/>
  <c r="H521" i="1"/>
  <c r="J521" i="1"/>
  <c r="I521" i="1"/>
  <c r="J529" i="1"/>
  <c r="H529" i="1"/>
  <c r="I529" i="1"/>
  <c r="H537" i="1"/>
  <c r="I537" i="1"/>
  <c r="J537" i="1"/>
  <c r="H545" i="1"/>
  <c r="I545" i="1"/>
  <c r="J545" i="1"/>
  <c r="H553" i="1"/>
  <c r="I553" i="1"/>
  <c r="J553" i="1"/>
  <c r="H561" i="1"/>
  <c r="J561" i="1"/>
  <c r="I561" i="1"/>
  <c r="J569" i="1"/>
  <c r="H569" i="1"/>
  <c r="I569" i="1"/>
  <c r="J577" i="1"/>
  <c r="H577" i="1"/>
  <c r="I577" i="1"/>
  <c r="I585" i="1"/>
  <c r="J585" i="1"/>
  <c r="H585" i="1"/>
  <c r="H593" i="1"/>
  <c r="I593" i="1"/>
  <c r="J593" i="1"/>
  <c r="H601" i="1"/>
  <c r="K601" i="1" s="1"/>
  <c r="M602" i="1" s="1"/>
  <c r="I601" i="1"/>
  <c r="J601" i="1"/>
  <c r="H609" i="1"/>
  <c r="I609" i="1"/>
  <c r="J609" i="1"/>
  <c r="J617" i="1"/>
  <c r="H617" i="1"/>
  <c r="I617" i="1"/>
  <c r="I625" i="1"/>
  <c r="H625" i="1"/>
  <c r="J625" i="1"/>
  <c r="J633" i="1"/>
  <c r="H633" i="1"/>
  <c r="I633" i="1"/>
  <c r="I641" i="1"/>
  <c r="J641" i="1"/>
  <c r="H641" i="1"/>
  <c r="H649" i="1"/>
  <c r="I649" i="1"/>
  <c r="J649" i="1"/>
  <c r="J657" i="1"/>
  <c r="H657" i="1"/>
  <c r="I657" i="1"/>
  <c r="J665" i="1"/>
  <c r="H665" i="1"/>
  <c r="I665" i="1"/>
  <c r="J673" i="1"/>
  <c r="H673" i="1"/>
  <c r="I673" i="1"/>
  <c r="J681" i="1"/>
  <c r="H681" i="1"/>
  <c r="I681" i="1"/>
  <c r="I689" i="1"/>
  <c r="J689" i="1"/>
  <c r="H689" i="1"/>
  <c r="H697" i="1"/>
  <c r="I697" i="1"/>
  <c r="J697" i="1"/>
  <c r="H705" i="1"/>
  <c r="I705" i="1"/>
  <c r="J705" i="1"/>
  <c r="J713" i="1"/>
  <c r="H713" i="1"/>
  <c r="I713" i="1"/>
  <c r="I721" i="1"/>
  <c r="J721" i="1"/>
  <c r="H721" i="1"/>
  <c r="H729" i="1"/>
  <c r="I729" i="1"/>
  <c r="J729" i="1"/>
  <c r="H737" i="1"/>
  <c r="I737" i="1"/>
  <c r="J737" i="1"/>
  <c r="J745" i="1"/>
  <c r="H745" i="1"/>
  <c r="I745" i="1"/>
  <c r="J753" i="1"/>
  <c r="H753" i="1"/>
  <c r="I753" i="1"/>
  <c r="H761" i="1"/>
  <c r="I761" i="1"/>
  <c r="J761" i="1"/>
  <c r="J769" i="1"/>
  <c r="I769" i="1"/>
  <c r="H769" i="1"/>
  <c r="J777" i="1"/>
  <c r="I777" i="1"/>
  <c r="H777" i="1"/>
  <c r="J785" i="1"/>
  <c r="H785" i="1"/>
  <c r="I785" i="1"/>
  <c r="J793" i="1"/>
  <c r="H793" i="1"/>
  <c r="I793" i="1"/>
  <c r="J801" i="1"/>
  <c r="H801" i="1"/>
  <c r="I801" i="1"/>
  <c r="J809" i="1"/>
  <c r="I809" i="1"/>
  <c r="H809" i="1"/>
  <c r="J817" i="1"/>
  <c r="H817" i="1"/>
  <c r="I817" i="1"/>
  <c r="H825" i="1"/>
  <c r="I825" i="1"/>
  <c r="J825" i="1"/>
  <c r="H833" i="1"/>
  <c r="I833" i="1"/>
  <c r="J833" i="1"/>
  <c r="H841" i="1"/>
  <c r="I841" i="1"/>
  <c r="J841" i="1"/>
  <c r="J849" i="1"/>
  <c r="H849" i="1"/>
  <c r="I849" i="1"/>
  <c r="H857" i="1"/>
  <c r="I857" i="1"/>
  <c r="J857" i="1"/>
  <c r="I865" i="1"/>
  <c r="J865" i="1"/>
  <c r="H865" i="1"/>
  <c r="I873" i="1"/>
  <c r="J873" i="1"/>
  <c r="H873" i="1"/>
  <c r="H881" i="1"/>
  <c r="I881" i="1"/>
  <c r="J881" i="1"/>
  <c r="H889" i="1"/>
  <c r="J889" i="1"/>
  <c r="I889" i="1"/>
  <c r="I897" i="1"/>
  <c r="J897" i="1"/>
  <c r="H897" i="1"/>
  <c r="H905" i="1"/>
  <c r="I905" i="1"/>
  <c r="J905" i="1"/>
  <c r="H913" i="1"/>
  <c r="J913" i="1"/>
  <c r="I913" i="1"/>
  <c r="I921" i="1"/>
  <c r="H921" i="1"/>
  <c r="H929" i="1"/>
  <c r="I929" i="1"/>
  <c r="J929" i="1"/>
  <c r="H937" i="1"/>
  <c r="I937" i="1"/>
  <c r="J937" i="1"/>
  <c r="H945" i="1"/>
  <c r="J945" i="1"/>
  <c r="I945" i="1"/>
  <c r="I953" i="1"/>
  <c r="J953" i="1"/>
  <c r="H953" i="1"/>
  <c r="H961" i="1"/>
  <c r="I961" i="1"/>
  <c r="J961" i="1"/>
  <c r="H969" i="1"/>
  <c r="I969" i="1"/>
  <c r="J969" i="1"/>
  <c r="H977" i="1"/>
  <c r="J977" i="1"/>
  <c r="I977" i="1"/>
  <c r="I985" i="1"/>
  <c r="H985" i="1"/>
  <c r="J985" i="1"/>
  <c r="H993" i="1"/>
  <c r="I993" i="1"/>
  <c r="J993" i="1"/>
  <c r="H1001" i="1"/>
  <c r="I1001" i="1"/>
  <c r="J1001" i="1"/>
  <c r="H1009" i="1"/>
  <c r="J1009" i="1"/>
  <c r="I1009" i="1"/>
  <c r="I1017" i="1"/>
  <c r="H1017" i="1"/>
  <c r="J1017" i="1"/>
  <c r="H1025" i="1"/>
  <c r="I1025" i="1"/>
  <c r="J1025" i="1"/>
  <c r="H1033" i="1"/>
  <c r="I1033" i="1"/>
  <c r="J1033" i="1"/>
  <c r="H1041" i="1"/>
  <c r="J1041" i="1"/>
  <c r="I1041" i="1"/>
  <c r="I1049" i="1"/>
  <c r="H1049" i="1"/>
  <c r="J1049" i="1"/>
  <c r="H1057" i="1"/>
  <c r="I1057" i="1"/>
  <c r="J1057" i="1"/>
  <c r="J1065" i="1"/>
  <c r="H1065" i="1"/>
  <c r="I1065" i="1"/>
  <c r="J1073" i="1"/>
  <c r="H1073" i="1"/>
  <c r="I1073" i="1"/>
  <c r="J1081" i="1"/>
  <c r="H1081" i="1"/>
  <c r="I1081" i="1"/>
  <c r="J1089" i="1"/>
  <c r="I1089" i="1"/>
  <c r="J1097" i="1"/>
  <c r="K1097" i="1" s="1"/>
  <c r="M1098" i="1" s="1"/>
  <c r="H1097" i="1"/>
  <c r="I1097" i="1"/>
  <c r="J1105" i="1"/>
  <c r="H1105" i="1"/>
  <c r="I1105" i="1"/>
  <c r="J1113" i="1"/>
  <c r="H1113" i="1"/>
  <c r="I1113" i="1"/>
  <c r="J1121" i="1"/>
  <c r="I1121" i="1"/>
  <c r="H1121" i="1"/>
  <c r="J1129" i="1"/>
  <c r="H1129" i="1"/>
  <c r="I1129" i="1"/>
  <c r="J1137" i="1"/>
  <c r="H1137" i="1"/>
  <c r="I1137" i="1"/>
  <c r="J1145" i="1"/>
  <c r="I1145" i="1"/>
  <c r="H1145" i="1"/>
  <c r="J1153" i="1"/>
  <c r="H1153" i="1"/>
  <c r="I1153" i="1"/>
  <c r="H1161" i="1"/>
  <c r="K1161" i="1" s="1"/>
  <c r="M1162" i="1" s="1"/>
  <c r="I1161" i="1"/>
  <c r="J1161" i="1"/>
  <c r="I1169" i="1"/>
  <c r="H1169" i="1"/>
  <c r="J1169" i="1"/>
  <c r="H1177" i="1"/>
  <c r="I1177" i="1"/>
  <c r="J1177" i="1"/>
  <c r="I1185" i="1"/>
  <c r="K1185" i="1" s="1"/>
  <c r="M1186" i="1" s="1"/>
  <c r="H1185" i="1"/>
  <c r="J1185" i="1"/>
  <c r="H1193" i="1"/>
  <c r="I1193" i="1"/>
  <c r="J1193" i="1"/>
  <c r="H1201" i="1"/>
  <c r="I1201" i="1"/>
  <c r="J1201" i="1"/>
  <c r="H1209" i="1"/>
  <c r="I1209" i="1"/>
  <c r="J1209" i="1"/>
  <c r="H1217" i="1"/>
  <c r="I1217" i="1"/>
  <c r="H1225" i="1"/>
  <c r="I1225" i="1"/>
  <c r="J1225" i="1"/>
  <c r="H1233" i="1"/>
  <c r="J1233" i="1"/>
  <c r="H1241" i="1"/>
  <c r="K1241" i="1" s="1"/>
  <c r="M1242" i="1" s="1"/>
  <c r="I1241" i="1"/>
  <c r="J1241" i="1"/>
  <c r="H1249" i="1"/>
  <c r="I1249" i="1"/>
  <c r="J1249" i="1"/>
  <c r="H1257" i="1"/>
  <c r="I1257" i="1"/>
  <c r="J1257" i="1"/>
  <c r="H1265" i="1"/>
  <c r="I1265" i="1"/>
  <c r="J1265" i="1"/>
  <c r="J1273" i="1"/>
  <c r="H1273" i="1"/>
  <c r="H1281" i="1"/>
  <c r="I1281" i="1"/>
  <c r="J1281" i="1"/>
  <c r="H1289" i="1"/>
  <c r="I1289" i="1"/>
  <c r="J1289" i="1"/>
  <c r="H1297" i="1"/>
  <c r="I1297" i="1"/>
  <c r="J1297" i="1"/>
  <c r="J1305" i="1"/>
  <c r="H1305" i="1"/>
  <c r="I1305" i="1"/>
  <c r="H1313" i="1"/>
  <c r="I1313" i="1"/>
  <c r="J1313" i="1"/>
  <c r="H1321" i="1"/>
  <c r="I1321" i="1"/>
  <c r="J1321" i="1"/>
  <c r="H1329" i="1"/>
  <c r="I1329" i="1"/>
  <c r="J1337" i="1"/>
  <c r="H1337" i="1"/>
  <c r="I1345" i="1"/>
  <c r="J1345" i="1"/>
  <c r="H1345" i="1"/>
  <c r="H1353" i="1"/>
  <c r="I1353" i="1"/>
  <c r="J1353" i="1"/>
  <c r="H1361" i="1"/>
  <c r="I1361" i="1"/>
  <c r="I1369" i="1"/>
  <c r="J1369" i="1"/>
  <c r="H1377" i="1"/>
  <c r="I1377" i="1"/>
  <c r="J1385" i="1"/>
  <c r="H1385" i="1"/>
  <c r="I1393" i="1"/>
  <c r="J1393" i="1"/>
  <c r="H1401" i="1"/>
  <c r="I1401" i="1"/>
  <c r="H1409" i="1"/>
  <c r="J1409" i="1"/>
  <c r="I1409" i="1"/>
  <c r="H1417" i="1"/>
  <c r="I1417" i="1"/>
  <c r="J1417" i="1"/>
  <c r="H1425" i="1"/>
  <c r="I1425" i="1"/>
  <c r="I1433" i="1"/>
  <c r="J1433" i="1"/>
  <c r="H1441" i="1"/>
  <c r="I1441" i="1"/>
  <c r="J1441" i="1"/>
  <c r="H1449" i="1"/>
  <c r="J1449" i="1"/>
  <c r="I1449" i="1"/>
  <c r="I1457" i="1"/>
  <c r="J1457" i="1"/>
  <c r="H1465" i="1"/>
  <c r="I1465" i="1"/>
  <c r="J1473" i="1"/>
  <c r="H1473" i="1"/>
  <c r="I1481" i="1"/>
  <c r="H1481" i="1"/>
  <c r="H1489" i="1"/>
  <c r="I1489" i="1"/>
  <c r="J1489" i="1"/>
  <c r="I1497" i="1"/>
  <c r="J1497" i="1"/>
  <c r="H1505" i="1"/>
  <c r="I1505" i="1"/>
  <c r="J1505" i="1"/>
  <c r="I1513" i="1"/>
  <c r="J1513" i="1"/>
  <c r="J1521" i="1"/>
  <c r="H1521" i="1"/>
  <c r="I1521" i="1"/>
  <c r="I1529" i="1"/>
  <c r="J1529" i="1"/>
  <c r="H1538" i="1"/>
  <c r="H1537" i="1"/>
  <c r="I1537" i="1"/>
  <c r="I1545" i="1"/>
  <c r="J1545" i="1"/>
  <c r="H1553" i="1"/>
  <c r="I1553" i="1"/>
  <c r="J1553" i="1"/>
  <c r="H1561" i="1"/>
  <c r="J1569" i="1"/>
  <c r="H1578" i="1"/>
  <c r="H1577" i="1"/>
  <c r="I1577" i="1"/>
  <c r="H1585" i="1"/>
  <c r="I1593" i="1"/>
  <c r="J1593" i="1"/>
  <c r="H1601" i="1"/>
  <c r="I1601" i="1"/>
  <c r="J1609" i="1"/>
  <c r="I1617" i="1"/>
  <c r="J1617" i="1"/>
  <c r="H1625" i="1"/>
  <c r="J1633" i="1"/>
  <c r="H1641" i="1"/>
  <c r="I1641" i="1"/>
  <c r="H1649" i="1"/>
  <c r="H1650" i="1"/>
  <c r="I1657" i="1"/>
  <c r="J1657" i="1"/>
  <c r="H1665" i="1"/>
  <c r="I1665" i="1"/>
  <c r="J1673" i="1"/>
  <c r="H1689" i="1"/>
  <c r="H1697" i="1"/>
  <c r="H1705" i="1"/>
  <c r="K1705" i="1" s="1"/>
  <c r="M1706" i="1" s="1"/>
  <c r="H1713" i="1"/>
  <c r="K1713" i="1" s="1"/>
  <c r="M1714" i="1" s="1"/>
  <c r="H1721" i="1"/>
  <c r="H1729" i="1"/>
  <c r="K1729" i="1" s="1"/>
  <c r="M1730" i="1" s="1"/>
  <c r="H1737" i="1"/>
  <c r="H1745" i="1"/>
  <c r="H1753" i="1"/>
  <c r="K1753" i="1" s="1"/>
  <c r="M1754" i="1" s="1"/>
  <c r="H1761" i="1"/>
  <c r="H1769" i="1"/>
  <c r="K1769" i="1" s="1"/>
  <c r="J1766" i="1"/>
  <c r="K1766" i="1" s="1"/>
  <c r="M1767" i="1" s="1"/>
  <c r="H1756" i="1"/>
  <c r="J1750" i="1"/>
  <c r="H1740" i="1"/>
  <c r="K1740" i="1" s="1"/>
  <c r="M1741" i="1" s="1"/>
  <c r="J1734" i="1"/>
  <c r="H1724" i="1"/>
  <c r="J1718" i="1"/>
  <c r="H1708" i="1"/>
  <c r="K1708" i="1" s="1"/>
  <c r="M1709" i="1" s="1"/>
  <c r="J1702" i="1"/>
  <c r="H1692" i="1"/>
  <c r="H1687" i="1"/>
  <c r="H1672" i="1"/>
  <c r="H1667" i="1"/>
  <c r="H1662" i="1"/>
  <c r="H1647" i="1"/>
  <c r="J1641" i="1"/>
  <c r="H1637" i="1"/>
  <c r="K1637" i="1" s="1"/>
  <c r="M1638" i="1" s="1"/>
  <c r="H1632" i="1"/>
  <c r="H1622" i="1"/>
  <c r="J1611" i="1"/>
  <c r="J1601" i="1"/>
  <c r="J1586" i="1"/>
  <c r="J1581" i="1"/>
  <c r="H1569" i="1"/>
  <c r="J1561" i="1"/>
  <c r="I1555" i="1"/>
  <c r="H1549" i="1"/>
  <c r="H1542" i="1"/>
  <c r="H1513" i="1"/>
  <c r="H1506" i="1"/>
  <c r="H1497" i="1"/>
  <c r="J1488" i="1"/>
  <c r="I1480" i="1"/>
  <c r="H1467" i="1"/>
  <c r="I1453" i="1"/>
  <c r="H1413" i="1"/>
  <c r="J1400" i="1"/>
  <c r="J1371" i="1"/>
  <c r="J1354" i="1"/>
  <c r="J1329" i="1"/>
  <c r="I1278" i="1"/>
  <c r="H1206" i="1"/>
  <c r="J1165" i="1"/>
  <c r="J992" i="1"/>
  <c r="H10" i="1"/>
  <c r="I10" i="1"/>
  <c r="J10" i="1"/>
  <c r="H34" i="1"/>
  <c r="I34" i="1"/>
  <c r="J34" i="1"/>
  <c r="H82" i="1"/>
  <c r="I82" i="1"/>
  <c r="J82" i="1"/>
  <c r="H98" i="1"/>
  <c r="I98" i="1"/>
  <c r="J98" i="1"/>
  <c r="H130" i="1"/>
  <c r="I130" i="1"/>
  <c r="J130" i="1"/>
  <c r="I154" i="1"/>
  <c r="J154" i="1"/>
  <c r="H154" i="1"/>
  <c r="J178" i="1"/>
  <c r="H178" i="1"/>
  <c r="I178" i="1"/>
  <c r="J202" i="1"/>
  <c r="H202" i="1"/>
  <c r="I202" i="1"/>
  <c r="J234" i="1"/>
  <c r="H234" i="1"/>
  <c r="I234" i="1"/>
  <c r="J282" i="1"/>
  <c r="H282" i="1"/>
  <c r="I282" i="1"/>
  <c r="H298" i="1"/>
  <c r="I298" i="1"/>
  <c r="J298" i="1"/>
  <c r="I378" i="1"/>
  <c r="J378" i="1"/>
  <c r="H378" i="1"/>
  <c r="H410" i="1"/>
  <c r="I410" i="1"/>
  <c r="J410" i="1"/>
  <c r="H434" i="1"/>
  <c r="I434" i="1"/>
  <c r="J434" i="1"/>
  <c r="H450" i="1"/>
  <c r="I450" i="1"/>
  <c r="J450" i="1"/>
  <c r="I506" i="1"/>
  <c r="H506" i="1"/>
  <c r="J506" i="1"/>
  <c r="H530" i="1"/>
  <c r="I530" i="1"/>
  <c r="J530" i="1"/>
  <c r="I562" i="1"/>
  <c r="J562" i="1"/>
  <c r="H562" i="1"/>
  <c r="H586" i="1"/>
  <c r="I586" i="1"/>
  <c r="J586" i="1"/>
  <c r="H610" i="1"/>
  <c r="J610" i="1"/>
  <c r="I610" i="1"/>
  <c r="H634" i="1"/>
  <c r="I634" i="1"/>
  <c r="J634" i="1"/>
  <c r="H666" i="1"/>
  <c r="I666" i="1"/>
  <c r="J666" i="1"/>
  <c r="H714" i="1"/>
  <c r="K714" i="1" s="1"/>
  <c r="M715" i="1" s="1"/>
  <c r="I714" i="1"/>
  <c r="J714" i="1"/>
  <c r="J770" i="1"/>
  <c r="H770" i="1"/>
  <c r="I770" i="1"/>
  <c r="J802" i="1"/>
  <c r="H802" i="1"/>
  <c r="I802" i="1"/>
  <c r="I850" i="1"/>
  <c r="H850" i="1"/>
  <c r="J850" i="1"/>
  <c r="H858" i="1"/>
  <c r="I858" i="1"/>
  <c r="J858" i="1"/>
  <c r="J866" i="1"/>
  <c r="H866" i="1"/>
  <c r="I866" i="1"/>
  <c r="H906" i="1"/>
  <c r="J906" i="1"/>
  <c r="I906" i="1"/>
  <c r="I946" i="1"/>
  <c r="J946" i="1"/>
  <c r="H946" i="1"/>
  <c r="I978" i="1"/>
  <c r="J978" i="1"/>
  <c r="H978" i="1"/>
  <c r="I1010" i="1"/>
  <c r="J1010" i="1"/>
  <c r="H1010" i="1"/>
  <c r="H1034" i="1"/>
  <c r="J1034" i="1"/>
  <c r="I1034" i="1"/>
  <c r="I1042" i="1"/>
  <c r="J1042" i="1"/>
  <c r="H1042" i="1"/>
  <c r="I1082" i="1"/>
  <c r="H1082" i="1"/>
  <c r="J1082" i="1"/>
  <c r="H1106" i="1"/>
  <c r="I1106" i="1"/>
  <c r="J1106" i="1"/>
  <c r="I1146" i="1"/>
  <c r="H1146" i="1"/>
  <c r="J1146" i="1"/>
  <c r="J1162" i="1"/>
  <c r="H1162" i="1"/>
  <c r="I1162" i="1"/>
  <c r="H1186" i="1"/>
  <c r="I1186" i="1"/>
  <c r="H1210" i="1"/>
  <c r="I1210" i="1"/>
  <c r="J1210" i="1"/>
  <c r="H1242" i="1"/>
  <c r="I1242" i="1"/>
  <c r="H1250" i="1"/>
  <c r="I1250" i="1"/>
  <c r="J1250" i="1"/>
  <c r="I1330" i="1"/>
  <c r="J1330" i="1"/>
  <c r="H1330" i="1"/>
  <c r="H1362" i="1"/>
  <c r="J1362" i="1"/>
  <c r="I1189" i="1"/>
  <c r="H12" i="1"/>
  <c r="I12" i="1"/>
  <c r="J12" i="1"/>
  <c r="H20" i="1"/>
  <c r="I20" i="1"/>
  <c r="J20" i="1"/>
  <c r="H28" i="1"/>
  <c r="I28" i="1"/>
  <c r="J28" i="1"/>
  <c r="H36" i="1"/>
  <c r="I36" i="1"/>
  <c r="J36" i="1"/>
  <c r="H44" i="1"/>
  <c r="I44" i="1"/>
  <c r="J44" i="1"/>
  <c r="I52" i="1"/>
  <c r="J52" i="1"/>
  <c r="H52" i="1"/>
  <c r="H60" i="1"/>
  <c r="I60" i="1"/>
  <c r="J60" i="1"/>
  <c r="H68" i="1"/>
  <c r="I68" i="1"/>
  <c r="J68" i="1"/>
  <c r="J76" i="1"/>
  <c r="H76" i="1"/>
  <c r="I76" i="1"/>
  <c r="H84" i="1"/>
  <c r="I84" i="1"/>
  <c r="J84" i="1"/>
  <c r="H92" i="1"/>
  <c r="I92" i="1"/>
  <c r="J92" i="1"/>
  <c r="H100" i="1"/>
  <c r="I100" i="1"/>
  <c r="J100" i="1"/>
  <c r="H108" i="1"/>
  <c r="I108" i="1"/>
  <c r="J108" i="1"/>
  <c r="H116" i="1"/>
  <c r="I116" i="1"/>
  <c r="J116" i="1"/>
  <c r="J124" i="1"/>
  <c r="H124" i="1"/>
  <c r="I124" i="1"/>
  <c r="J132" i="1"/>
  <c r="H132" i="1"/>
  <c r="I132" i="1"/>
  <c r="I140" i="1"/>
  <c r="J140" i="1"/>
  <c r="H140" i="1"/>
  <c r="H148" i="1"/>
  <c r="I148" i="1"/>
  <c r="J148" i="1"/>
  <c r="H156" i="1"/>
  <c r="I156" i="1"/>
  <c r="J156" i="1"/>
  <c r="H164" i="1"/>
  <c r="J164" i="1"/>
  <c r="I164" i="1"/>
  <c r="I172" i="1"/>
  <c r="J172" i="1"/>
  <c r="H172" i="1"/>
  <c r="I180" i="1"/>
  <c r="H180" i="1"/>
  <c r="J180" i="1"/>
  <c r="H188" i="1"/>
  <c r="J188" i="1"/>
  <c r="I188" i="1"/>
  <c r="J196" i="1"/>
  <c r="H196" i="1"/>
  <c r="I196" i="1"/>
  <c r="H204" i="1"/>
  <c r="I204" i="1"/>
  <c r="J204" i="1"/>
  <c r="H212" i="1"/>
  <c r="I212" i="1"/>
  <c r="J212" i="1"/>
  <c r="H220" i="1"/>
  <c r="J220" i="1"/>
  <c r="I220" i="1"/>
  <c r="H228" i="1"/>
  <c r="J228" i="1"/>
  <c r="I228" i="1"/>
  <c r="H236" i="1"/>
  <c r="J236" i="1"/>
  <c r="I236" i="1"/>
  <c r="H244" i="1"/>
  <c r="J244" i="1"/>
  <c r="I244" i="1"/>
  <c r="H252" i="1"/>
  <c r="J252" i="1"/>
  <c r="I252" i="1"/>
  <c r="H260" i="1"/>
  <c r="J260" i="1"/>
  <c r="I260" i="1"/>
  <c r="H268" i="1"/>
  <c r="J268" i="1"/>
  <c r="I268" i="1"/>
  <c r="K268" i="1" s="1"/>
  <c r="M269" i="1" s="1"/>
  <c r="H276" i="1"/>
  <c r="J276" i="1"/>
  <c r="I276" i="1"/>
  <c r="I284" i="1"/>
  <c r="H284" i="1"/>
  <c r="J284" i="1"/>
  <c r="H292" i="1"/>
  <c r="I292" i="1"/>
  <c r="J292" i="1"/>
  <c r="I300" i="1"/>
  <c r="J300" i="1"/>
  <c r="H300" i="1"/>
  <c r="H308" i="1"/>
  <c r="I308" i="1"/>
  <c r="J308" i="1"/>
  <c r="H316" i="1"/>
  <c r="K316" i="1" s="1"/>
  <c r="M317" i="1" s="1"/>
  <c r="I316" i="1"/>
  <c r="J316" i="1"/>
  <c r="H324" i="1"/>
  <c r="J324" i="1"/>
  <c r="I324" i="1"/>
  <c r="H332" i="1"/>
  <c r="I332" i="1"/>
  <c r="J332" i="1"/>
  <c r="H340" i="1"/>
  <c r="I340" i="1"/>
  <c r="J340" i="1"/>
  <c r="H348" i="1"/>
  <c r="I348" i="1"/>
  <c r="J348" i="1"/>
  <c r="I356" i="1"/>
  <c r="H356" i="1"/>
  <c r="J356" i="1"/>
  <c r="I364" i="1"/>
  <c r="J364" i="1"/>
  <c r="H364" i="1"/>
  <c r="H372" i="1"/>
  <c r="I372" i="1"/>
  <c r="J372" i="1"/>
  <c r="H380" i="1"/>
  <c r="I380" i="1"/>
  <c r="J380" i="1"/>
  <c r="H388" i="1"/>
  <c r="I388" i="1"/>
  <c r="J388" i="1"/>
  <c r="H396" i="1"/>
  <c r="I396" i="1"/>
  <c r="J396" i="1"/>
  <c r="H404" i="1"/>
  <c r="I404" i="1"/>
  <c r="J404" i="1"/>
  <c r="H412" i="1"/>
  <c r="I412" i="1"/>
  <c r="J412" i="1"/>
  <c r="H420" i="1"/>
  <c r="I420" i="1"/>
  <c r="J420" i="1"/>
  <c r="H428" i="1"/>
  <c r="I428" i="1"/>
  <c r="J428" i="1"/>
  <c r="H436" i="1"/>
  <c r="I436" i="1"/>
  <c r="J436" i="1"/>
  <c r="H444" i="1"/>
  <c r="K444" i="1" s="1"/>
  <c r="M445" i="1" s="1"/>
  <c r="I444" i="1"/>
  <c r="J444" i="1"/>
  <c r="H452" i="1"/>
  <c r="I452" i="1"/>
  <c r="J452" i="1"/>
  <c r="J460" i="1"/>
  <c r="H460" i="1"/>
  <c r="I460" i="1"/>
  <c r="I468" i="1"/>
  <c r="H468" i="1"/>
  <c r="J468" i="1"/>
  <c r="I476" i="1"/>
  <c r="J476" i="1"/>
  <c r="H476" i="1"/>
  <c r="I484" i="1"/>
  <c r="J484" i="1"/>
  <c r="H484" i="1"/>
  <c r="I492" i="1"/>
  <c r="J492" i="1"/>
  <c r="H492" i="1"/>
  <c r="H500" i="1"/>
  <c r="I500" i="1"/>
  <c r="J500" i="1"/>
  <c r="H508" i="1"/>
  <c r="I508" i="1"/>
  <c r="J508" i="1"/>
  <c r="H516" i="1"/>
  <c r="I516" i="1"/>
  <c r="J516" i="1"/>
  <c r="J524" i="1"/>
  <c r="H524" i="1"/>
  <c r="I524" i="1"/>
  <c r="I532" i="1"/>
  <c r="J532" i="1"/>
  <c r="H532" i="1"/>
  <c r="H540" i="1"/>
  <c r="I540" i="1"/>
  <c r="J540" i="1"/>
  <c r="H548" i="1"/>
  <c r="I548" i="1"/>
  <c r="J548" i="1"/>
  <c r="H556" i="1"/>
  <c r="J556" i="1"/>
  <c r="I556" i="1"/>
  <c r="I564" i="1"/>
  <c r="H564" i="1"/>
  <c r="J564" i="1"/>
  <c r="I572" i="1"/>
  <c r="J572" i="1"/>
  <c r="H572" i="1"/>
  <c r="I580" i="1"/>
  <c r="J580" i="1"/>
  <c r="H580" i="1"/>
  <c r="H588" i="1"/>
  <c r="I588" i="1"/>
  <c r="J588" i="1"/>
  <c r="H596" i="1"/>
  <c r="I596" i="1"/>
  <c r="J596" i="1"/>
  <c r="H604" i="1"/>
  <c r="J604" i="1"/>
  <c r="I604" i="1"/>
  <c r="J612" i="1"/>
  <c r="H612" i="1"/>
  <c r="I612" i="1"/>
  <c r="I620" i="1"/>
  <c r="H620" i="1"/>
  <c r="J620" i="1"/>
  <c r="J628" i="1"/>
  <c r="H628" i="1"/>
  <c r="I628" i="1"/>
  <c r="I636" i="1"/>
  <c r="J636" i="1"/>
  <c r="H636" i="1"/>
  <c r="J644" i="1"/>
  <c r="H644" i="1"/>
  <c r="I644" i="1"/>
  <c r="H652" i="1"/>
  <c r="I652" i="1"/>
  <c r="J652" i="1"/>
  <c r="H660" i="1"/>
  <c r="I660" i="1"/>
  <c r="J660" i="1"/>
  <c r="J668" i="1"/>
  <c r="H668" i="1"/>
  <c r="I668" i="1"/>
  <c r="J676" i="1"/>
  <c r="H676" i="1"/>
  <c r="I676" i="1"/>
  <c r="I684" i="1"/>
  <c r="J684" i="1"/>
  <c r="H684" i="1"/>
  <c r="H692" i="1"/>
  <c r="I692" i="1"/>
  <c r="J692" i="1"/>
  <c r="H700" i="1"/>
  <c r="I700" i="1"/>
  <c r="J700" i="1"/>
  <c r="J708" i="1"/>
  <c r="H708" i="1"/>
  <c r="I708" i="1"/>
  <c r="I716" i="1"/>
  <c r="J716" i="1"/>
  <c r="H716" i="1"/>
  <c r="H724" i="1"/>
  <c r="I724" i="1"/>
  <c r="J724" i="1"/>
  <c r="H732" i="1"/>
  <c r="I732" i="1"/>
  <c r="J732" i="1"/>
  <c r="J740" i="1"/>
  <c r="H740" i="1"/>
  <c r="I740" i="1"/>
  <c r="I748" i="1"/>
  <c r="J748" i="1"/>
  <c r="H748" i="1"/>
  <c r="H756" i="1"/>
  <c r="I756" i="1"/>
  <c r="J756" i="1"/>
  <c r="H764" i="1"/>
  <c r="I764" i="1"/>
  <c r="J764" i="1"/>
  <c r="H772" i="1"/>
  <c r="J772" i="1"/>
  <c r="I772" i="1"/>
  <c r="H780" i="1"/>
  <c r="I780" i="1"/>
  <c r="J780" i="1"/>
  <c r="H788" i="1"/>
  <c r="I788" i="1"/>
  <c r="J788" i="1"/>
  <c r="H796" i="1"/>
  <c r="I796" i="1"/>
  <c r="J796" i="1"/>
  <c r="H804" i="1"/>
  <c r="I804" i="1"/>
  <c r="J804" i="1"/>
  <c r="H812" i="1"/>
  <c r="I812" i="1"/>
  <c r="J812" i="1"/>
  <c r="I820" i="1"/>
  <c r="H820" i="1"/>
  <c r="J820" i="1"/>
  <c r="H828" i="1"/>
  <c r="J828" i="1"/>
  <c r="I828" i="1"/>
  <c r="I836" i="1"/>
  <c r="H836" i="1"/>
  <c r="J836" i="1"/>
  <c r="J844" i="1"/>
  <c r="H844" i="1"/>
  <c r="I844" i="1"/>
  <c r="H852" i="1"/>
  <c r="I852" i="1"/>
  <c r="J852" i="1"/>
  <c r="H860" i="1"/>
  <c r="I860" i="1"/>
  <c r="J860" i="1"/>
  <c r="H868" i="1"/>
  <c r="I868" i="1"/>
  <c r="J868" i="1"/>
  <c r="H876" i="1"/>
  <c r="I876" i="1"/>
  <c r="J876" i="1"/>
  <c r="H884" i="1"/>
  <c r="J884" i="1"/>
  <c r="I884" i="1"/>
  <c r="K884" i="1" s="1"/>
  <c r="M885" i="1" s="1"/>
  <c r="J892" i="1"/>
  <c r="H892" i="1"/>
  <c r="I892" i="1"/>
  <c r="H900" i="1"/>
  <c r="I900" i="1"/>
  <c r="J900" i="1"/>
  <c r="H908" i="1"/>
  <c r="I908" i="1"/>
  <c r="J908" i="1"/>
  <c r="I916" i="1"/>
  <c r="H916" i="1"/>
  <c r="J916" i="1"/>
  <c r="I924" i="1"/>
  <c r="J924" i="1"/>
  <c r="H924" i="1"/>
  <c r="H932" i="1"/>
  <c r="I932" i="1"/>
  <c r="J932" i="1"/>
  <c r="H940" i="1"/>
  <c r="I940" i="1"/>
  <c r="J940" i="1"/>
  <c r="I948" i="1"/>
  <c r="J948" i="1"/>
  <c r="H948" i="1"/>
  <c r="I956" i="1"/>
  <c r="J956" i="1"/>
  <c r="H956" i="1"/>
  <c r="H964" i="1"/>
  <c r="I964" i="1"/>
  <c r="J964" i="1"/>
  <c r="I972" i="1"/>
  <c r="H972" i="1"/>
  <c r="J972" i="1"/>
  <c r="I980" i="1"/>
  <c r="H980" i="1"/>
  <c r="J980" i="1"/>
  <c r="I988" i="1"/>
  <c r="J988" i="1"/>
  <c r="H988" i="1"/>
  <c r="H996" i="1"/>
  <c r="I996" i="1"/>
  <c r="J996" i="1"/>
  <c r="I1004" i="1"/>
  <c r="J1004" i="1"/>
  <c r="H1004" i="1"/>
  <c r="I1012" i="1"/>
  <c r="H1012" i="1"/>
  <c r="K1012" i="1" s="1"/>
  <c r="M1013" i="1" s="1"/>
  <c r="J1012" i="1"/>
  <c r="I1020" i="1"/>
  <c r="J1020" i="1"/>
  <c r="H1020" i="1"/>
  <c r="H1028" i="1"/>
  <c r="I1028" i="1"/>
  <c r="J1028" i="1"/>
  <c r="I1036" i="1"/>
  <c r="H1036" i="1"/>
  <c r="J1036" i="1"/>
  <c r="I1044" i="1"/>
  <c r="H1044" i="1"/>
  <c r="J1044" i="1"/>
  <c r="I1052" i="1"/>
  <c r="J1052" i="1"/>
  <c r="H1052" i="1"/>
  <c r="H1060" i="1"/>
  <c r="I1060" i="1"/>
  <c r="J1060" i="1"/>
  <c r="H1068" i="1"/>
  <c r="J1068" i="1"/>
  <c r="I1068" i="1"/>
  <c r="H1076" i="1"/>
  <c r="I1076" i="1"/>
  <c r="J1076" i="1"/>
  <c r="H1084" i="1"/>
  <c r="I1084" i="1"/>
  <c r="J1084" i="1"/>
  <c r="H1092" i="1"/>
  <c r="I1092" i="1"/>
  <c r="J1092" i="1"/>
  <c r="H1100" i="1"/>
  <c r="J1100" i="1"/>
  <c r="I1100" i="1"/>
  <c r="H1108" i="1"/>
  <c r="I1108" i="1"/>
  <c r="J1108" i="1"/>
  <c r="H1116" i="1"/>
  <c r="I1116" i="1"/>
  <c r="J1116" i="1"/>
  <c r="H1124" i="1"/>
  <c r="I1124" i="1"/>
  <c r="J1124" i="1"/>
  <c r="H1132" i="1"/>
  <c r="J1132" i="1"/>
  <c r="I1132" i="1"/>
  <c r="H1140" i="1"/>
  <c r="I1140" i="1"/>
  <c r="J1140" i="1"/>
  <c r="H1148" i="1"/>
  <c r="J1148" i="1"/>
  <c r="I1148" i="1"/>
  <c r="H1156" i="1"/>
  <c r="I1156" i="1"/>
  <c r="J1156" i="1"/>
  <c r="H1164" i="1"/>
  <c r="I1164" i="1"/>
  <c r="J1164" i="1"/>
  <c r="H1172" i="1"/>
  <c r="I1172" i="1"/>
  <c r="J1172" i="1"/>
  <c r="H1180" i="1"/>
  <c r="I1180" i="1"/>
  <c r="J1180" i="1"/>
  <c r="H1188" i="1"/>
  <c r="I1188" i="1"/>
  <c r="J1188" i="1"/>
  <c r="H1196" i="1"/>
  <c r="I1196" i="1"/>
  <c r="J1196" i="1"/>
  <c r="I1204" i="1"/>
  <c r="J1204" i="1"/>
  <c r="H1204" i="1"/>
  <c r="H1212" i="1"/>
  <c r="I1212" i="1"/>
  <c r="J1212" i="1"/>
  <c r="I1220" i="1"/>
  <c r="J1220" i="1"/>
  <c r="H1220" i="1"/>
  <c r="H1228" i="1"/>
  <c r="I1228" i="1"/>
  <c r="J1228" i="1"/>
  <c r="I1236" i="1"/>
  <c r="J1236" i="1"/>
  <c r="H1244" i="1"/>
  <c r="I1244" i="1"/>
  <c r="J1244" i="1"/>
  <c r="I1252" i="1"/>
  <c r="J1252" i="1"/>
  <c r="H1252" i="1"/>
  <c r="H1260" i="1"/>
  <c r="I1260" i="1"/>
  <c r="J1260" i="1"/>
  <c r="J1268" i="1"/>
  <c r="H1268" i="1"/>
  <c r="I1268" i="1"/>
  <c r="H1276" i="1"/>
  <c r="I1276" i="1"/>
  <c r="J1276" i="1"/>
  <c r="H1284" i="1"/>
  <c r="I1284" i="1"/>
  <c r="J1284" i="1"/>
  <c r="H1292" i="1"/>
  <c r="I1292" i="1"/>
  <c r="J1292" i="1"/>
  <c r="J1300" i="1"/>
  <c r="I1300" i="1"/>
  <c r="H1308" i="1"/>
  <c r="I1308" i="1"/>
  <c r="J1308" i="1"/>
  <c r="H1316" i="1"/>
  <c r="I1316" i="1"/>
  <c r="J1316" i="1"/>
  <c r="H1324" i="1"/>
  <c r="I1324" i="1"/>
  <c r="J1324" i="1"/>
  <c r="J1332" i="1"/>
  <c r="H1332" i="1"/>
  <c r="I1340" i="1"/>
  <c r="J1340" i="1"/>
  <c r="H1340" i="1"/>
  <c r="H1348" i="1"/>
  <c r="I1348" i="1"/>
  <c r="J1348" i="1"/>
  <c r="H1356" i="1"/>
  <c r="I1356" i="1"/>
  <c r="J1356" i="1"/>
  <c r="I1364" i="1"/>
  <c r="H1364" i="1"/>
  <c r="H1372" i="1"/>
  <c r="I1372" i="1"/>
  <c r="J1372" i="1"/>
  <c r="J1380" i="1"/>
  <c r="H1380" i="1"/>
  <c r="I1388" i="1"/>
  <c r="J1388" i="1"/>
  <c r="H1396" i="1"/>
  <c r="I1396" i="1"/>
  <c r="H1404" i="1"/>
  <c r="J1404" i="1"/>
  <c r="I1404" i="1"/>
  <c r="H1412" i="1"/>
  <c r="I1412" i="1"/>
  <c r="J1412" i="1"/>
  <c r="H1420" i="1"/>
  <c r="I1420" i="1"/>
  <c r="I1428" i="1"/>
  <c r="J1428" i="1"/>
  <c r="H1436" i="1"/>
  <c r="I1436" i="1"/>
  <c r="J1436" i="1"/>
  <c r="H1444" i="1"/>
  <c r="I1444" i="1"/>
  <c r="J1444" i="1"/>
  <c r="I1452" i="1"/>
  <c r="J1452" i="1"/>
  <c r="H1460" i="1"/>
  <c r="I1460" i="1"/>
  <c r="J1460" i="1"/>
  <c r="J1468" i="1"/>
  <c r="H1468" i="1"/>
  <c r="I1476" i="1"/>
  <c r="J1476" i="1"/>
  <c r="H1484" i="1"/>
  <c r="I1484" i="1"/>
  <c r="J1484" i="1"/>
  <c r="J1492" i="1"/>
  <c r="I1492" i="1"/>
  <c r="H1508" i="1"/>
  <c r="I1508" i="1"/>
  <c r="J1508" i="1"/>
  <c r="J1516" i="1"/>
  <c r="I1516" i="1"/>
  <c r="I1524" i="1"/>
  <c r="H1524" i="1"/>
  <c r="J1524" i="1"/>
  <c r="H1532" i="1"/>
  <c r="I1532" i="1"/>
  <c r="J1540" i="1"/>
  <c r="H1540" i="1"/>
  <c r="H1548" i="1"/>
  <c r="I1548" i="1"/>
  <c r="J1548" i="1"/>
  <c r="H1556" i="1"/>
  <c r="I1556" i="1"/>
  <c r="J1570" i="1"/>
  <c r="K1570" i="1" s="1"/>
  <c r="M1571" i="1" s="1"/>
  <c r="J1564" i="1"/>
  <c r="I1572" i="1"/>
  <c r="J1572" i="1"/>
  <c r="H1596" i="1"/>
  <c r="I1596" i="1"/>
  <c r="I1612" i="1"/>
  <c r="J1612" i="1"/>
  <c r="H1620" i="1"/>
  <c r="I1620" i="1"/>
  <c r="I1636" i="1"/>
  <c r="J1636" i="1"/>
  <c r="J1658" i="1"/>
  <c r="J1652" i="1"/>
  <c r="H1660" i="1"/>
  <c r="I1660" i="1"/>
  <c r="I1676" i="1"/>
  <c r="J1676" i="1"/>
  <c r="J1682" i="1"/>
  <c r="H1684" i="1"/>
  <c r="I1684" i="1"/>
  <c r="K1739" i="1"/>
  <c r="M1740" i="1" s="1"/>
  <c r="I1712" i="1"/>
  <c r="I1696" i="1"/>
  <c r="H1691" i="1"/>
  <c r="I1686" i="1"/>
  <c r="H1681" i="1"/>
  <c r="H1676" i="1"/>
  <c r="H1661" i="1"/>
  <c r="H1656" i="1"/>
  <c r="H1651" i="1"/>
  <c r="H1646" i="1"/>
  <c r="H1636" i="1"/>
  <c r="J1625" i="1"/>
  <c r="H1621" i="1"/>
  <c r="H1616" i="1"/>
  <c r="J1610" i="1"/>
  <c r="H1606" i="1"/>
  <c r="J1595" i="1"/>
  <c r="J1585" i="1"/>
  <c r="J1580" i="1"/>
  <c r="J1574" i="1"/>
  <c r="H1568" i="1"/>
  <c r="I1561" i="1"/>
  <c r="J1547" i="1"/>
  <c r="K1547" i="1" s="1"/>
  <c r="M1548" i="1" s="1"/>
  <c r="J1541" i="1"/>
  <c r="I1534" i="1"/>
  <c r="J1520" i="1"/>
  <c r="I1512" i="1"/>
  <c r="I1487" i="1"/>
  <c r="J1478" i="1"/>
  <c r="J1465" i="1"/>
  <c r="H1452" i="1"/>
  <c r="I1438" i="1"/>
  <c r="J1425" i="1"/>
  <c r="J1411" i="1"/>
  <c r="H1398" i="1"/>
  <c r="I1385" i="1"/>
  <c r="H1369" i="1"/>
  <c r="H1300" i="1"/>
  <c r="I1273" i="1"/>
  <c r="H1236" i="1"/>
  <c r="J1157" i="1"/>
  <c r="J921" i="1"/>
  <c r="H66" i="1"/>
  <c r="I66" i="1"/>
  <c r="J66" i="1"/>
  <c r="H122" i="1"/>
  <c r="I122" i="1"/>
  <c r="J122" i="1"/>
  <c r="H138" i="1"/>
  <c r="I138" i="1"/>
  <c r="J138" i="1"/>
  <c r="J210" i="1"/>
  <c r="H210" i="1"/>
  <c r="I210" i="1"/>
  <c r="J226" i="1"/>
  <c r="H226" i="1"/>
  <c r="I226" i="1"/>
  <c r="J250" i="1"/>
  <c r="H250" i="1"/>
  <c r="I250" i="1"/>
  <c r="J258" i="1"/>
  <c r="H258" i="1"/>
  <c r="I258" i="1"/>
  <c r="J290" i="1"/>
  <c r="I290" i="1"/>
  <c r="H290" i="1"/>
  <c r="I314" i="1"/>
  <c r="H314" i="1"/>
  <c r="J314" i="1"/>
  <c r="I330" i="1"/>
  <c r="H330" i="1"/>
  <c r="J330" i="1"/>
  <c r="H402" i="1"/>
  <c r="I402" i="1"/>
  <c r="J402" i="1"/>
  <c r="H442" i="1"/>
  <c r="I442" i="1"/>
  <c r="J442" i="1"/>
  <c r="H474" i="1"/>
  <c r="I474" i="1"/>
  <c r="J474" i="1"/>
  <c r="H482" i="1"/>
  <c r="J482" i="1"/>
  <c r="I482" i="1"/>
  <c r="H570" i="1"/>
  <c r="I570" i="1"/>
  <c r="J570" i="1"/>
  <c r="H698" i="1"/>
  <c r="I698" i="1"/>
  <c r="J698" i="1"/>
  <c r="H922" i="1"/>
  <c r="I922" i="1"/>
  <c r="J922" i="1"/>
  <c r="H970" i="1"/>
  <c r="J970" i="1"/>
  <c r="I970" i="1"/>
  <c r="I994" i="1"/>
  <c r="J994" i="1"/>
  <c r="H994" i="1"/>
  <c r="H1002" i="1"/>
  <c r="J1002" i="1"/>
  <c r="I1002" i="1"/>
  <c r="I1026" i="1"/>
  <c r="H1026" i="1"/>
  <c r="J1026" i="1"/>
  <c r="H1074" i="1"/>
  <c r="I1074" i="1"/>
  <c r="J1074" i="1"/>
  <c r="J1178" i="1"/>
  <c r="H1178" i="1"/>
  <c r="I1178" i="1"/>
  <c r="H1202" i="1"/>
  <c r="I1202" i="1"/>
  <c r="J1202" i="1"/>
  <c r="H1218" i="1"/>
  <c r="I1218" i="1"/>
  <c r="J1218" i="1"/>
  <c r="H1258" i="1"/>
  <c r="I1258" i="1"/>
  <c r="J1258" i="1"/>
  <c r="H1274" i="1"/>
  <c r="I1274" i="1"/>
  <c r="J1274" i="1"/>
  <c r="H1338" i="1"/>
  <c r="I1338" i="1"/>
  <c r="J1338" i="1"/>
  <c r="I15" i="1"/>
  <c r="J15" i="1"/>
  <c r="H15" i="1"/>
  <c r="H23" i="1"/>
  <c r="I23" i="1"/>
  <c r="J23" i="1"/>
  <c r="I31" i="1"/>
  <c r="J31" i="1"/>
  <c r="H31" i="1"/>
  <c r="H39" i="1"/>
  <c r="I39" i="1"/>
  <c r="J39" i="1"/>
  <c r="I47" i="1"/>
  <c r="J47" i="1"/>
  <c r="H47" i="1"/>
  <c r="H55" i="1"/>
  <c r="I55" i="1"/>
  <c r="J55" i="1"/>
  <c r="H63" i="1"/>
  <c r="I63" i="1"/>
  <c r="J63" i="1"/>
  <c r="H71" i="1"/>
  <c r="I71" i="1"/>
  <c r="J71" i="1"/>
  <c r="H79" i="1"/>
  <c r="I79" i="1"/>
  <c r="J79" i="1"/>
  <c r="H87" i="1"/>
  <c r="I87" i="1"/>
  <c r="J87" i="1"/>
  <c r="H95" i="1"/>
  <c r="I95" i="1"/>
  <c r="J95" i="1"/>
  <c r="H103" i="1"/>
  <c r="I103" i="1"/>
  <c r="J103" i="1"/>
  <c r="J111" i="1"/>
  <c r="H111" i="1"/>
  <c r="I111" i="1"/>
  <c r="J119" i="1"/>
  <c r="H119" i="1"/>
  <c r="I119" i="1"/>
  <c r="H127" i="1"/>
  <c r="I127" i="1"/>
  <c r="J127" i="1"/>
  <c r="I135" i="1"/>
  <c r="J135" i="1"/>
  <c r="H135" i="1"/>
  <c r="H143" i="1"/>
  <c r="I143" i="1"/>
  <c r="J143" i="1"/>
  <c r="H151" i="1"/>
  <c r="I151" i="1"/>
  <c r="J151" i="1"/>
  <c r="I159" i="1"/>
  <c r="J159" i="1"/>
  <c r="H159" i="1"/>
  <c r="I167" i="1"/>
  <c r="J167" i="1"/>
  <c r="H167" i="1"/>
  <c r="H175" i="1"/>
  <c r="J175" i="1"/>
  <c r="I175" i="1"/>
  <c r="H183" i="1"/>
  <c r="I183" i="1"/>
  <c r="J183" i="1"/>
  <c r="H191" i="1"/>
  <c r="I191" i="1"/>
  <c r="J191" i="1"/>
  <c r="I199" i="1"/>
  <c r="H199" i="1"/>
  <c r="J199" i="1"/>
  <c r="I207" i="1"/>
  <c r="J207" i="1"/>
  <c r="H207" i="1"/>
  <c r="H215" i="1"/>
  <c r="I215" i="1"/>
  <c r="J215" i="1"/>
  <c r="I223" i="1"/>
  <c r="H223" i="1"/>
  <c r="J223" i="1"/>
  <c r="I231" i="1"/>
  <c r="H231" i="1"/>
  <c r="J231" i="1"/>
  <c r="I239" i="1"/>
  <c r="H239" i="1"/>
  <c r="J239" i="1"/>
  <c r="I247" i="1"/>
  <c r="H247" i="1"/>
  <c r="J247" i="1"/>
  <c r="I255" i="1"/>
  <c r="H255" i="1"/>
  <c r="J255" i="1"/>
  <c r="I263" i="1"/>
  <c r="H263" i="1"/>
  <c r="J263" i="1"/>
  <c r="I271" i="1"/>
  <c r="H271" i="1"/>
  <c r="J271" i="1"/>
  <c r="I279" i="1"/>
  <c r="H279" i="1"/>
  <c r="J279" i="1"/>
  <c r="H287" i="1"/>
  <c r="I287" i="1"/>
  <c r="J287" i="1"/>
  <c r="I295" i="1"/>
  <c r="J295" i="1"/>
  <c r="H295" i="1"/>
  <c r="H303" i="1"/>
  <c r="I303" i="1"/>
  <c r="J303" i="1"/>
  <c r="H311" i="1"/>
  <c r="I311" i="1"/>
  <c r="J311" i="1"/>
  <c r="J319" i="1"/>
  <c r="I319" i="1"/>
  <c r="H319" i="1"/>
  <c r="J327" i="1"/>
  <c r="H327" i="1"/>
  <c r="I327" i="1"/>
  <c r="J335" i="1"/>
  <c r="H335" i="1"/>
  <c r="I335" i="1"/>
  <c r="J343" i="1"/>
  <c r="H343" i="1"/>
  <c r="I343" i="1"/>
  <c r="J351" i="1"/>
  <c r="H351" i="1"/>
  <c r="I351" i="1"/>
  <c r="J359" i="1"/>
  <c r="H359" i="1"/>
  <c r="I359" i="1"/>
  <c r="J367" i="1"/>
  <c r="H367" i="1"/>
  <c r="I367" i="1"/>
  <c r="J375" i="1"/>
  <c r="H375" i="1"/>
  <c r="I375" i="1"/>
  <c r="H383" i="1"/>
  <c r="I383" i="1"/>
  <c r="J383" i="1"/>
  <c r="H391" i="1"/>
  <c r="I391" i="1"/>
  <c r="J391" i="1"/>
  <c r="H399" i="1"/>
  <c r="I399" i="1"/>
  <c r="J399" i="1"/>
  <c r="H407" i="1"/>
  <c r="I407" i="1"/>
  <c r="J407" i="1"/>
  <c r="H415" i="1"/>
  <c r="I415" i="1"/>
  <c r="J415" i="1"/>
  <c r="H423" i="1"/>
  <c r="I423" i="1"/>
  <c r="J423" i="1"/>
  <c r="H431" i="1"/>
  <c r="I431" i="1"/>
  <c r="J431" i="1"/>
  <c r="H439" i="1"/>
  <c r="I439" i="1"/>
  <c r="J439" i="1"/>
  <c r="H447" i="1"/>
  <c r="I447" i="1"/>
  <c r="J447" i="1"/>
  <c r="H455" i="1"/>
  <c r="J455" i="1"/>
  <c r="I455" i="1"/>
  <c r="I463" i="1"/>
  <c r="H463" i="1"/>
  <c r="J463" i="1"/>
  <c r="J471" i="1"/>
  <c r="H471" i="1"/>
  <c r="I471" i="1"/>
  <c r="J479" i="1"/>
  <c r="H479" i="1"/>
  <c r="I479" i="1"/>
  <c r="J487" i="1"/>
  <c r="H487" i="1"/>
  <c r="I487" i="1"/>
  <c r="H495" i="1"/>
  <c r="J495" i="1"/>
  <c r="I495" i="1"/>
  <c r="J503" i="1"/>
  <c r="H503" i="1"/>
  <c r="I503" i="1"/>
  <c r="H511" i="1"/>
  <c r="I511" i="1"/>
  <c r="J511" i="1"/>
  <c r="I519" i="1"/>
  <c r="H519" i="1"/>
  <c r="J519" i="1"/>
  <c r="H527" i="1"/>
  <c r="I527" i="1"/>
  <c r="J527" i="1"/>
  <c r="H535" i="1"/>
  <c r="I535" i="1"/>
  <c r="J535" i="1"/>
  <c r="H543" i="1"/>
  <c r="I543" i="1"/>
  <c r="J543" i="1"/>
  <c r="H551" i="1"/>
  <c r="J551" i="1"/>
  <c r="I551" i="1"/>
  <c r="J559" i="1"/>
  <c r="H559" i="1"/>
  <c r="I559" i="1"/>
  <c r="I567" i="1"/>
  <c r="J567" i="1"/>
  <c r="H567" i="1"/>
  <c r="H575" i="1"/>
  <c r="I575" i="1"/>
  <c r="J575" i="1"/>
  <c r="H583" i="1"/>
  <c r="I583" i="1"/>
  <c r="J583" i="1"/>
  <c r="H591" i="1"/>
  <c r="I591" i="1"/>
  <c r="J591" i="1"/>
  <c r="H599" i="1"/>
  <c r="J599" i="1"/>
  <c r="I599" i="1"/>
  <c r="I607" i="1"/>
  <c r="H607" i="1"/>
  <c r="J607" i="1"/>
  <c r="H615" i="1"/>
  <c r="J615" i="1"/>
  <c r="I615" i="1"/>
  <c r="H623" i="1"/>
  <c r="I623" i="1"/>
  <c r="J623" i="1"/>
  <c r="H631" i="1"/>
  <c r="I631" i="1"/>
  <c r="J631" i="1"/>
  <c r="H639" i="1"/>
  <c r="I639" i="1"/>
  <c r="J639" i="1"/>
  <c r="H647" i="1"/>
  <c r="I647" i="1"/>
  <c r="J647" i="1"/>
  <c r="H655" i="1"/>
  <c r="I655" i="1"/>
  <c r="J655" i="1"/>
  <c r="I663" i="1"/>
  <c r="H663" i="1"/>
  <c r="J663" i="1"/>
  <c r="H671" i="1"/>
  <c r="J671" i="1"/>
  <c r="I671" i="1"/>
  <c r="H679" i="1"/>
  <c r="I679" i="1"/>
  <c r="J679" i="1"/>
  <c r="H687" i="1"/>
  <c r="I687" i="1"/>
  <c r="J687" i="1"/>
  <c r="H695" i="1"/>
  <c r="I695" i="1"/>
  <c r="J695" i="1"/>
  <c r="H703" i="1"/>
  <c r="I703" i="1"/>
  <c r="J703" i="1"/>
  <c r="H711" i="1"/>
  <c r="I711" i="1"/>
  <c r="J711" i="1"/>
  <c r="H719" i="1"/>
  <c r="I719" i="1"/>
  <c r="J719" i="1"/>
  <c r="H727" i="1"/>
  <c r="I727" i="1"/>
  <c r="J727" i="1"/>
  <c r="H735" i="1"/>
  <c r="I735" i="1"/>
  <c r="J735" i="1"/>
  <c r="H743" i="1"/>
  <c r="I743" i="1"/>
  <c r="J743" i="1"/>
  <c r="H751" i="1"/>
  <c r="I751" i="1"/>
  <c r="J751" i="1"/>
  <c r="H759" i="1"/>
  <c r="I759" i="1"/>
  <c r="J759" i="1"/>
  <c r="H767" i="1"/>
  <c r="I767" i="1"/>
  <c r="J767" i="1"/>
  <c r="I775" i="1"/>
  <c r="J775" i="1"/>
  <c r="H775" i="1"/>
  <c r="I783" i="1"/>
  <c r="J783" i="1"/>
  <c r="H783" i="1"/>
  <c r="I791" i="1"/>
  <c r="J791" i="1"/>
  <c r="H791" i="1"/>
  <c r="I799" i="1"/>
  <c r="J799" i="1"/>
  <c r="H799" i="1"/>
  <c r="I807" i="1"/>
  <c r="J807" i="1"/>
  <c r="H807" i="1"/>
  <c r="I815" i="1"/>
  <c r="H815" i="1"/>
  <c r="J815" i="1"/>
  <c r="J823" i="1"/>
  <c r="I823" i="1"/>
  <c r="H823" i="1"/>
  <c r="I831" i="1"/>
  <c r="H831" i="1"/>
  <c r="J831" i="1"/>
  <c r="I839" i="1"/>
  <c r="H839" i="1"/>
  <c r="J839" i="1"/>
  <c r="H847" i="1"/>
  <c r="J847" i="1"/>
  <c r="I847" i="1"/>
  <c r="H855" i="1"/>
  <c r="I855" i="1"/>
  <c r="J855" i="1"/>
  <c r="H863" i="1"/>
  <c r="I863" i="1"/>
  <c r="J863" i="1"/>
  <c r="H871" i="1"/>
  <c r="I871" i="1"/>
  <c r="J871" i="1"/>
  <c r="H879" i="1"/>
  <c r="I879" i="1"/>
  <c r="J879" i="1"/>
  <c r="I887" i="1"/>
  <c r="H887" i="1"/>
  <c r="J887" i="1"/>
  <c r="H895" i="1"/>
  <c r="I895" i="1"/>
  <c r="J895" i="1"/>
  <c r="H903" i="1"/>
  <c r="I903" i="1"/>
  <c r="J903" i="1"/>
  <c r="I911" i="1"/>
  <c r="H911" i="1"/>
  <c r="J911" i="1"/>
  <c r="J919" i="1"/>
  <c r="H919" i="1"/>
  <c r="I919" i="1"/>
  <c r="H927" i="1"/>
  <c r="I927" i="1"/>
  <c r="J927" i="1"/>
  <c r="H935" i="1"/>
  <c r="I935" i="1"/>
  <c r="J935" i="1"/>
  <c r="I943" i="1"/>
  <c r="H943" i="1"/>
  <c r="J943" i="1"/>
  <c r="J951" i="1"/>
  <c r="H951" i="1"/>
  <c r="I951" i="1"/>
  <c r="H959" i="1"/>
  <c r="I959" i="1"/>
  <c r="J959" i="1"/>
  <c r="J967" i="1"/>
  <c r="H967" i="1"/>
  <c r="I967" i="1"/>
  <c r="I975" i="1"/>
  <c r="H975" i="1"/>
  <c r="J975" i="1"/>
  <c r="J983" i="1"/>
  <c r="H983" i="1"/>
  <c r="I983" i="1"/>
  <c r="H991" i="1"/>
  <c r="I991" i="1"/>
  <c r="J991" i="1"/>
  <c r="J999" i="1"/>
  <c r="H999" i="1"/>
  <c r="I999" i="1"/>
  <c r="I1007" i="1"/>
  <c r="H1007" i="1"/>
  <c r="J1007" i="1"/>
  <c r="J1015" i="1"/>
  <c r="H1015" i="1"/>
  <c r="I1015" i="1"/>
  <c r="H1023" i="1"/>
  <c r="I1023" i="1"/>
  <c r="J1023" i="1"/>
  <c r="J1031" i="1"/>
  <c r="H1031" i="1"/>
  <c r="I1031" i="1"/>
  <c r="I1039" i="1"/>
  <c r="H1039" i="1"/>
  <c r="J1039" i="1"/>
  <c r="J1047" i="1"/>
  <c r="H1047" i="1"/>
  <c r="I1047" i="1"/>
  <c r="H1055" i="1"/>
  <c r="I1055" i="1"/>
  <c r="J1055" i="1"/>
  <c r="I1063" i="1"/>
  <c r="J1063" i="1"/>
  <c r="H1063" i="1"/>
  <c r="I1071" i="1"/>
  <c r="J1071" i="1"/>
  <c r="I1079" i="1"/>
  <c r="H1079" i="1"/>
  <c r="J1079" i="1"/>
  <c r="I1087" i="1"/>
  <c r="J1087" i="1"/>
  <c r="H1087" i="1"/>
  <c r="I1095" i="1"/>
  <c r="H1095" i="1"/>
  <c r="J1095" i="1"/>
  <c r="I1103" i="1"/>
  <c r="J1103" i="1"/>
  <c r="H1103" i="1"/>
  <c r="I1111" i="1"/>
  <c r="J1111" i="1"/>
  <c r="H1111" i="1"/>
  <c r="I1119" i="1"/>
  <c r="J1119" i="1"/>
  <c r="H1119" i="1"/>
  <c r="I1127" i="1"/>
  <c r="H1127" i="1"/>
  <c r="J1127" i="1"/>
  <c r="I1135" i="1"/>
  <c r="J1135" i="1"/>
  <c r="H1135" i="1"/>
  <c r="I1143" i="1"/>
  <c r="H1143" i="1"/>
  <c r="J1143" i="1"/>
  <c r="I1151" i="1"/>
  <c r="H1151" i="1"/>
  <c r="J1151" i="1"/>
  <c r="H1159" i="1"/>
  <c r="I1159" i="1"/>
  <c r="J1159" i="1"/>
  <c r="H1167" i="1"/>
  <c r="I1167" i="1"/>
  <c r="J1167" i="1"/>
  <c r="H1175" i="1"/>
  <c r="I1175" i="1"/>
  <c r="J1175" i="1"/>
  <c r="H1183" i="1"/>
  <c r="I1183" i="1"/>
  <c r="J1183" i="1"/>
  <c r="H1191" i="1"/>
  <c r="I1191" i="1"/>
  <c r="J1191" i="1"/>
  <c r="J1199" i="1"/>
  <c r="H1199" i="1"/>
  <c r="H1207" i="1"/>
  <c r="I1207" i="1"/>
  <c r="J1207" i="1"/>
  <c r="J1215" i="1"/>
  <c r="I1215" i="1"/>
  <c r="H1223" i="1"/>
  <c r="I1223" i="1"/>
  <c r="J1223" i="1"/>
  <c r="J1231" i="1"/>
  <c r="H1231" i="1"/>
  <c r="I1231" i="1"/>
  <c r="H1239" i="1"/>
  <c r="I1239" i="1"/>
  <c r="J1239" i="1"/>
  <c r="J1247" i="1"/>
  <c r="H1247" i="1"/>
  <c r="I1247" i="1"/>
  <c r="H1255" i="1"/>
  <c r="I1255" i="1"/>
  <c r="J1255" i="1"/>
  <c r="H1263" i="1"/>
  <c r="I1263" i="1"/>
  <c r="I1271" i="1"/>
  <c r="J1271" i="1"/>
  <c r="H1271" i="1"/>
  <c r="H1279" i="1"/>
  <c r="I1279" i="1"/>
  <c r="J1279" i="1"/>
  <c r="H1287" i="1"/>
  <c r="I1287" i="1"/>
  <c r="J1287" i="1"/>
  <c r="H1295" i="1"/>
  <c r="I1295" i="1"/>
  <c r="J1295" i="1"/>
  <c r="I1303" i="1"/>
  <c r="J1303" i="1"/>
  <c r="H1311" i="1"/>
  <c r="I1311" i="1"/>
  <c r="J1311" i="1"/>
  <c r="H1319" i="1"/>
  <c r="I1319" i="1"/>
  <c r="J1319" i="1"/>
  <c r="H1327" i="1"/>
  <c r="I1327" i="1"/>
  <c r="I1335" i="1"/>
  <c r="J1335" i="1"/>
  <c r="H1335" i="1"/>
  <c r="H1343" i="1"/>
  <c r="I1343" i="1"/>
  <c r="J1343" i="1"/>
  <c r="H1351" i="1"/>
  <c r="I1351" i="1"/>
  <c r="H1359" i="1"/>
  <c r="J1359" i="1"/>
  <c r="I1359" i="1"/>
  <c r="H1367" i="1"/>
  <c r="I1367" i="1"/>
  <c r="I1383" i="1"/>
  <c r="J1383" i="1"/>
  <c r="H1391" i="1"/>
  <c r="I1391" i="1"/>
  <c r="J1391" i="1"/>
  <c r="H1399" i="1"/>
  <c r="J1399" i="1"/>
  <c r="I1399" i="1"/>
  <c r="I1407" i="1"/>
  <c r="J1407" i="1"/>
  <c r="H1415" i="1"/>
  <c r="I1415" i="1"/>
  <c r="J1423" i="1"/>
  <c r="H1423" i="1"/>
  <c r="H1431" i="1"/>
  <c r="I1431" i="1"/>
  <c r="J1431" i="1"/>
  <c r="H1439" i="1"/>
  <c r="I1439" i="1"/>
  <c r="J1439" i="1"/>
  <c r="I1447" i="1"/>
  <c r="J1447" i="1"/>
  <c r="H1455" i="1"/>
  <c r="I1455" i="1"/>
  <c r="J1455" i="1"/>
  <c r="J1463" i="1"/>
  <c r="H1463" i="1"/>
  <c r="I1471" i="1"/>
  <c r="J1471" i="1"/>
  <c r="H1479" i="1"/>
  <c r="I1479" i="1"/>
  <c r="J1479" i="1"/>
  <c r="H1495" i="1"/>
  <c r="J1495" i="1"/>
  <c r="J1511" i="1"/>
  <c r="H1511" i="1"/>
  <c r="I1511" i="1"/>
  <c r="I1519" i="1"/>
  <c r="J1519" i="1"/>
  <c r="H1527" i="1"/>
  <c r="I1527" i="1"/>
  <c r="J1535" i="1"/>
  <c r="H1535" i="1"/>
  <c r="H1543" i="1"/>
  <c r="I1543" i="1"/>
  <c r="J1543" i="1"/>
  <c r="H1551" i="1"/>
  <c r="I1551" i="1"/>
  <c r="I1567" i="1"/>
  <c r="J1567" i="1"/>
  <c r="J1575" i="1"/>
  <c r="H1575" i="1"/>
  <c r="H1591" i="1"/>
  <c r="I1591" i="1"/>
  <c r="I1607" i="1"/>
  <c r="J1607" i="1"/>
  <c r="H1615" i="1"/>
  <c r="I1615" i="1"/>
  <c r="I1631" i="1"/>
  <c r="J1631" i="1"/>
  <c r="H1639" i="1"/>
  <c r="K1639" i="1" s="1"/>
  <c r="M1640" i="1" s="1"/>
  <c r="I1642" i="1"/>
  <c r="K1642" i="1" s="1"/>
  <c r="M1643" i="1" s="1"/>
  <c r="H1655" i="1"/>
  <c r="I1655" i="1"/>
  <c r="I1666" i="1"/>
  <c r="H1663" i="1"/>
  <c r="I1671" i="1"/>
  <c r="J1671" i="1"/>
  <c r="H1679" i="1"/>
  <c r="I1679" i="1"/>
  <c r="I1695" i="1"/>
  <c r="J1695" i="1"/>
  <c r="I1703" i="1"/>
  <c r="J1703" i="1"/>
  <c r="I1711" i="1"/>
  <c r="J1711" i="1"/>
  <c r="I1719" i="1"/>
  <c r="J1719" i="1"/>
  <c r="I1727" i="1"/>
  <c r="J1727" i="1"/>
  <c r="I1735" i="1"/>
  <c r="J1735" i="1"/>
  <c r="I1743" i="1"/>
  <c r="J1743" i="1"/>
  <c r="I1751" i="1"/>
  <c r="J1751" i="1"/>
  <c r="I1759" i="1"/>
  <c r="J1759" i="1"/>
  <c r="I1767" i="1"/>
  <c r="J1767" i="1"/>
  <c r="H1760" i="1"/>
  <c r="K1760" i="1" s="1"/>
  <c r="M1761" i="1" s="1"/>
  <c r="J1754" i="1"/>
  <c r="H1744" i="1"/>
  <c r="K1744" i="1" s="1"/>
  <c r="M1745" i="1" s="1"/>
  <c r="J1738" i="1"/>
  <c r="H1728" i="1"/>
  <c r="K1728" i="1" s="1"/>
  <c r="M1729" i="1" s="1"/>
  <c r="J1722" i="1"/>
  <c r="H1712" i="1"/>
  <c r="J1706" i="1"/>
  <c r="H1696" i="1"/>
  <c r="J1690" i="1"/>
  <c r="J1675" i="1"/>
  <c r="J1665" i="1"/>
  <c r="J1660" i="1"/>
  <c r="J1655" i="1"/>
  <c r="J1650" i="1"/>
  <c r="J1645" i="1"/>
  <c r="J1640" i="1"/>
  <c r="J1635" i="1"/>
  <c r="J1630" i="1"/>
  <c r="I1625" i="1"/>
  <c r="J1620" i="1"/>
  <c r="J1615" i="1"/>
  <c r="I1610" i="1"/>
  <c r="J1605" i="1"/>
  <c r="J1600" i="1"/>
  <c r="I1595" i="1"/>
  <c r="K1595" i="1" s="1"/>
  <c r="M1596" i="1" s="1"/>
  <c r="J1590" i="1"/>
  <c r="I1585" i="1"/>
  <c r="I1580" i="1"/>
  <c r="K1580" i="1" s="1"/>
  <c r="M1581" i="1" s="1"/>
  <c r="I1574" i="1"/>
  <c r="H1567" i="1"/>
  <c r="I1560" i="1"/>
  <c r="H1554" i="1"/>
  <c r="K1554" i="1" s="1"/>
  <c r="M1555" i="1" s="1"/>
  <c r="J1546" i="1"/>
  <c r="K1546" i="1" s="1"/>
  <c r="M1547" i="1" s="1"/>
  <c r="I1540" i="1"/>
  <c r="H1534" i="1"/>
  <c r="J1526" i="1"/>
  <c r="H1519" i="1"/>
  <c r="H1512" i="1"/>
  <c r="J1503" i="1"/>
  <c r="K1503" i="1" s="1"/>
  <c r="M1504" i="1" s="1"/>
  <c r="I1495" i="1"/>
  <c r="H1487" i="1"/>
  <c r="I1477" i="1"/>
  <c r="I1463" i="1"/>
  <c r="J1450" i="1"/>
  <c r="H1437" i="1"/>
  <c r="I1423" i="1"/>
  <c r="J1410" i="1"/>
  <c r="J1396" i="1"/>
  <c r="H1383" i="1"/>
  <c r="J1367" i="1"/>
  <c r="H1349" i="1"/>
  <c r="J1322" i="1"/>
  <c r="H1298" i="1"/>
  <c r="J1270" i="1"/>
  <c r="I1233" i="1"/>
  <c r="H1154" i="1"/>
  <c r="H880" i="1"/>
  <c r="K880" i="1" s="1"/>
  <c r="M881" i="1" s="1"/>
  <c r="I1370" i="1"/>
  <c r="J1370" i="1"/>
  <c r="H1378" i="1"/>
  <c r="I1378" i="1"/>
  <c r="J1378" i="1"/>
  <c r="H1386" i="1"/>
  <c r="I1386" i="1"/>
  <c r="H1394" i="1"/>
  <c r="J1394" i="1"/>
  <c r="H1402" i="1"/>
  <c r="I1418" i="1"/>
  <c r="J1418" i="1"/>
  <c r="H1426" i="1"/>
  <c r="I1426" i="1"/>
  <c r="J1426" i="1"/>
  <c r="H1434" i="1"/>
  <c r="J1434" i="1"/>
  <c r="I1442" i="1"/>
  <c r="J1458" i="1"/>
  <c r="H1466" i="1"/>
  <c r="I1466" i="1"/>
  <c r="J1466" i="1"/>
  <c r="H1474" i="1"/>
  <c r="I1474" i="1"/>
  <c r="I1482" i="1"/>
  <c r="H1490" i="1"/>
  <c r="J1506" i="1"/>
  <c r="H1514" i="1"/>
  <c r="H1765" i="1"/>
  <c r="K1765" i="1" s="1"/>
  <c r="M1766" i="1" s="1"/>
  <c r="H1757" i="1"/>
  <c r="K1757" i="1" s="1"/>
  <c r="M1758" i="1" s="1"/>
  <c r="H1749" i="1"/>
  <c r="K1749" i="1" s="1"/>
  <c r="M1750" i="1" s="1"/>
  <c r="H1741" i="1"/>
  <c r="K1741" i="1" s="1"/>
  <c r="M1742" i="1" s="1"/>
  <c r="H1733" i="1"/>
  <c r="K1733" i="1" s="1"/>
  <c r="M1734" i="1" s="1"/>
  <c r="H1725" i="1"/>
  <c r="K1725" i="1" s="1"/>
  <c r="M1726" i="1" s="1"/>
  <c r="H1717" i="1"/>
  <c r="K1717" i="1" s="1"/>
  <c r="M1718" i="1" s="1"/>
  <c r="H1709" i="1"/>
  <c r="K1709" i="1" s="1"/>
  <c r="M1710" i="1" s="1"/>
  <c r="H1701" i="1"/>
  <c r="K1701" i="1" s="1"/>
  <c r="M1702" i="1" s="1"/>
  <c r="H1693" i="1"/>
  <c r="K1693" i="1" s="1"/>
  <c r="M1694" i="1" s="1"/>
  <c r="J1685" i="1"/>
  <c r="I1630" i="1"/>
  <c r="J1602" i="1"/>
  <c r="I1590" i="1"/>
  <c r="J1582" i="1"/>
  <c r="I1562" i="1"/>
  <c r="K1562" i="1" s="1"/>
  <c r="M1563" i="1" s="1"/>
  <c r="J1542" i="1"/>
  <c r="J1518" i="1"/>
  <c r="K1518" i="1" s="1"/>
  <c r="M1519" i="1" s="1"/>
  <c r="I1510" i="1"/>
  <c r="H1498" i="1"/>
  <c r="K1498" i="1" s="1"/>
  <c r="M1499" i="1" s="1"/>
  <c r="I1478" i="1"/>
  <c r="H1458" i="1"/>
  <c r="J1402" i="1"/>
  <c r="J1382" i="1"/>
  <c r="H1370" i="1"/>
  <c r="H1762" i="1"/>
  <c r="H1754" i="1"/>
  <c r="H1746" i="1"/>
  <c r="H1738" i="1"/>
  <c r="H1730" i="1"/>
  <c r="H1722" i="1"/>
  <c r="H1714" i="1"/>
  <c r="H1706" i="1"/>
  <c r="H1698" i="1"/>
  <c r="K1698" i="1" s="1"/>
  <c r="M1699" i="1" s="1"/>
  <c r="H1690" i="1"/>
  <c r="J1442" i="1"/>
  <c r="I1402" i="1"/>
  <c r="H1374" i="1"/>
  <c r="J1374" i="1"/>
  <c r="H1382" i="1"/>
  <c r="I1398" i="1"/>
  <c r="J1398" i="1"/>
  <c r="H1406" i="1"/>
  <c r="I1406" i="1"/>
  <c r="J1406" i="1"/>
  <c r="H1414" i="1"/>
  <c r="J1414" i="1"/>
  <c r="I1422" i="1"/>
  <c r="J1438" i="1"/>
  <c r="I1446" i="1"/>
  <c r="J1446" i="1"/>
  <c r="H1454" i="1"/>
  <c r="I1454" i="1"/>
  <c r="H1462" i="1"/>
  <c r="J1462" i="1"/>
  <c r="H1470" i="1"/>
  <c r="J1486" i="1"/>
  <c r="I1494" i="1"/>
  <c r="J1681" i="1"/>
  <c r="I1626" i="1"/>
  <c r="K1626" i="1" s="1"/>
  <c r="M1627" i="1" s="1"/>
  <c r="J1606" i="1"/>
  <c r="I1586" i="1"/>
  <c r="K1586" i="1" s="1"/>
  <c r="M1587" i="1" s="1"/>
  <c r="J1578" i="1"/>
  <c r="I1566" i="1"/>
  <c r="J1538" i="1"/>
  <c r="I1514" i="1"/>
  <c r="I1486" i="1"/>
  <c r="J1470" i="1"/>
  <c r="I1450" i="1"/>
  <c r="I1430" i="1"/>
  <c r="I1410" i="1"/>
  <c r="I1390" i="1"/>
  <c r="I1374" i="1"/>
  <c r="J1530" i="1"/>
  <c r="J1522" i="1"/>
  <c r="K1522" i="1" s="1"/>
  <c r="M1523" i="1" s="1"/>
  <c r="J1502" i="1"/>
  <c r="K1502" i="1" s="1"/>
  <c r="M1503" i="1" s="1"/>
  <c r="H1486" i="1"/>
  <c r="J1482" i="1"/>
  <c r="I1470" i="1"/>
  <c r="H1482" i="1"/>
  <c r="J1474" i="1"/>
  <c r="J1454" i="1"/>
  <c r="I1434" i="1"/>
  <c r="I1414" i="1"/>
  <c r="I1394" i="1"/>
  <c r="K1589" i="1"/>
  <c r="M1590" i="1" s="1"/>
  <c r="K1557" i="1"/>
  <c r="M1558" i="1" s="1"/>
  <c r="K1509" i="1"/>
  <c r="M1510" i="1" s="1"/>
  <c r="K1429" i="1"/>
  <c r="M1430" i="1" s="1"/>
  <c r="K1381" i="1"/>
  <c r="M1382" i="1" s="1"/>
  <c r="K1365" i="1"/>
  <c r="M1366" i="1" s="1"/>
  <c r="K1687" i="1"/>
  <c r="M1688" i="1" s="1"/>
  <c r="K1623" i="1"/>
  <c r="M1624" i="1" s="1"/>
  <c r="K1659" i="1"/>
  <c r="M1660" i="1" s="1"/>
  <c r="K1643" i="1"/>
  <c r="M1644" i="1" s="1"/>
  <c r="K1579" i="1"/>
  <c r="M1580" i="1" s="1"/>
  <c r="K1531" i="1"/>
  <c r="M1532" i="1" s="1"/>
  <c r="K1499" i="1"/>
  <c r="M1500" i="1" s="1"/>
  <c r="K1467" i="1"/>
  <c r="M1468" i="1" s="1"/>
  <c r="K1677" i="1"/>
  <c r="M1678" i="1" s="1"/>
  <c r="K1597" i="1"/>
  <c r="M1598" i="1" s="1"/>
  <c r="K1565" i="1"/>
  <c r="M1566" i="1" s="1"/>
  <c r="K1517" i="1"/>
  <c r="M1518" i="1" s="1"/>
  <c r="K1485" i="1"/>
  <c r="M1486" i="1" s="1"/>
  <c r="K1357" i="1"/>
  <c r="M1358" i="1" s="1"/>
  <c r="K1309" i="1"/>
  <c r="M1310" i="1" s="1"/>
  <c r="K1277" i="1"/>
  <c r="M1278" i="1" s="1"/>
  <c r="K1261" i="1"/>
  <c r="M1262" i="1" s="1"/>
  <c r="K1213" i="1"/>
  <c r="M1214" i="1" s="1"/>
  <c r="K1197" i="1"/>
  <c r="M1198" i="1" s="1"/>
  <c r="K1133" i="1"/>
  <c r="M1134" i="1" s="1"/>
  <c r="K1101" i="1"/>
  <c r="M1102" i="1" s="1"/>
  <c r="K1045" i="1"/>
  <c r="M1046" i="1" s="1"/>
  <c r="K981" i="1"/>
  <c r="M982" i="1" s="1"/>
  <c r="K917" i="1"/>
  <c r="M918" i="1" s="1"/>
  <c r="K1599" i="1"/>
  <c r="M1600" i="1" s="1"/>
  <c r="K1375" i="1"/>
  <c r="M1376" i="1" s="1"/>
  <c r="K1457" i="1"/>
  <c r="M1458" i="1" s="1"/>
  <c r="K1121" i="1"/>
  <c r="M1122" i="1" s="1"/>
  <c r="K958" i="1"/>
  <c r="M959" i="1" s="1"/>
  <c r="K445" i="1"/>
  <c r="M446" i="1" s="1"/>
  <c r="K437" i="1"/>
  <c r="M438" i="1" s="1"/>
  <c r="K421" i="1"/>
  <c r="M422" i="1" s="1"/>
  <c r="K413" i="1"/>
  <c r="M414" i="1" s="1"/>
  <c r="K976" i="1"/>
  <c r="M977" i="1" s="1"/>
  <c r="K912" i="1"/>
  <c r="M913" i="1" s="1"/>
  <c r="K1058" i="1"/>
  <c r="M1059" i="1" s="1"/>
  <c r="K984" i="1"/>
  <c r="M985" i="1" s="1"/>
  <c r="K722" i="1"/>
  <c r="M723" i="1" s="1"/>
  <c r="K642" i="1"/>
  <c r="M643" i="1" s="1"/>
  <c r="K742" i="1"/>
  <c r="M743" i="1" s="1"/>
  <c r="K696" i="1"/>
  <c r="M697" i="1" s="1"/>
  <c r="K664" i="1"/>
  <c r="M665" i="1" s="1"/>
  <c r="K632" i="1"/>
  <c r="M633" i="1" s="1"/>
  <c r="K766" i="1"/>
  <c r="M767" i="1" s="1"/>
  <c r="K638" i="1"/>
  <c r="M639" i="1" s="1"/>
  <c r="K544" i="1"/>
  <c r="M545" i="1" s="1"/>
  <c r="K589" i="1"/>
  <c r="M590" i="1" s="1"/>
  <c r="K579" i="1"/>
  <c r="M580" i="1" s="1"/>
  <c r="K613" i="1"/>
  <c r="M614" i="1" s="1"/>
  <c r="K597" i="1"/>
  <c r="M598" i="1" s="1"/>
  <c r="K549" i="1"/>
  <c r="M550" i="1" s="1"/>
  <c r="K533" i="1"/>
  <c r="M534" i="1" s="1"/>
  <c r="K485" i="1"/>
  <c r="M486" i="1" s="1"/>
  <c r="K469" i="1"/>
  <c r="M470" i="1" s="1"/>
  <c r="K440" i="1"/>
  <c r="M441" i="1" s="1"/>
  <c r="K376" i="1"/>
  <c r="M377" i="1" s="1"/>
  <c r="K368" i="1"/>
  <c r="M369" i="1" s="1"/>
  <c r="K386" i="1"/>
  <c r="M387" i="1" s="1"/>
  <c r="K462" i="1"/>
  <c r="M463" i="1" s="1"/>
  <c r="K436" i="1"/>
  <c r="M437" i="1" s="1"/>
  <c r="K422" i="1"/>
  <c r="M423" i="1" s="1"/>
  <c r="K277" i="1"/>
  <c r="M278" i="1" s="1"/>
  <c r="K269" i="1"/>
  <c r="M270" i="1" s="1"/>
  <c r="K253" i="1"/>
  <c r="M254" i="1" s="1"/>
  <c r="K229" i="1"/>
  <c r="M230" i="1" s="1"/>
  <c r="K274" i="1"/>
  <c r="M275" i="1" s="1"/>
  <c r="K304" i="1"/>
  <c r="M305" i="1" s="1"/>
  <c r="K288" i="1"/>
  <c r="M289" i="1" s="1"/>
  <c r="K265" i="1"/>
  <c r="M266" i="1" s="1"/>
  <c r="K141" i="1"/>
  <c r="M142" i="1" s="1"/>
  <c r="K77" i="1"/>
  <c r="M78" i="1" s="1"/>
  <c r="K61" i="1"/>
  <c r="M62" i="1" s="1"/>
  <c r="K131" i="1"/>
  <c r="M132" i="1" s="1"/>
  <c r="K67" i="1"/>
  <c r="M68" i="1" s="1"/>
  <c r="K165" i="1"/>
  <c r="M166" i="1" s="1"/>
  <c r="K149" i="1"/>
  <c r="M150" i="1" s="1"/>
  <c r="K117" i="1"/>
  <c r="M118" i="1" s="1"/>
  <c r="K101" i="1"/>
  <c r="M102" i="1" s="1"/>
  <c r="K85" i="1"/>
  <c r="M86" i="1" s="1"/>
  <c r="K37" i="4" l="1"/>
  <c r="K38" i="4" s="1"/>
  <c r="O1588" i="2"/>
  <c r="Q1589" i="2" s="1"/>
  <c r="O1431" i="2"/>
  <c r="Q1432" i="2" s="1"/>
  <c r="O583" i="2"/>
  <c r="Q584" i="2" s="1"/>
  <c r="O1601" i="2"/>
  <c r="Q1602" i="2" s="1"/>
  <c r="O1134" i="2"/>
  <c r="Q1135" i="2" s="1"/>
  <c r="O1198" i="2"/>
  <c r="Q1199" i="2" s="1"/>
  <c r="O921" i="2"/>
  <c r="Q922" i="2" s="1"/>
  <c r="O798" i="2"/>
  <c r="Q799" i="2" s="1"/>
  <c r="O123" i="2"/>
  <c r="Q124" i="2" s="1"/>
  <c r="O1254" i="2"/>
  <c r="Q1255" i="2" s="1"/>
  <c r="O538" i="2"/>
  <c r="Q539" i="2" s="1"/>
  <c r="O92" i="2"/>
  <c r="Q93" i="2" s="1"/>
  <c r="O1182" i="2"/>
  <c r="Q1183" i="2" s="1"/>
  <c r="O1358" i="2"/>
  <c r="Q1359" i="2" s="1"/>
  <c r="O1341" i="2"/>
  <c r="Q1342" i="2" s="1"/>
  <c r="O1393" i="2"/>
  <c r="Q1394" i="2" s="1"/>
  <c r="O870" i="2"/>
  <c r="Q871" i="2" s="1"/>
  <c r="O1471" i="2"/>
  <c r="Q1472" i="2" s="1"/>
  <c r="O1496" i="2"/>
  <c r="Q1497" i="2" s="1"/>
  <c r="O1355" i="2"/>
  <c r="Q1356" i="2" s="1"/>
  <c r="O1251" i="2"/>
  <c r="Q1252" i="2" s="1"/>
  <c r="O1155" i="2"/>
  <c r="Q1156" i="2" s="1"/>
  <c r="O1140" i="2"/>
  <c r="Q1141" i="2" s="1"/>
  <c r="O1064" i="2"/>
  <c r="Q1065" i="2" s="1"/>
  <c r="O965" i="2"/>
  <c r="Q966" i="2" s="1"/>
  <c r="O825" i="2"/>
  <c r="Q826" i="2" s="1"/>
  <c r="O408" i="2"/>
  <c r="Q409" i="2" s="1"/>
  <c r="O1328" i="2"/>
  <c r="Q1329" i="2" s="1"/>
  <c r="O1289" i="2"/>
  <c r="Q1290" i="2" s="1"/>
  <c r="O827" i="2"/>
  <c r="Q828" i="2" s="1"/>
  <c r="O290" i="2"/>
  <c r="Q291" i="2" s="1"/>
  <c r="O390" i="2"/>
  <c r="Q391" i="2" s="1"/>
  <c r="O1482" i="2"/>
  <c r="Q1483" i="2" s="1"/>
  <c r="O1383" i="2"/>
  <c r="Q1384" i="2" s="1"/>
  <c r="O722" i="2"/>
  <c r="Q723" i="2" s="1"/>
  <c r="O1764" i="2"/>
  <c r="Q1765" i="2" s="1"/>
  <c r="O1561" i="2"/>
  <c r="Q1562" i="2" s="1"/>
  <c r="O1506" i="2"/>
  <c r="Q1507" i="2" s="1"/>
  <c r="O1276" i="2"/>
  <c r="Q1277" i="2" s="1"/>
  <c r="O1669" i="2"/>
  <c r="Q1670" i="2" s="1"/>
  <c r="O1287" i="2"/>
  <c r="Q1288" i="2" s="1"/>
  <c r="O1246" i="2"/>
  <c r="Q1247" i="2" s="1"/>
  <c r="O658" i="2"/>
  <c r="Q659" i="2" s="1"/>
  <c r="O730" i="2"/>
  <c r="Q731" i="2" s="1"/>
  <c r="O865" i="2"/>
  <c r="Q866" i="2" s="1"/>
  <c r="O754" i="2"/>
  <c r="Q755" i="2" s="1"/>
  <c r="O354" i="2"/>
  <c r="Q355" i="2" s="1"/>
  <c r="O1275" i="2"/>
  <c r="Q1276" i="2" s="1"/>
  <c r="O960" i="2"/>
  <c r="Q961" i="2" s="1"/>
  <c r="O907" i="2"/>
  <c r="Q908" i="2" s="1"/>
  <c r="O767" i="2"/>
  <c r="Q768" i="2" s="1"/>
  <c r="O1624" i="2"/>
  <c r="Q1625" i="2" s="1"/>
  <c r="O1088" i="2"/>
  <c r="Q1089" i="2" s="1"/>
  <c r="O1508" i="2"/>
  <c r="Q1509" i="2" s="1"/>
  <c r="O1233" i="2"/>
  <c r="Q1234" i="2" s="1"/>
  <c r="O772" i="2"/>
  <c r="Q773" i="2" s="1"/>
  <c r="O1595" i="2"/>
  <c r="Q1596" i="2" s="1"/>
  <c r="O854" i="2"/>
  <c r="Q855" i="2" s="1"/>
  <c r="O646" i="2"/>
  <c r="Q647" i="2" s="1"/>
  <c r="O1177" i="2"/>
  <c r="Q1178" i="2" s="1"/>
  <c r="O1659" i="2"/>
  <c r="Q1660" i="2" s="1"/>
  <c r="O1626" i="2"/>
  <c r="Q1627" i="2" s="1"/>
  <c r="O1503" i="2"/>
  <c r="Q1504" i="2" s="1"/>
  <c r="O1464" i="2"/>
  <c r="Q1465" i="2" s="1"/>
  <c r="O1102" i="2"/>
  <c r="Q1103" i="2" s="1"/>
  <c r="O1048" i="2"/>
  <c r="Q1049" i="2" s="1"/>
  <c r="O673" i="2"/>
  <c r="Q674" i="2" s="1"/>
  <c r="O737" i="2"/>
  <c r="Q738" i="2" s="1"/>
  <c r="O657" i="2"/>
  <c r="Q658" i="2" s="1"/>
  <c r="O458" i="2"/>
  <c r="Q459" i="2" s="1"/>
  <c r="O424" i="2"/>
  <c r="Q425" i="2" s="1"/>
  <c r="O366" i="2"/>
  <c r="Q367" i="2" s="1"/>
  <c r="O391" i="2"/>
  <c r="Q392" i="2" s="1"/>
  <c r="O327" i="2"/>
  <c r="Q328" i="2" s="1"/>
  <c r="O269" i="2"/>
  <c r="Q270" i="2" s="1"/>
  <c r="O147" i="2"/>
  <c r="Q148" i="2" s="1"/>
  <c r="O49" i="2"/>
  <c r="Q50" i="2" s="1"/>
  <c r="O1703" i="2"/>
  <c r="Q1704" i="2" s="1"/>
  <c r="O1532" i="2"/>
  <c r="Q1533" i="2" s="1"/>
  <c r="O903" i="2"/>
  <c r="Q904" i="2" s="1"/>
  <c r="O855" i="2"/>
  <c r="Q856" i="2" s="1"/>
  <c r="O143" i="2"/>
  <c r="Q144" i="2" s="1"/>
  <c r="O139" i="2"/>
  <c r="Q140" i="2" s="1"/>
  <c r="O48" i="2"/>
  <c r="Q49" i="2" s="1"/>
  <c r="O1539" i="2"/>
  <c r="Q1540" i="2" s="1"/>
  <c r="O698" i="2"/>
  <c r="Q699" i="2" s="1"/>
  <c r="O671" i="2"/>
  <c r="Q672" i="2" s="1"/>
  <c r="O238" i="2"/>
  <c r="Q239" i="2" s="1"/>
  <c r="O186" i="2"/>
  <c r="Q187" i="2" s="1"/>
  <c r="O1484" i="2"/>
  <c r="Q1485" i="2" s="1"/>
  <c r="O1377" i="2"/>
  <c r="Q1378" i="2" s="1"/>
  <c r="O1357" i="2"/>
  <c r="Q1358" i="2" s="1"/>
  <c r="O1700" i="2"/>
  <c r="Q1701" i="2" s="1"/>
  <c r="O1710" i="2"/>
  <c r="Q1711" i="2" s="1"/>
  <c r="O1583" i="2"/>
  <c r="Q1584" i="2" s="1"/>
  <c r="O1476" i="2"/>
  <c r="Q1477" i="2" s="1"/>
  <c r="O1531" i="2"/>
  <c r="Q1532" i="2" s="1"/>
  <c r="O1472" i="2"/>
  <c r="Q1473" i="2" s="1"/>
  <c r="O1217" i="2"/>
  <c r="Q1218" i="2" s="1"/>
  <c r="O1369" i="2"/>
  <c r="Q1370" i="2" s="1"/>
  <c r="O1030" i="2"/>
  <c r="Q1031" i="2" s="1"/>
  <c r="O875" i="2"/>
  <c r="Q876" i="2" s="1"/>
  <c r="O687" i="2"/>
  <c r="Q688" i="2" s="1"/>
  <c r="O1114" i="2"/>
  <c r="Q1115" i="2" s="1"/>
  <c r="O322" i="2"/>
  <c r="Q323" i="2" s="1"/>
  <c r="O438" i="2"/>
  <c r="Q439" i="2" s="1"/>
  <c r="O273" i="2"/>
  <c r="Q274" i="2" s="1"/>
  <c r="O86" i="2"/>
  <c r="Q87" i="2" s="1"/>
  <c r="O599" i="2"/>
  <c r="Q600" i="2" s="1"/>
  <c r="O170" i="2"/>
  <c r="Q171" i="2" s="1"/>
  <c r="O481" i="2"/>
  <c r="Q482" i="2" s="1"/>
  <c r="O764" i="2"/>
  <c r="Q765" i="2" s="1"/>
  <c r="O1294" i="2"/>
  <c r="Q1295" i="2" s="1"/>
  <c r="O416" i="2"/>
  <c r="Q417" i="2" s="1"/>
  <c r="O1415" i="2"/>
  <c r="Q1416" i="2" s="1"/>
  <c r="O843" i="2"/>
  <c r="Q844" i="2" s="1"/>
  <c r="O788" i="2"/>
  <c r="Q789" i="2" s="1"/>
  <c r="O513" i="2"/>
  <c r="Q514" i="2" s="1"/>
  <c r="O543" i="2"/>
  <c r="Q544" i="2" s="1"/>
  <c r="O141" i="2"/>
  <c r="Q142" i="2" s="1"/>
  <c r="O596" i="2"/>
  <c r="Q597" i="2" s="1"/>
  <c r="O958" i="2"/>
  <c r="Q959" i="2" s="1"/>
  <c r="O1378" i="2"/>
  <c r="Q1379" i="2" s="1"/>
  <c r="O775" i="2"/>
  <c r="Q776" i="2" s="1"/>
  <c r="O1662" i="2"/>
  <c r="Q1663" i="2" s="1"/>
  <c r="O1633" i="2"/>
  <c r="Q1634" i="2" s="1"/>
  <c r="O1505" i="2"/>
  <c r="Q1506" i="2" s="1"/>
  <c r="O1411" i="2"/>
  <c r="Q1412" i="2" s="1"/>
  <c r="O1406" i="2"/>
  <c r="Q1407" i="2" s="1"/>
  <c r="O1250" i="2"/>
  <c r="Q1251" i="2" s="1"/>
  <c r="O1298" i="2"/>
  <c r="Q1299" i="2" s="1"/>
  <c r="O1389" i="2"/>
  <c r="Q1390" i="2" s="1"/>
  <c r="O1295" i="2"/>
  <c r="Q1296" i="2" s="1"/>
  <c r="O1116" i="2"/>
  <c r="Q1117" i="2" s="1"/>
  <c r="O1087" i="2"/>
  <c r="Q1088" i="2" s="1"/>
  <c r="O1112" i="2"/>
  <c r="Q1113" i="2" s="1"/>
  <c r="O953" i="2"/>
  <c r="Q954" i="2" s="1"/>
  <c r="O910" i="2"/>
  <c r="Q911" i="2" s="1"/>
  <c r="O979" i="2"/>
  <c r="Q980" i="2" s="1"/>
  <c r="O858" i="2"/>
  <c r="Q859" i="2" s="1"/>
  <c r="O826" i="2"/>
  <c r="Q827" i="2" s="1"/>
  <c r="O891" i="2"/>
  <c r="Q892" i="2" s="1"/>
  <c r="O527" i="2"/>
  <c r="Q528" i="2" s="1"/>
  <c r="O276" i="2"/>
  <c r="Q277" i="2" s="1"/>
  <c r="O363" i="2"/>
  <c r="Q364" i="2" s="1"/>
  <c r="O282" i="2"/>
  <c r="Q283" i="2" s="1"/>
  <c r="O233" i="2"/>
  <c r="Q234" i="2" s="1"/>
  <c r="O152" i="2"/>
  <c r="Q153" i="2" s="1"/>
  <c r="O137" i="2"/>
  <c r="Q138" i="2" s="1"/>
  <c r="O31" i="2"/>
  <c r="Q32" i="2" s="1"/>
  <c r="O75" i="2"/>
  <c r="Q76" i="2" s="1"/>
  <c r="O112" i="2"/>
  <c r="Q113" i="2" s="1"/>
  <c r="O41" i="2"/>
  <c r="Q42" i="2" s="1"/>
  <c r="O968" i="2"/>
  <c r="Q969" i="2" s="1"/>
  <c r="O778" i="2"/>
  <c r="Q779" i="2" s="1"/>
  <c r="O977" i="2"/>
  <c r="Q978" i="2" s="1"/>
  <c r="O612" i="2"/>
  <c r="Q613" i="2" s="1"/>
  <c r="O1736" i="2"/>
  <c r="Q1737" i="2" s="1"/>
  <c r="O1110" i="2"/>
  <c r="Q1111" i="2" s="1"/>
  <c r="O631" i="2"/>
  <c r="Q632" i="2" s="1"/>
  <c r="O404" i="2"/>
  <c r="Q405" i="2" s="1"/>
  <c r="O1578" i="2"/>
  <c r="Q1579" i="2" s="1"/>
  <c r="O1225" i="2"/>
  <c r="Q1226" i="2" s="1"/>
  <c r="O1145" i="2"/>
  <c r="Q1146" i="2" s="1"/>
  <c r="O1262" i="2"/>
  <c r="Q1263" i="2" s="1"/>
  <c r="O714" i="2"/>
  <c r="Q715" i="2" s="1"/>
  <c r="O770" i="2"/>
  <c r="Q771" i="2" s="1"/>
  <c r="O1074" i="2"/>
  <c r="Q1075" i="2" s="1"/>
  <c r="O972" i="2"/>
  <c r="Q973" i="2" s="1"/>
  <c r="O1001" i="2"/>
  <c r="Q1002" i="2" s="1"/>
  <c r="O1100" i="2"/>
  <c r="Q1101" i="2" s="1"/>
  <c r="O1009" i="2"/>
  <c r="Q1010" i="2" s="1"/>
  <c r="O690" i="2"/>
  <c r="Q691" i="2" s="1"/>
  <c r="O308" i="2"/>
  <c r="Q309" i="2" s="1"/>
  <c r="O398" i="2"/>
  <c r="Q399" i="2" s="1"/>
  <c r="O430" i="2"/>
  <c r="Q431" i="2" s="1"/>
  <c r="O780" i="2"/>
  <c r="Q781" i="2" s="1"/>
  <c r="O444" i="2"/>
  <c r="Q445" i="2" s="1"/>
  <c r="O660" i="2"/>
  <c r="Q661" i="2" s="1"/>
  <c r="O44" i="2"/>
  <c r="Q45" i="2" s="1"/>
  <c r="O162" i="2"/>
  <c r="Q163" i="2" s="1"/>
  <c r="O961" i="2"/>
  <c r="Q962" i="2" s="1"/>
  <c r="O1550" i="2"/>
  <c r="Q1551" i="2" s="1"/>
  <c r="O1325" i="2"/>
  <c r="Q1326" i="2" s="1"/>
  <c r="O508" i="2"/>
  <c r="Q509" i="2" s="1"/>
  <c r="O1260" i="2"/>
  <c r="Q1261" i="2" s="1"/>
  <c r="O1312" i="2"/>
  <c r="Q1313" i="2" s="1"/>
  <c r="O1045" i="2"/>
  <c r="Q1046" i="2" s="1"/>
  <c r="O1548" i="2"/>
  <c r="Q1549" i="2" s="1"/>
  <c r="O1495" i="2"/>
  <c r="Q1496" i="2" s="1"/>
  <c r="O1520" i="2"/>
  <c r="Q1521" i="2" s="1"/>
  <c r="O1301" i="2"/>
  <c r="Q1302" i="2" s="1"/>
  <c r="O1308" i="2"/>
  <c r="Q1309" i="2" s="1"/>
  <c r="O1227" i="2"/>
  <c r="Q1228" i="2" s="1"/>
  <c r="O1243" i="2"/>
  <c r="Q1244" i="2" s="1"/>
  <c r="O1219" i="2"/>
  <c r="Q1220" i="2" s="1"/>
  <c r="O1052" i="2"/>
  <c r="Q1053" i="2" s="1"/>
  <c r="O1174" i="2"/>
  <c r="Q1175" i="2" s="1"/>
  <c r="O1072" i="2"/>
  <c r="Q1073" i="2" s="1"/>
  <c r="O1019" i="2"/>
  <c r="Q1020" i="2" s="1"/>
  <c r="O924" i="2"/>
  <c r="Q925" i="2" s="1"/>
  <c r="O1003" i="2"/>
  <c r="Q1004" i="2" s="1"/>
  <c r="O853" i="2"/>
  <c r="Q854" i="2" s="1"/>
  <c r="O809" i="2"/>
  <c r="Q810" i="2" s="1"/>
  <c r="O611" i="2"/>
  <c r="Q612" i="2" s="1"/>
  <c r="O518" i="2"/>
  <c r="Q519" i="2" s="1"/>
  <c r="O505" i="2"/>
  <c r="Q506" i="2" s="1"/>
  <c r="O425" i="2"/>
  <c r="Q426" i="2" s="1"/>
  <c r="O362" i="2"/>
  <c r="Q363" i="2" s="1"/>
  <c r="O286" i="2"/>
  <c r="Q287" i="2" s="1"/>
  <c r="O254" i="2"/>
  <c r="Q255" i="2" s="1"/>
  <c r="O67" i="2"/>
  <c r="Q68" i="2" s="1"/>
  <c r="O25" i="2"/>
  <c r="Q26" i="2" s="1"/>
  <c r="O1468" i="2"/>
  <c r="Q1469" i="2" s="1"/>
  <c r="O1077" i="2"/>
  <c r="Q1078" i="2" s="1"/>
  <c r="O594" i="2"/>
  <c r="Q595" i="2" s="1"/>
  <c r="O288" i="2"/>
  <c r="Q289" i="2" s="1"/>
  <c r="O330" i="2"/>
  <c r="Q331" i="2" s="1"/>
  <c r="O732" i="2"/>
  <c r="Q733" i="2" s="1"/>
  <c r="O102" i="2"/>
  <c r="Q103" i="2" s="1"/>
  <c r="O1025" i="2"/>
  <c r="Q1026" i="2" s="1"/>
  <c r="O10" i="2"/>
  <c r="Q11" i="2" s="1"/>
  <c r="O22" i="2"/>
  <c r="Q23" i="2" s="1"/>
  <c r="O1585" i="2"/>
  <c r="Q1586" i="2" s="1"/>
  <c r="O1552" i="2"/>
  <c r="Q1553" i="2" s="1"/>
  <c r="O1487" i="2"/>
  <c r="Q1488" i="2" s="1"/>
  <c r="O1456" i="2"/>
  <c r="Q1457" i="2" s="1"/>
  <c r="O1226" i="2"/>
  <c r="Q1227" i="2" s="1"/>
  <c r="O1350" i="2"/>
  <c r="Q1351" i="2" s="1"/>
  <c r="O1185" i="2"/>
  <c r="Q1186" i="2" s="1"/>
  <c r="O1037" i="2"/>
  <c r="Q1038" i="2" s="1"/>
  <c r="O909" i="2"/>
  <c r="Q910" i="2" s="1"/>
  <c r="O1090" i="2"/>
  <c r="Q1091" i="2" s="1"/>
  <c r="O995" i="2"/>
  <c r="Q996" i="2" s="1"/>
  <c r="O880" i="2"/>
  <c r="Q881" i="2" s="1"/>
  <c r="O751" i="2"/>
  <c r="Q752" i="2" s="1"/>
  <c r="O860" i="2"/>
  <c r="Q861" i="2" s="1"/>
  <c r="O577" i="2"/>
  <c r="Q578" i="2" s="1"/>
  <c r="O450" i="2"/>
  <c r="Q451" i="2" s="1"/>
  <c r="O351" i="2"/>
  <c r="Q352" i="2" s="1"/>
  <c r="O205" i="2"/>
  <c r="Q206" i="2" s="1"/>
  <c r="O266" i="2"/>
  <c r="Q267" i="2" s="1"/>
  <c r="O120" i="2"/>
  <c r="Q121" i="2" s="1"/>
  <c r="O1742" i="2"/>
  <c r="Q1743" i="2" s="1"/>
  <c r="O1273" i="2"/>
  <c r="Q1274" i="2" s="1"/>
  <c r="O1278" i="2"/>
  <c r="Q1279" i="2" s="1"/>
  <c r="O1690" i="2"/>
  <c r="Q1691" i="2" s="1"/>
  <c r="O794" i="2"/>
  <c r="Q795" i="2" s="1"/>
  <c r="O1367" i="2"/>
  <c r="Q1368" i="2" s="1"/>
  <c r="O724" i="2"/>
  <c r="Q725" i="2" s="1"/>
  <c r="O1175" i="2"/>
  <c r="Q1176" i="2" s="1"/>
  <c r="O1715" i="2"/>
  <c r="Q1716" i="2" s="1"/>
  <c r="O1674" i="2"/>
  <c r="Q1675" i="2" s="1"/>
  <c r="O1590" i="2"/>
  <c r="Q1591" i="2" s="1"/>
  <c r="O1576" i="2"/>
  <c r="Q1577" i="2" s="1"/>
  <c r="O1479" i="2"/>
  <c r="Q1480" i="2" s="1"/>
  <c r="O1449" i="2"/>
  <c r="Q1450" i="2" s="1"/>
  <c r="O1430" i="2"/>
  <c r="Q1431" i="2" s="1"/>
  <c r="O1408" i="2"/>
  <c r="Q1409" i="2" s="1"/>
  <c r="O1306" i="2"/>
  <c r="Q1307" i="2" s="1"/>
  <c r="O1218" i="2"/>
  <c r="Q1219" i="2" s="1"/>
  <c r="O1366" i="2"/>
  <c r="Q1367" i="2" s="1"/>
  <c r="O1373" i="2"/>
  <c r="Q1374" i="2" s="1"/>
  <c r="O1148" i="2"/>
  <c r="Q1149" i="2" s="1"/>
  <c r="O1086" i="2"/>
  <c r="Q1087" i="2" s="1"/>
  <c r="O1022" i="2"/>
  <c r="Q1023" i="2" s="1"/>
  <c r="O935" i="2"/>
  <c r="Q936" i="2" s="1"/>
  <c r="O799" i="2"/>
  <c r="Q800" i="2" s="1"/>
  <c r="O863" i="2"/>
  <c r="Q864" i="2" s="1"/>
  <c r="O504" i="2"/>
  <c r="Q505" i="2" s="1"/>
  <c r="O305" i="2"/>
  <c r="Q306" i="2" s="1"/>
  <c r="O589" i="2"/>
  <c r="Q590" i="2" s="1"/>
  <c r="O480" i="2"/>
  <c r="Q481" i="2" s="1"/>
  <c r="O435" i="2"/>
  <c r="Q436" i="2" s="1"/>
  <c r="O358" i="2"/>
  <c r="Q359" i="2" s="1"/>
  <c r="O346" i="2"/>
  <c r="Q347" i="2" s="1"/>
  <c r="O370" i="2"/>
  <c r="Q371" i="2" s="1"/>
  <c r="O236" i="2"/>
  <c r="Q237" i="2" s="1"/>
  <c r="O59" i="2"/>
  <c r="Q60" i="2" s="1"/>
  <c r="O1451" i="2"/>
  <c r="Q1452" i="2" s="1"/>
  <c r="O1268" i="2"/>
  <c r="Q1269" i="2" s="1"/>
  <c r="O812" i="2"/>
  <c r="Q813" i="2" s="1"/>
  <c r="O1238" i="2"/>
  <c r="Q1239" i="2" s="1"/>
  <c r="O1034" i="2"/>
  <c r="Q1035" i="2" s="1"/>
  <c r="O1014" i="2"/>
  <c r="Q1015" i="2" s="1"/>
  <c r="O428" i="2"/>
  <c r="Q429" i="2" s="1"/>
  <c r="O258" i="2"/>
  <c r="Q259" i="2" s="1"/>
  <c r="O68" i="2"/>
  <c r="Q69" i="2" s="1"/>
  <c r="O62" i="2"/>
  <c r="Q63" i="2" s="1"/>
  <c r="O84" i="2"/>
  <c r="Q85" i="2" s="1"/>
  <c r="O1423" i="2"/>
  <c r="Q1424" i="2" s="1"/>
  <c r="O1701" i="2"/>
  <c r="Q1702" i="2" s="1"/>
  <c r="O1391" i="2"/>
  <c r="Q1392" i="2" s="1"/>
  <c r="O928" i="2"/>
  <c r="Q929" i="2" s="1"/>
  <c r="O742" i="2"/>
  <c r="Q743" i="2" s="1"/>
  <c r="O492" i="2"/>
  <c r="Q493" i="2" s="1"/>
  <c r="O422" i="2"/>
  <c r="Q423" i="2" s="1"/>
  <c r="O278" i="2"/>
  <c r="Q279" i="2" s="1"/>
  <c r="O486" i="2"/>
  <c r="Q487" i="2" s="1"/>
  <c r="O636" i="2"/>
  <c r="Q637" i="2" s="1"/>
  <c r="O385" i="2"/>
  <c r="Q386" i="2" s="1"/>
  <c r="O1652" i="2"/>
  <c r="Q1653" i="2" s="1"/>
  <c r="O918" i="2"/>
  <c r="Q919" i="2" s="1"/>
  <c r="O1252" i="2"/>
  <c r="Q1253" i="2" s="1"/>
  <c r="O832" i="2"/>
  <c r="Q833" i="2" s="1"/>
  <c r="O836" i="2"/>
  <c r="Q837" i="2" s="1"/>
  <c r="O988" i="2"/>
  <c r="Q989" i="2" s="1"/>
  <c r="O332" i="2"/>
  <c r="Q333" i="2" s="1"/>
  <c r="O674" i="2"/>
  <c r="Q675" i="2" s="1"/>
  <c r="O1642" i="2"/>
  <c r="Q1643" i="2" s="1"/>
  <c r="O1613" i="2"/>
  <c r="Q1614" i="2" s="1"/>
  <c r="O1320" i="2"/>
  <c r="Q1321" i="2" s="1"/>
  <c r="O1156" i="2"/>
  <c r="Q1157" i="2" s="1"/>
  <c r="O1191" i="2"/>
  <c r="Q1192" i="2" s="1"/>
  <c r="O817" i="2"/>
  <c r="Q818" i="2" s="1"/>
  <c r="O728" i="2"/>
  <c r="Q729" i="2" s="1"/>
  <c r="O694" i="2"/>
  <c r="Q695" i="2" s="1"/>
  <c r="O510" i="2"/>
  <c r="Q511" i="2" s="1"/>
  <c r="O192" i="2"/>
  <c r="Q193" i="2" s="1"/>
  <c r="O160" i="2"/>
  <c r="Q161" i="2" s="1"/>
  <c r="O193" i="2"/>
  <c r="Q194" i="2" s="1"/>
  <c r="O250" i="2"/>
  <c r="Q251" i="2" s="1"/>
  <c r="O33" i="2"/>
  <c r="Q34" i="2" s="1"/>
  <c r="O706" i="2"/>
  <c r="Q707" i="2" s="1"/>
  <c r="O551" i="2"/>
  <c r="Q552" i="2" s="1"/>
  <c r="O76" i="2"/>
  <c r="Q77" i="2" s="1"/>
  <c r="O248" i="2"/>
  <c r="Q249" i="2" s="1"/>
  <c r="O108" i="2"/>
  <c r="Q109" i="2" s="1"/>
  <c r="O1720" i="2"/>
  <c r="Q1721" i="2" s="1"/>
  <c r="O1660" i="2"/>
  <c r="Q1661" i="2" s="1"/>
  <c r="O1510" i="2"/>
  <c r="Q1511" i="2" s="1"/>
  <c r="O1434" i="2"/>
  <c r="Q1435" i="2" s="1"/>
  <c r="O1316" i="2"/>
  <c r="Q1317" i="2" s="1"/>
  <c r="O1049" i="2"/>
  <c r="Q1050" i="2" s="1"/>
  <c r="O956" i="2"/>
  <c r="Q957" i="2" s="1"/>
  <c r="O686" i="2"/>
  <c r="Q687" i="2" s="1"/>
  <c r="O459" i="2"/>
  <c r="Q460" i="2" s="1"/>
  <c r="O320" i="2"/>
  <c r="Q321" i="2" s="1"/>
  <c r="O1752" i="2"/>
  <c r="Q1753" i="2" s="1"/>
  <c r="O703" i="2"/>
  <c r="Q704" i="2" s="1"/>
  <c r="O738" i="2"/>
  <c r="Q739" i="2" s="1"/>
  <c r="O218" i="2"/>
  <c r="Q219" i="2" s="1"/>
  <c r="O959" i="2"/>
  <c r="Q960" i="2" s="1"/>
  <c r="O881" i="2"/>
  <c r="Q882" i="2" s="1"/>
  <c r="O766" i="2"/>
  <c r="Q767" i="2" s="1"/>
  <c r="O402" i="2"/>
  <c r="Q403" i="2" s="1"/>
  <c r="O1096" i="2"/>
  <c r="Q1097" i="2" s="1"/>
  <c r="O810" i="2"/>
  <c r="Q811" i="2" s="1"/>
  <c r="O591" i="2"/>
  <c r="Q592" i="2" s="1"/>
  <c r="O559" i="2"/>
  <c r="Q560" i="2" s="1"/>
  <c r="O1596" i="2"/>
  <c r="Q1597" i="2" s="1"/>
  <c r="O1387" i="2"/>
  <c r="Q1388" i="2" s="1"/>
  <c r="O1044" i="2"/>
  <c r="Q1045" i="2" s="1"/>
  <c r="O877" i="2"/>
  <c r="Q878" i="2" s="1"/>
  <c r="O862" i="2"/>
  <c r="Q863" i="2" s="1"/>
  <c r="O614" i="2"/>
  <c r="Q615" i="2" s="1"/>
  <c r="O609" i="2"/>
  <c r="Q610" i="2" s="1"/>
  <c r="O553" i="2"/>
  <c r="Q554" i="2" s="1"/>
  <c r="O497" i="2"/>
  <c r="Q498" i="2" s="1"/>
  <c r="O468" i="2"/>
  <c r="Q469" i="2" s="1"/>
  <c r="O395" i="2"/>
  <c r="Q396" i="2" s="1"/>
  <c r="O314" i="2"/>
  <c r="Q315" i="2" s="1"/>
  <c r="O302" i="2"/>
  <c r="Q303" i="2" s="1"/>
  <c r="O374" i="2"/>
  <c r="Q375" i="2" s="1"/>
  <c r="O567" i="2"/>
  <c r="Q568" i="2" s="1"/>
  <c r="O377" i="2"/>
  <c r="Q378" i="2" s="1"/>
  <c r="O1529" i="2"/>
  <c r="Q1530" i="2" s="1"/>
  <c r="O1309" i="2"/>
  <c r="Q1310" i="2" s="1"/>
  <c r="O1153" i="2"/>
  <c r="Q1154" i="2" s="1"/>
  <c r="O1141" i="2"/>
  <c r="Q1142" i="2" s="1"/>
  <c r="O1035" i="2"/>
  <c r="Q1036" i="2" s="1"/>
  <c r="O1068" i="2"/>
  <c r="Q1069" i="2" s="1"/>
  <c r="O752" i="2"/>
  <c r="Q753" i="2" s="1"/>
  <c r="O467" i="2"/>
  <c r="Q468" i="2" s="1"/>
  <c r="O369" i="2"/>
  <c r="Q370" i="2" s="1"/>
  <c r="O474" i="2"/>
  <c r="Q475" i="2" s="1"/>
  <c r="O183" i="2"/>
  <c r="Q184" i="2" s="1"/>
  <c r="O135" i="2"/>
  <c r="Q136" i="2" s="1"/>
  <c r="O43" i="2"/>
  <c r="Q44" i="2" s="1"/>
  <c r="O1645" i="2"/>
  <c r="Q1646" i="2" s="1"/>
  <c r="O1523" i="2"/>
  <c r="Q1524" i="2" s="1"/>
  <c r="O1401" i="2"/>
  <c r="Q1402" i="2" s="1"/>
  <c r="O1619" i="2"/>
  <c r="Q1620" i="2" s="1"/>
  <c r="O1343" i="2"/>
  <c r="Q1344" i="2" s="1"/>
  <c r="O1265" i="2"/>
  <c r="Q1266" i="2" s="1"/>
  <c r="O1766" i="2"/>
  <c r="Q1767" i="2" s="1"/>
  <c r="O245" i="2"/>
  <c r="Q246" i="2" s="1"/>
  <c r="O677" i="2"/>
  <c r="Q678" i="2" s="1"/>
  <c r="O643" i="2"/>
  <c r="Q644" i="2" s="1"/>
  <c r="O1454" i="2"/>
  <c r="Q1455" i="2" s="1"/>
  <c r="O1058" i="2"/>
  <c r="Q1059" i="2" s="1"/>
  <c r="O1403" i="2"/>
  <c r="Q1404" i="2" s="1"/>
  <c r="O1363" i="2"/>
  <c r="Q1364" i="2" s="1"/>
  <c r="O1235" i="2"/>
  <c r="Q1236" i="2" s="1"/>
  <c r="O1170" i="2"/>
  <c r="Q1171" i="2" s="1"/>
  <c r="O1032" i="2"/>
  <c r="Q1033" i="2" s="1"/>
  <c r="O927" i="2"/>
  <c r="Q928" i="2" s="1"/>
  <c r="O753" i="2"/>
  <c r="Q754" i="2" s="1"/>
  <c r="O516" i="2"/>
  <c r="Q517" i="2" s="1"/>
  <c r="O478" i="2"/>
  <c r="Q479" i="2" s="1"/>
  <c r="O338" i="2"/>
  <c r="Q339" i="2" s="1"/>
  <c r="O124" i="2"/>
  <c r="Q125" i="2" s="1"/>
  <c r="O89" i="2"/>
  <c r="Q90" i="2" s="1"/>
  <c r="O506" i="2"/>
  <c r="Q507" i="2" s="1"/>
  <c r="O1681" i="2"/>
  <c r="Q1682" i="2" s="1"/>
  <c r="O1537" i="2"/>
  <c r="Q1538" i="2" s="1"/>
  <c r="O1473" i="2"/>
  <c r="Q1474" i="2" s="1"/>
  <c r="O1120" i="2"/>
  <c r="Q1121" i="2" s="1"/>
  <c r="O713" i="2"/>
  <c r="Q714" i="2" s="1"/>
  <c r="O793" i="2"/>
  <c r="Q794" i="2" s="1"/>
  <c r="O443" i="2"/>
  <c r="Q444" i="2" s="1"/>
  <c r="O426" i="2"/>
  <c r="Q427" i="2" s="1"/>
  <c r="O154" i="2"/>
  <c r="Q155" i="2" s="1"/>
  <c r="O83" i="2"/>
  <c r="Q84" i="2" s="1"/>
  <c r="O51" i="2"/>
  <c r="Q52" i="2" s="1"/>
  <c r="O17" i="2"/>
  <c r="Q18" i="2" s="1"/>
  <c r="O1679" i="2"/>
  <c r="Q1680" i="2" s="1"/>
  <c r="O1693" i="2"/>
  <c r="Q1694" i="2" s="1"/>
  <c r="O1310" i="2"/>
  <c r="Q1311" i="2" s="1"/>
  <c r="O655" i="2"/>
  <c r="Q656" i="2" s="1"/>
  <c r="O1673" i="2"/>
  <c r="Q1674" i="2" s="1"/>
  <c r="O1705" i="2"/>
  <c r="Q1706" i="2" s="1"/>
  <c r="O1643" i="2"/>
  <c r="Q1644" i="2" s="1"/>
  <c r="O1534" i="2"/>
  <c r="Q1535" i="2" s="1"/>
  <c r="O1388" i="2"/>
  <c r="Q1389" i="2" s="1"/>
  <c r="O1324" i="2"/>
  <c r="Q1325" i="2" s="1"/>
  <c r="O1339" i="2"/>
  <c r="Q1340" i="2" s="1"/>
  <c r="O1195" i="2"/>
  <c r="Q1196" i="2" s="1"/>
  <c r="O991" i="2"/>
  <c r="Q992" i="2" s="1"/>
  <c r="O1109" i="2"/>
  <c r="Q1110" i="2" s="1"/>
  <c r="O933" i="2"/>
  <c r="Q934" i="2" s="1"/>
  <c r="O878" i="2"/>
  <c r="Q879" i="2" s="1"/>
  <c r="O759" i="2"/>
  <c r="Q760" i="2" s="1"/>
  <c r="O773" i="2"/>
  <c r="Q774" i="2" s="1"/>
  <c r="O774" i="2"/>
  <c r="Q775" i="2" s="1"/>
  <c r="O662" i="2"/>
  <c r="Q663" i="2" s="1"/>
  <c r="O630" i="2"/>
  <c r="Q631" i="2" s="1"/>
  <c r="O601" i="2"/>
  <c r="Q602" i="2" s="1"/>
  <c r="O292" i="2"/>
  <c r="Q293" i="2" s="1"/>
  <c r="O230" i="2"/>
  <c r="Q231" i="2" s="1"/>
  <c r="O73" i="2"/>
  <c r="Q74" i="2" s="1"/>
  <c r="O1054" i="2"/>
  <c r="Q1055" i="2" s="1"/>
  <c r="O833" i="2"/>
  <c r="Q834" i="2" s="1"/>
  <c r="O695" i="2"/>
  <c r="Q696" i="2" s="1"/>
  <c r="O1655" i="2"/>
  <c r="Q1656" i="2" s="1"/>
  <c r="O1519" i="2"/>
  <c r="Q1520" i="2" s="1"/>
  <c r="O1446" i="2"/>
  <c r="Q1447" i="2" s="1"/>
  <c r="O1193" i="2"/>
  <c r="Q1194" i="2" s="1"/>
  <c r="O1151" i="2"/>
  <c r="Q1152" i="2" s="1"/>
  <c r="O1076" i="2"/>
  <c r="Q1077" i="2" s="1"/>
  <c r="O984" i="2"/>
  <c r="Q985" i="2" s="1"/>
  <c r="O899" i="2"/>
  <c r="Q900" i="2" s="1"/>
  <c r="O777" i="2"/>
  <c r="Q778" i="2" s="1"/>
  <c r="O400" i="2"/>
  <c r="Q401" i="2" s="1"/>
  <c r="O427" i="2"/>
  <c r="Q428" i="2" s="1"/>
  <c r="O394" i="2"/>
  <c r="Q395" i="2" s="1"/>
  <c r="O107" i="2"/>
  <c r="Q108" i="2" s="1"/>
  <c r="O65" i="2"/>
  <c r="Q66" i="2" s="1"/>
  <c r="O1558" i="2"/>
  <c r="Q1559" i="2" s="1"/>
  <c r="O1457" i="2"/>
  <c r="Q1458" i="2" s="1"/>
  <c r="O1395" i="2"/>
  <c r="Q1396" i="2" s="1"/>
  <c r="O1398" i="2"/>
  <c r="Q1399" i="2" s="1"/>
  <c r="O1353" i="2"/>
  <c r="Q1354" i="2" s="1"/>
  <c r="O1211" i="2"/>
  <c r="Q1212" i="2" s="1"/>
  <c r="O1314" i="2"/>
  <c r="Q1315" i="2" s="1"/>
  <c r="O1070" i="2"/>
  <c r="Q1071" i="2" s="1"/>
  <c r="O1036" i="2"/>
  <c r="Q1037" i="2" s="1"/>
  <c r="O987" i="2"/>
  <c r="Q988" i="2" s="1"/>
  <c r="O892" i="2"/>
  <c r="Q893" i="2" s="1"/>
  <c r="O896" i="2"/>
  <c r="Q897" i="2" s="1"/>
  <c r="O726" i="2"/>
  <c r="Q727" i="2" s="1"/>
  <c r="O608" i="2"/>
  <c r="Q609" i="2" s="1"/>
  <c r="O561" i="2"/>
  <c r="Q562" i="2" s="1"/>
  <c r="O530" i="2"/>
  <c r="Q531" i="2" s="1"/>
  <c r="O296" i="2"/>
  <c r="Q297" i="2" s="1"/>
  <c r="O472" i="2"/>
  <c r="Q473" i="2" s="1"/>
  <c r="O1179" i="2"/>
  <c r="Q1180" i="2" s="1"/>
  <c r="O118" i="2"/>
  <c r="Q119" i="2" s="1"/>
  <c r="O144" i="2"/>
  <c r="Q145" i="2" s="1"/>
  <c r="O226" i="2"/>
  <c r="Q227" i="2" s="1"/>
  <c r="O1481" i="2"/>
  <c r="Q1482" i="2" s="1"/>
  <c r="O1331" i="2"/>
  <c r="Q1332" i="2" s="1"/>
  <c r="O1349" i="2"/>
  <c r="Q1350" i="2" s="1"/>
  <c r="O1334" i="2"/>
  <c r="Q1335" i="2" s="1"/>
  <c r="O1285" i="2"/>
  <c r="Q1286" i="2" s="1"/>
  <c r="O1083" i="2"/>
  <c r="Q1084" i="2" s="1"/>
  <c r="O761" i="2"/>
  <c r="Q762" i="2" s="1"/>
  <c r="O626" i="2"/>
  <c r="Q627" i="2" s="1"/>
  <c r="O717" i="2"/>
  <c r="Q718" i="2" s="1"/>
  <c r="O729" i="2"/>
  <c r="Q730" i="2" s="1"/>
  <c r="O462" i="2"/>
  <c r="Q463" i="2" s="1"/>
  <c r="O281" i="2"/>
  <c r="Q282" i="2" s="1"/>
  <c r="O387" i="2"/>
  <c r="Q388" i="2" s="1"/>
  <c r="O253" i="2"/>
  <c r="Q254" i="2" s="1"/>
  <c r="O168" i="2"/>
  <c r="Q169" i="2" s="1"/>
  <c r="O260" i="2"/>
  <c r="Q261" i="2" s="1"/>
  <c r="O125" i="2"/>
  <c r="Q126" i="2" s="1"/>
  <c r="O99" i="2"/>
  <c r="Q100" i="2" s="1"/>
  <c r="O35" i="2"/>
  <c r="Q36" i="2" s="1"/>
  <c r="O546" i="2"/>
  <c r="Q547" i="2" s="1"/>
  <c r="O556" i="2"/>
  <c r="Q557" i="2" s="1"/>
  <c r="O1756" i="2"/>
  <c r="Q1757" i="2" s="1"/>
  <c r="O1538" i="2"/>
  <c r="Q1539" i="2" s="1"/>
  <c r="O1180" i="2"/>
  <c r="Q1181" i="2" s="1"/>
  <c r="O1007" i="2"/>
  <c r="Q1008" i="2" s="1"/>
  <c r="O818" i="2"/>
  <c r="Q819" i="2" s="1"/>
  <c r="O403" i="2"/>
  <c r="Q404" i="2" s="1"/>
  <c r="O319" i="2"/>
  <c r="Q320" i="2" s="1"/>
  <c r="O1241" i="2"/>
  <c r="Q1242" i="2" s="1"/>
  <c r="O942" i="2"/>
  <c r="Q943" i="2" s="1"/>
  <c r="O300" i="2"/>
  <c r="Q301" i="2" s="1"/>
  <c r="O223" i="2"/>
  <c r="Q224" i="2" s="1"/>
  <c r="O1758" i="2"/>
  <c r="Q1759" i="2" s="1"/>
  <c r="O1751" i="2"/>
  <c r="Q1752" i="2" s="1"/>
  <c r="O1362" i="2"/>
  <c r="Q1363" i="2" s="1"/>
  <c r="O691" i="2"/>
  <c r="Q692" i="2" s="1"/>
  <c r="O228" i="2"/>
  <c r="Q229" i="2" s="1"/>
  <c r="O1579" i="2"/>
  <c r="Q1580" i="2" s="1"/>
  <c r="O1360" i="2"/>
  <c r="Q1361" i="2" s="1"/>
  <c r="O1204" i="2"/>
  <c r="Q1205" i="2" s="1"/>
  <c r="O842" i="2"/>
  <c r="Q843" i="2" s="1"/>
  <c r="O1311" i="2"/>
  <c r="Q1312" i="2" s="1"/>
  <c r="O1425" i="2"/>
  <c r="Q1426" i="2" s="1"/>
  <c r="O570" i="2"/>
  <c r="Q571" i="2" s="1"/>
  <c r="O562" i="2"/>
  <c r="Q563" i="2" s="1"/>
  <c r="O1670" i="2"/>
  <c r="Q1671" i="2" s="1"/>
  <c r="O1106" i="2"/>
  <c r="Q1107" i="2" s="1"/>
  <c r="O1057" i="2"/>
  <c r="Q1058" i="2" s="1"/>
  <c r="O943" i="2"/>
  <c r="Q944" i="2" s="1"/>
  <c r="O885" i="2"/>
  <c r="Q886" i="2" s="1"/>
  <c r="O680" i="2"/>
  <c r="Q681" i="2" s="1"/>
  <c r="O413" i="2"/>
  <c r="Q414" i="2" s="1"/>
  <c r="O986" i="2"/>
  <c r="Q987" i="2" s="1"/>
  <c r="O937" i="2"/>
  <c r="Q938" i="2" s="1"/>
  <c r="O581" i="2"/>
  <c r="Q582" i="2" s="1"/>
  <c r="O1299" i="2"/>
  <c r="Q1300" i="2" s="1"/>
  <c r="O1063" i="2"/>
  <c r="Q1064" i="2" s="1"/>
  <c r="O948" i="2"/>
  <c r="Q949" i="2" s="1"/>
  <c r="O1630" i="2"/>
  <c r="Q1631" i="2" s="1"/>
  <c r="O1413" i="2"/>
  <c r="Q1414" i="2" s="1"/>
  <c r="O1277" i="2"/>
  <c r="Q1278" i="2" s="1"/>
  <c r="O477" i="2"/>
  <c r="Q478" i="2" s="1"/>
  <c r="O100" i="2"/>
  <c r="Q101" i="2" s="1"/>
  <c r="O1707" i="2"/>
  <c r="Q1708" i="2" s="1"/>
  <c r="O1418" i="2"/>
  <c r="Q1419" i="2" s="1"/>
  <c r="O1440" i="2"/>
  <c r="Q1441" i="2" s="1"/>
  <c r="O1463" i="2"/>
  <c r="Q1464" i="2" s="1"/>
  <c r="O1103" i="2"/>
  <c r="Q1104" i="2" s="1"/>
  <c r="O1008" i="2"/>
  <c r="Q1009" i="2" s="1"/>
  <c r="O429" i="2"/>
  <c r="Q430" i="2" s="1"/>
  <c r="O232" i="2"/>
  <c r="Q233" i="2" s="1"/>
  <c r="O146" i="2"/>
  <c r="Q147" i="2" s="1"/>
  <c r="O971" i="2"/>
  <c r="Q972" i="2" s="1"/>
  <c r="O38" i="2"/>
  <c r="Q39" i="2" s="1"/>
  <c r="O1587" i="2"/>
  <c r="Q1588" i="2" s="1"/>
  <c r="O819" i="2"/>
  <c r="Q820" i="2" s="1"/>
  <c r="O285" i="2"/>
  <c r="Q286" i="2" s="1"/>
  <c r="O457" i="2"/>
  <c r="Q458" i="2" s="1"/>
  <c r="O1730" i="2"/>
  <c r="Q1731" i="2" s="1"/>
  <c r="O1589" i="2"/>
  <c r="Q1590" i="2" s="1"/>
  <c r="O1565" i="2"/>
  <c r="Q1566" i="2" s="1"/>
  <c r="O1453" i="2"/>
  <c r="Q1454" i="2" s="1"/>
  <c r="O1422" i="2"/>
  <c r="Q1423" i="2" s="1"/>
  <c r="O1330" i="2"/>
  <c r="Q1331" i="2" s="1"/>
  <c r="O1416" i="2"/>
  <c r="Q1417" i="2" s="1"/>
  <c r="O661" i="2"/>
  <c r="Q662" i="2" s="1"/>
  <c r="O199" i="2"/>
  <c r="Q200" i="2" s="1"/>
  <c r="O188" i="2"/>
  <c r="Q189" i="2" s="1"/>
  <c r="O116" i="2"/>
  <c r="Q117" i="2" s="1"/>
  <c r="O28" i="2"/>
  <c r="Q29" i="2" s="1"/>
  <c r="O1475" i="2"/>
  <c r="Q1476" i="2" s="1"/>
  <c r="O1368" i="2"/>
  <c r="Q1369" i="2" s="1"/>
  <c r="O1338" i="2"/>
  <c r="Q1339" i="2" s="1"/>
  <c r="O1253" i="2"/>
  <c r="Q1254" i="2" s="1"/>
  <c r="O1239" i="2"/>
  <c r="Q1240" i="2" s="1"/>
  <c r="O873" i="2"/>
  <c r="Q874" i="2" s="1"/>
  <c r="O60" i="2"/>
  <c r="Q61" i="2" s="1"/>
  <c r="O1610" i="2"/>
  <c r="Q1611" i="2" s="1"/>
  <c r="O411" i="2"/>
  <c r="Q412" i="2" s="1"/>
  <c r="O1661" i="2"/>
  <c r="Q1662" i="2" s="1"/>
  <c r="O1641" i="2"/>
  <c r="Q1642" i="2" s="1"/>
  <c r="O1272" i="2"/>
  <c r="Q1273" i="2" s="1"/>
  <c r="O1263" i="2"/>
  <c r="Q1264" i="2" s="1"/>
  <c r="O765" i="2"/>
  <c r="Q766" i="2" s="1"/>
  <c r="O606" i="2"/>
  <c r="Q607" i="2" s="1"/>
  <c r="O326" i="2"/>
  <c r="Q327" i="2" s="1"/>
  <c r="O1750" i="2"/>
  <c r="Q1751" i="2" s="1"/>
  <c r="O1006" i="2"/>
  <c r="Q1007" i="2" s="1"/>
  <c r="O894" i="2"/>
  <c r="Q895" i="2" s="1"/>
  <c r="O1767" i="2"/>
  <c r="Q1768" i="2" s="1"/>
  <c r="O1735" i="2"/>
  <c r="Q1736" i="2" s="1"/>
  <c r="O1640" i="2"/>
  <c r="Q1641" i="2" s="1"/>
  <c r="O1545" i="2"/>
  <c r="Q1546" i="2" s="1"/>
  <c r="O1466" i="2"/>
  <c r="Q1467" i="2" s="1"/>
  <c r="O1322" i="2"/>
  <c r="Q1323" i="2" s="1"/>
  <c r="O1264" i="2"/>
  <c r="Q1265" i="2" s="1"/>
  <c r="O1407" i="2"/>
  <c r="Q1408" i="2" s="1"/>
  <c r="O1483" i="2"/>
  <c r="Q1484" i="2" s="1"/>
  <c r="O1139" i="2"/>
  <c r="Q1140" i="2" s="1"/>
  <c r="O1055" i="2"/>
  <c r="Q1056" i="2" s="1"/>
  <c r="O1283" i="2"/>
  <c r="Q1284" i="2" s="1"/>
  <c r="O859" i="2"/>
  <c r="Q860" i="2" s="1"/>
  <c r="O973" i="2"/>
  <c r="Q974" i="2" s="1"/>
  <c r="O683" i="2"/>
  <c r="Q684" i="2" s="1"/>
  <c r="O888" i="2"/>
  <c r="Q889" i="2" s="1"/>
  <c r="O393" i="2"/>
  <c r="Q394" i="2" s="1"/>
  <c r="O316" i="2"/>
  <c r="Q317" i="2" s="1"/>
  <c r="O982" i="2"/>
  <c r="Q983" i="2" s="1"/>
  <c r="O52" i="2"/>
  <c r="Q53" i="2" s="1"/>
  <c r="O1653" i="2"/>
  <c r="Q1654" i="2" s="1"/>
  <c r="O1591" i="2"/>
  <c r="Q1592" i="2" s="1"/>
  <c r="O1447" i="2"/>
  <c r="Q1448" i="2" s="1"/>
  <c r="O1469" i="2"/>
  <c r="Q1470" i="2" s="1"/>
  <c r="O1477" i="2"/>
  <c r="Q1478" i="2" s="1"/>
  <c r="O1493" i="2"/>
  <c r="Q1494" i="2" s="1"/>
  <c r="O1107" i="2"/>
  <c r="Q1108" i="2" s="1"/>
  <c r="O824" i="2"/>
  <c r="Q825" i="2" s="1"/>
  <c r="O573" i="2"/>
  <c r="Q574" i="2" s="1"/>
  <c r="O115" i="2"/>
  <c r="Q116" i="2" s="1"/>
  <c r="O719" i="2"/>
  <c r="Q720" i="2" s="1"/>
  <c r="O294" i="2"/>
  <c r="Q295" i="2" s="1"/>
  <c r="O240" i="2"/>
  <c r="Q241" i="2" s="1"/>
  <c r="O1727" i="2"/>
  <c r="Q1728" i="2" s="1"/>
  <c r="O1664" i="2"/>
  <c r="Q1665" i="2" s="1"/>
  <c r="O1536" i="2"/>
  <c r="Q1537" i="2" s="1"/>
  <c r="O1247" i="2"/>
  <c r="Q1248" i="2" s="1"/>
  <c r="O264" i="2"/>
  <c r="Q265" i="2" s="1"/>
  <c r="O1452" i="2"/>
  <c r="Q1453" i="2" s="1"/>
  <c r="O1760" i="2"/>
  <c r="Q1761" i="2" s="1"/>
  <c r="O663" i="2"/>
  <c r="Q664" i="2" s="1"/>
  <c r="O1747" i="2"/>
  <c r="Q1748" i="2" s="1"/>
  <c r="O1706" i="2"/>
  <c r="Q1707" i="2" s="1"/>
  <c r="O1607" i="2"/>
  <c r="Q1608" i="2" s="1"/>
  <c r="O1528" i="2"/>
  <c r="Q1529" i="2" s="1"/>
  <c r="O1546" i="2"/>
  <c r="Q1547" i="2" s="1"/>
  <c r="O1491" i="2"/>
  <c r="Q1492" i="2" s="1"/>
  <c r="O1467" i="2"/>
  <c r="Q1468" i="2" s="1"/>
  <c r="O1280" i="2"/>
  <c r="Q1281" i="2" s="1"/>
  <c r="O1127" i="2"/>
  <c r="Q1128" i="2" s="1"/>
  <c r="O1047" i="2"/>
  <c r="Q1048" i="2" s="1"/>
  <c r="O803" i="2"/>
  <c r="Q804" i="2" s="1"/>
  <c r="O747" i="2"/>
  <c r="Q748" i="2" s="1"/>
  <c r="O622" i="2"/>
  <c r="Q623" i="2" s="1"/>
  <c r="O550" i="2"/>
  <c r="Q551" i="2" s="1"/>
  <c r="O629" i="2"/>
  <c r="Q630" i="2" s="1"/>
  <c r="O469" i="2"/>
  <c r="Q470" i="2" s="1"/>
  <c r="O541" i="2"/>
  <c r="Q542" i="2" s="1"/>
  <c r="O664" i="2"/>
  <c r="Q665" i="2" s="1"/>
  <c r="O397" i="2"/>
  <c r="Q398" i="2" s="1"/>
  <c r="O349" i="2"/>
  <c r="Q350" i="2" s="1"/>
  <c r="O494" i="2"/>
  <c r="Q495" i="2" s="1"/>
  <c r="O448" i="2"/>
  <c r="Q449" i="2" s="1"/>
  <c r="O431" i="2"/>
  <c r="Q432" i="2" s="1"/>
  <c r="O159" i="2"/>
  <c r="Q160" i="2" s="1"/>
  <c r="O208" i="2"/>
  <c r="Q209" i="2" s="1"/>
  <c r="O176" i="2"/>
  <c r="Q177" i="2" s="1"/>
  <c r="O222" i="2"/>
  <c r="Q223" i="2" s="1"/>
  <c r="O679" i="2"/>
  <c r="Q680" i="2" s="1"/>
  <c r="O684" i="2"/>
  <c r="Q685" i="2" s="1"/>
  <c r="O1688" i="2"/>
  <c r="Q1689" i="2" s="1"/>
  <c r="O1599" i="2"/>
  <c r="Q1600" i="2" s="1"/>
  <c r="O1399" i="2"/>
  <c r="Q1400" i="2" s="1"/>
  <c r="O1237" i="2"/>
  <c r="Q1238" i="2" s="1"/>
  <c r="O1176" i="2"/>
  <c r="Q1177" i="2" s="1"/>
  <c r="O707" i="2"/>
  <c r="Q708" i="2" s="1"/>
  <c r="O645" i="2"/>
  <c r="Q646" i="2" s="1"/>
  <c r="O605" i="2"/>
  <c r="Q606" i="2" s="1"/>
  <c r="O257" i="2"/>
  <c r="Q258" i="2" s="1"/>
  <c r="O148" i="2"/>
  <c r="Q149" i="2" s="1"/>
  <c r="O167" i="2"/>
  <c r="Q168" i="2" s="1"/>
  <c r="O852" i="2"/>
  <c r="Q853" i="2" s="1"/>
  <c r="O164" i="2"/>
  <c r="Q165" i="2" s="1"/>
  <c r="O1676" i="2"/>
  <c r="Q1677" i="2" s="1"/>
  <c r="O1600" i="2"/>
  <c r="Q1601" i="2" s="1"/>
  <c r="O1437" i="2"/>
  <c r="Q1438" i="2" s="1"/>
  <c r="O1348" i="2"/>
  <c r="Q1349" i="2" s="1"/>
  <c r="O1135" i="2"/>
  <c r="Q1136" i="2" s="1"/>
  <c r="O949" i="2"/>
  <c r="Q950" i="2" s="1"/>
  <c r="O667" i="2"/>
  <c r="Q668" i="2" s="1"/>
  <c r="O423" i="2"/>
  <c r="Q424" i="2" s="1"/>
  <c r="O215" i="2"/>
  <c r="Q216" i="2" s="1"/>
  <c r="O133" i="2"/>
  <c r="Q134" i="2" s="1"/>
  <c r="O1617" i="2"/>
  <c r="Q1618" i="2" s="1"/>
  <c r="O324" i="2"/>
  <c r="Q325" i="2" s="1"/>
  <c r="O210" i="2"/>
  <c r="Q211" i="2" s="1"/>
  <c r="O1746" i="2"/>
  <c r="Q1747" i="2" s="1"/>
  <c r="O1586" i="2"/>
  <c r="Q1587" i="2" s="1"/>
  <c r="O1248" i="2"/>
  <c r="Q1249" i="2" s="1"/>
  <c r="O1184" i="2"/>
  <c r="Q1185" i="2" s="1"/>
  <c r="O930" i="2"/>
  <c r="Q931" i="2" s="1"/>
  <c r="O675" i="2"/>
  <c r="Q676" i="2" s="1"/>
  <c r="O490" i="2"/>
  <c r="Q491" i="2" s="1"/>
  <c r="O528" i="2"/>
  <c r="Q529" i="2" s="1"/>
  <c r="O251" i="2"/>
  <c r="Q252" i="2" s="1"/>
  <c r="O189" i="2"/>
  <c r="Q190" i="2" s="1"/>
  <c r="O172" i="2"/>
  <c r="Q173" i="2" s="1"/>
  <c r="O1209" i="2"/>
  <c r="Q1210" i="2" s="1"/>
  <c r="O822" i="2"/>
  <c r="Q823" i="2" s="1"/>
  <c r="O1618" i="2"/>
  <c r="Q1619" i="2" s="1"/>
  <c r="O1593" i="2"/>
  <c r="Q1594" i="2" s="1"/>
  <c r="O1627" i="2"/>
  <c r="Q1628" i="2" s="1"/>
  <c r="O1079" i="2"/>
  <c r="Q1080" i="2" s="1"/>
  <c r="O861" i="2"/>
  <c r="Q862" i="2" s="1"/>
  <c r="O653" i="2"/>
  <c r="Q654" i="2" s="1"/>
  <c r="O915" i="2"/>
  <c r="Q916" i="2" s="1"/>
  <c r="O600" i="2"/>
  <c r="Q601" i="2" s="1"/>
  <c r="O808" i="2"/>
  <c r="Q809" i="2" s="1"/>
  <c r="O739" i="2"/>
  <c r="Q740" i="2" s="1"/>
  <c r="O627" i="2"/>
  <c r="Q628" i="2" s="1"/>
  <c r="O475" i="2"/>
  <c r="Q476" i="2" s="1"/>
  <c r="O279" i="2"/>
  <c r="Q280" i="2" s="1"/>
  <c r="O150" i="2"/>
  <c r="Q151" i="2" s="1"/>
  <c r="O151" i="2"/>
  <c r="Q152" i="2" s="1"/>
  <c r="O1201" i="2"/>
  <c r="Q1202" i="2" s="1"/>
  <c r="O902" i="2"/>
  <c r="Q903" i="2" s="1"/>
  <c r="O846" i="2"/>
  <c r="Q847" i="2" s="1"/>
  <c r="O136" i="2"/>
  <c r="Q137" i="2" s="1"/>
  <c r="O1639" i="2"/>
  <c r="Q1640" i="2" s="1"/>
  <c r="O1564" i="2"/>
  <c r="Q1565" i="2" s="1"/>
  <c r="O905" i="2"/>
  <c r="Q906" i="2" s="1"/>
  <c r="O582" i="2"/>
  <c r="Q583" i="2" s="1"/>
  <c r="O237" i="2"/>
  <c r="Q238" i="2" s="1"/>
  <c r="O261" i="2"/>
  <c r="Q262" i="2" s="1"/>
  <c r="O1654" i="2"/>
  <c r="Q1655" i="2" s="1"/>
  <c r="O1208" i="2"/>
  <c r="Q1209" i="2" s="1"/>
  <c r="O1199" i="2"/>
  <c r="Q1200" i="2" s="1"/>
  <c r="O470" i="2"/>
  <c r="Q471" i="2" s="1"/>
  <c r="O277" i="2"/>
  <c r="Q278" i="2" s="1"/>
  <c r="O204" i="2"/>
  <c r="Q205" i="2" s="1"/>
  <c r="O452" i="2"/>
  <c r="Q453" i="2" s="1"/>
  <c r="O1594" i="2"/>
  <c r="Q1595" i="2" s="1"/>
  <c r="O574" i="2"/>
  <c r="Q575" i="2" s="1"/>
  <c r="O156" i="2"/>
  <c r="Q157" i="2" s="1"/>
  <c r="O113" i="2"/>
  <c r="Q114" i="2" s="1"/>
  <c r="O1734" i="2"/>
  <c r="Q1735" i="2" s="1"/>
  <c r="O1230" i="2"/>
  <c r="Q1231" i="2" s="1"/>
  <c r="O1427" i="2"/>
  <c r="Q1428" i="2" s="1"/>
  <c r="O1303" i="2"/>
  <c r="Q1304" i="2" s="1"/>
  <c r="O621" i="2"/>
  <c r="Q622" i="2" s="1"/>
  <c r="O511" i="2"/>
  <c r="Q512" i="2" s="1"/>
  <c r="O207" i="2"/>
  <c r="Q208" i="2" s="1"/>
  <c r="O196" i="2"/>
  <c r="Q197" i="2" s="1"/>
  <c r="O145" i="2"/>
  <c r="Q146" i="2" s="1"/>
  <c r="O1609" i="2"/>
  <c r="Q1610" i="2" s="1"/>
  <c r="O1666" i="2"/>
  <c r="Q1667" i="2" s="1"/>
  <c r="O711" i="2"/>
  <c r="Q712" i="2" s="1"/>
  <c r="O1602" i="2"/>
  <c r="Q1603" i="2" s="1"/>
  <c r="O851" i="2"/>
  <c r="Q852" i="2" s="1"/>
  <c r="O598" i="2"/>
  <c r="Q599" i="2" s="1"/>
  <c r="O566" i="2"/>
  <c r="Q567" i="2" s="1"/>
  <c r="O1445" i="2"/>
  <c r="Q1446" i="2" s="1"/>
  <c r="O471" i="2"/>
  <c r="Q472" i="2" s="1"/>
  <c r="O220" i="2"/>
  <c r="Q221" i="2" s="1"/>
  <c r="O841" i="2"/>
  <c r="Q842" i="2" s="1"/>
  <c r="O522" i="2"/>
  <c r="Q523" i="2" s="1"/>
  <c r="O1436" i="2"/>
  <c r="Q1437" i="2" s="1"/>
  <c r="O1296" i="2"/>
  <c r="Q1297" i="2" s="1"/>
  <c r="O590" i="2"/>
  <c r="Q591" i="2" s="1"/>
  <c r="O558" i="2"/>
  <c r="Q559" i="2" s="1"/>
  <c r="O180" i="2"/>
  <c r="Q181" i="2" s="1"/>
  <c r="O132" i="2"/>
  <c r="Q133" i="2" s="1"/>
  <c r="O1713" i="2"/>
  <c r="Q1714" i="2" s="1"/>
  <c r="O388" i="2"/>
  <c r="Q389" i="2" s="1"/>
  <c r="O1584" i="2"/>
  <c r="Q1585" i="2" s="1"/>
  <c r="O1571" i="2"/>
  <c r="Q1572" i="2" s="1"/>
  <c r="O1282" i="2"/>
  <c r="Q1283" i="2" s="1"/>
  <c r="O1061" i="2"/>
  <c r="Q1062" i="2" s="1"/>
  <c r="O1029" i="2"/>
  <c r="Q1030" i="2" s="1"/>
  <c r="O906" i="2"/>
  <c r="Q907" i="2" s="1"/>
  <c r="O212" i="2"/>
  <c r="Q213" i="2" s="1"/>
  <c r="O1738" i="2"/>
  <c r="Q1739" i="2" s="1"/>
  <c r="O1692" i="2"/>
  <c r="Q1693" i="2" s="1"/>
  <c r="O1646" i="2"/>
  <c r="Q1647" i="2" s="1"/>
  <c r="O1568" i="2"/>
  <c r="Q1569" i="2" s="1"/>
  <c r="O1629" i="2"/>
  <c r="Q1630" i="2" s="1"/>
  <c r="O1433" i="2"/>
  <c r="Q1434" i="2" s="1"/>
  <c r="O1507" i="2"/>
  <c r="Q1508" i="2" s="1"/>
  <c r="O1462" i="2"/>
  <c r="Q1463" i="2" s="1"/>
  <c r="O1435" i="2"/>
  <c r="Q1436" i="2" s="1"/>
  <c r="O1392" i="2"/>
  <c r="Q1393" i="2" s="1"/>
  <c r="O1404" i="2"/>
  <c r="Q1405" i="2" s="1"/>
  <c r="O1376" i="2"/>
  <c r="Q1377" i="2" s="1"/>
  <c r="O1205" i="2"/>
  <c r="Q1206" i="2" s="1"/>
  <c r="O1232" i="2"/>
  <c r="Q1233" i="2" s="1"/>
  <c r="O1224" i="2"/>
  <c r="Q1225" i="2" s="1"/>
  <c r="O1023" i="2"/>
  <c r="Q1024" i="2" s="1"/>
  <c r="O978" i="2"/>
  <c r="Q979" i="2" s="1"/>
  <c r="O981" i="2"/>
  <c r="Q982" i="2" s="1"/>
  <c r="O1085" i="2"/>
  <c r="Q1086" i="2" s="1"/>
  <c r="O925" i="2"/>
  <c r="Q926" i="2" s="1"/>
  <c r="O940" i="2"/>
  <c r="Q941" i="2" s="1"/>
  <c r="O869" i="2"/>
  <c r="Q870" i="2" s="1"/>
  <c r="O755" i="2"/>
  <c r="Q756" i="2" s="1"/>
  <c r="O699" i="2"/>
  <c r="Q700" i="2" s="1"/>
  <c r="O635" i="2"/>
  <c r="Q636" i="2" s="1"/>
  <c r="O806" i="2"/>
  <c r="Q807" i="2" s="1"/>
  <c r="O702" i="2"/>
  <c r="Q703" i="2" s="1"/>
  <c r="O763" i="2"/>
  <c r="Q764" i="2" s="1"/>
  <c r="O555" i="2"/>
  <c r="Q556" i="2" s="1"/>
  <c r="O545" i="2"/>
  <c r="Q546" i="2" s="1"/>
  <c r="O453" i="2"/>
  <c r="Q454" i="2" s="1"/>
  <c r="O856" i="2"/>
  <c r="Q857" i="2" s="1"/>
  <c r="O529" i="2"/>
  <c r="Q530" i="2" s="1"/>
  <c r="O329" i="2"/>
  <c r="Q330" i="2" s="1"/>
  <c r="O537" i="2"/>
  <c r="Q538" i="2" s="1"/>
  <c r="O514" i="2"/>
  <c r="Q515" i="2" s="1"/>
  <c r="O445" i="2"/>
  <c r="Q446" i="2" s="1"/>
  <c r="O373" i="2"/>
  <c r="Q374" i="2" s="1"/>
  <c r="O309" i="2"/>
  <c r="Q310" i="2" s="1"/>
  <c r="O352" i="2"/>
  <c r="Q353" i="2" s="1"/>
  <c r="O328" i="2"/>
  <c r="Q329" i="2" s="1"/>
  <c r="O197" i="2"/>
  <c r="Q198" i="2" s="1"/>
  <c r="O206" i="2"/>
  <c r="Q207" i="2" s="1"/>
  <c r="O87" i="2"/>
  <c r="Q88" i="2" s="1"/>
  <c r="O109" i="2"/>
  <c r="Q110" i="2" s="1"/>
  <c r="O45" i="2"/>
  <c r="Q46" i="2" s="1"/>
  <c r="O1753" i="2"/>
  <c r="Q1754" i="2" s="1"/>
  <c r="O1743" i="2"/>
  <c r="Q1744" i="2" s="1"/>
  <c r="O1740" i="2"/>
  <c r="Q1741" i="2" s="1"/>
  <c r="O1696" i="2"/>
  <c r="Q1697" i="2" s="1"/>
  <c r="O1759" i="2"/>
  <c r="Q1760" i="2" s="1"/>
  <c r="O1717" i="2"/>
  <c r="Q1718" i="2" s="1"/>
  <c r="O1637" i="2"/>
  <c r="Q1638" i="2" s="1"/>
  <c r="O1729" i="2"/>
  <c r="Q1730" i="2" s="1"/>
  <c r="O1611" i="2"/>
  <c r="Q1612" i="2" s="1"/>
  <c r="O1597" i="2"/>
  <c r="Q1598" i="2" s="1"/>
  <c r="O1649" i="2"/>
  <c r="Q1650" i="2" s="1"/>
  <c r="O1551" i="2"/>
  <c r="Q1552" i="2" s="1"/>
  <c r="O1573" i="2"/>
  <c r="Q1574" i="2" s="1"/>
  <c r="O1535" i="2"/>
  <c r="Q1536" i="2" s="1"/>
  <c r="O1628" i="2"/>
  <c r="Q1629" i="2" s="1"/>
  <c r="O1544" i="2"/>
  <c r="Q1545" i="2" s="1"/>
  <c r="O1509" i="2"/>
  <c r="Q1510" i="2" s="1"/>
  <c r="O1515" i="2"/>
  <c r="Q1516" i="2" s="1"/>
  <c r="O1530" i="2"/>
  <c r="Q1531" i="2" s="1"/>
  <c r="O1517" i="2"/>
  <c r="Q1518" i="2" s="1"/>
  <c r="O1396" i="2"/>
  <c r="Q1397" i="2" s="1"/>
  <c r="O1359" i="2"/>
  <c r="Q1360" i="2" s="1"/>
  <c r="O1459" i="2"/>
  <c r="Q1460" i="2" s="1"/>
  <c r="O1319" i="2"/>
  <c r="Q1320" i="2" s="1"/>
  <c r="O1292" i="2"/>
  <c r="Q1293" i="2" s="1"/>
  <c r="O1384" i="2"/>
  <c r="Q1385" i="2" s="1"/>
  <c r="O1400" i="2"/>
  <c r="Q1401" i="2" s="1"/>
  <c r="O1288" i="2"/>
  <c r="Q1289" i="2" s="1"/>
  <c r="O1258" i="2"/>
  <c r="Q1259" i="2" s="1"/>
  <c r="O1460" i="2"/>
  <c r="Q1461" i="2" s="1"/>
  <c r="O1394" i="2"/>
  <c r="Q1395" i="2" s="1"/>
  <c r="O1267" i="2"/>
  <c r="Q1268" i="2" s="1"/>
  <c r="O1261" i="2"/>
  <c r="Q1262" i="2" s="1"/>
  <c r="O1216" i="2"/>
  <c r="Q1217" i="2" s="1"/>
  <c r="O1271" i="2"/>
  <c r="Q1272" i="2" s="1"/>
  <c r="O1291" i="2"/>
  <c r="Q1292" i="2" s="1"/>
  <c r="O1231" i="2"/>
  <c r="Q1232" i="2" s="1"/>
  <c r="O1336" i="2"/>
  <c r="Q1337" i="2" s="1"/>
  <c r="O1269" i="2"/>
  <c r="Q1270" i="2" s="1"/>
  <c r="O1223" i="2"/>
  <c r="Q1224" i="2" s="1"/>
  <c r="O1150" i="2"/>
  <c r="Q1151" i="2" s="1"/>
  <c r="O1178" i="2"/>
  <c r="Q1179" i="2" s="1"/>
  <c r="O1200" i="2"/>
  <c r="Q1201" i="2" s="1"/>
  <c r="O1121" i="2"/>
  <c r="Q1122" i="2" s="1"/>
  <c r="O1089" i="2"/>
  <c r="Q1090" i="2" s="1"/>
  <c r="O1165" i="2"/>
  <c r="Q1166" i="2" s="1"/>
  <c r="O1137" i="2"/>
  <c r="Q1138" i="2" s="1"/>
  <c r="O1105" i="2"/>
  <c r="Q1106" i="2" s="1"/>
  <c r="O1168" i="2"/>
  <c r="Q1169" i="2" s="1"/>
  <c r="O1129" i="2"/>
  <c r="Q1130" i="2" s="1"/>
  <c r="O1138" i="2"/>
  <c r="Q1139" i="2" s="1"/>
  <c r="O1095" i="2"/>
  <c r="Q1096" i="2" s="1"/>
  <c r="O1172" i="2"/>
  <c r="Q1173" i="2" s="1"/>
  <c r="O1038" i="2"/>
  <c r="Q1039" i="2" s="1"/>
  <c r="O964" i="2"/>
  <c r="Q965" i="2" s="1"/>
  <c r="O1084" i="2"/>
  <c r="Q1085" i="2" s="1"/>
  <c r="O866" i="2"/>
  <c r="Q867" i="2" s="1"/>
  <c r="O1005" i="2"/>
  <c r="Q1006" i="2" s="1"/>
  <c r="O890" i="2"/>
  <c r="Q891" i="2" s="1"/>
  <c r="O816" i="2"/>
  <c r="Q817" i="2" s="1"/>
  <c r="O768" i="2"/>
  <c r="Q769" i="2" s="1"/>
  <c r="O704" i="2"/>
  <c r="Q705" i="2" s="1"/>
  <c r="O994" i="2"/>
  <c r="Q995" i="2" s="1"/>
  <c r="O887" i="2"/>
  <c r="Q888" i="2" s="1"/>
  <c r="O749" i="2"/>
  <c r="Q750" i="2" s="1"/>
  <c r="O715" i="2"/>
  <c r="Q716" i="2" s="1"/>
  <c r="O779" i="2"/>
  <c r="Q780" i="2" s="1"/>
  <c r="O672" i="2"/>
  <c r="Q673" i="2" s="1"/>
  <c r="O620" i="2"/>
  <c r="Q621" i="2" s="1"/>
  <c r="O970" i="2"/>
  <c r="Q971" i="2" s="1"/>
  <c r="O723" i="2"/>
  <c r="Q724" i="2" s="1"/>
  <c r="O805" i="2"/>
  <c r="Q806" i="2" s="1"/>
  <c r="O758" i="2"/>
  <c r="Q759" i="2" s="1"/>
  <c r="O701" i="2"/>
  <c r="Q702" i="2" s="1"/>
  <c r="O584" i="2"/>
  <c r="Q585" i="2" s="1"/>
  <c r="O922" i="2"/>
  <c r="Q923" i="2" s="1"/>
  <c r="O613" i="2"/>
  <c r="Q614" i="2" s="1"/>
  <c r="O595" i="2"/>
  <c r="Q596" i="2" s="1"/>
  <c r="O531" i="2"/>
  <c r="Q532" i="2" s="1"/>
  <c r="O544" i="2"/>
  <c r="Q545" i="2" s="1"/>
  <c r="O509" i="2"/>
  <c r="Q510" i="2" s="1"/>
  <c r="O449" i="2"/>
  <c r="Q450" i="2" s="1"/>
  <c r="O321" i="2"/>
  <c r="Q322" i="2" s="1"/>
  <c r="O536" i="2"/>
  <c r="Q537" i="2" s="1"/>
  <c r="O520" i="2"/>
  <c r="Q521" i="2" s="1"/>
  <c r="O485" i="2"/>
  <c r="Q486" i="2" s="1"/>
  <c r="O597" i="2"/>
  <c r="Q598" i="2" s="1"/>
  <c r="O549" i="2"/>
  <c r="Q550" i="2" s="1"/>
  <c r="O365" i="2"/>
  <c r="Q366" i="2" s="1"/>
  <c r="O301" i="2"/>
  <c r="Q302" i="2" s="1"/>
  <c r="O336" i="2"/>
  <c r="Q337" i="2" s="1"/>
  <c r="O303" i="2"/>
  <c r="Q304" i="2" s="1"/>
  <c r="O399" i="2"/>
  <c r="Q400" i="2" s="1"/>
  <c r="O376" i="2"/>
  <c r="Q377" i="2" s="1"/>
  <c r="O312" i="2"/>
  <c r="Q313" i="2" s="1"/>
  <c r="O375" i="2"/>
  <c r="Q376" i="2" s="1"/>
  <c r="O283" i="2"/>
  <c r="Q284" i="2" s="1"/>
  <c r="O173" i="2"/>
  <c r="Q174" i="2" s="1"/>
  <c r="O211" i="2"/>
  <c r="Q212" i="2" s="1"/>
  <c r="O187" i="2"/>
  <c r="Q188" i="2" s="1"/>
  <c r="O155" i="2"/>
  <c r="Q156" i="2" s="1"/>
  <c r="O182" i="2"/>
  <c r="Q183" i="2" s="1"/>
  <c r="O158" i="2"/>
  <c r="Q159" i="2" s="1"/>
  <c r="O231" i="2"/>
  <c r="Q232" i="2" s="1"/>
  <c r="O140" i="2"/>
  <c r="Q141" i="2" s="1"/>
  <c r="O23" i="2"/>
  <c r="Q24" i="2" s="1"/>
  <c r="O106" i="2"/>
  <c r="Q107" i="2" s="1"/>
  <c r="O74" i="2"/>
  <c r="Q75" i="2" s="1"/>
  <c r="O42" i="2"/>
  <c r="Q43" i="2" s="1"/>
  <c r="O85" i="2"/>
  <c r="Q86" i="2" s="1"/>
  <c r="O21" i="2"/>
  <c r="Q22" i="2" s="1"/>
  <c r="O64" i="2"/>
  <c r="Q65" i="2" s="1"/>
  <c r="O1708" i="2"/>
  <c r="Q1709" i="2" s="1"/>
  <c r="O1675" i="2"/>
  <c r="Q1676" i="2" s="1"/>
  <c r="O1716" i="2"/>
  <c r="Q1717" i="2" s="1"/>
  <c r="O1671" i="2"/>
  <c r="Q1672" i="2" s="1"/>
  <c r="O1603" i="2"/>
  <c r="Q1604" i="2" s="1"/>
  <c r="O1581" i="2"/>
  <c r="Q1582" i="2" s="1"/>
  <c r="O1549" i="2"/>
  <c r="Q1550" i="2" s="1"/>
  <c r="O1569" i="2"/>
  <c r="Q1570" i="2" s="1"/>
  <c r="O1543" i="2"/>
  <c r="Q1544" i="2" s="1"/>
  <c r="O1450" i="2"/>
  <c r="Q1451" i="2" s="1"/>
  <c r="O1443" i="2"/>
  <c r="Q1444" i="2" s="1"/>
  <c r="O1315" i="2"/>
  <c r="Q1316" i="2" s="1"/>
  <c r="O1421" i="2"/>
  <c r="Q1422" i="2" s="1"/>
  <c r="O1405" i="2"/>
  <c r="Q1406" i="2" s="1"/>
  <c r="O1259" i="2"/>
  <c r="Q1260" i="2" s="1"/>
  <c r="O1215" i="2"/>
  <c r="Q1216" i="2" s="1"/>
  <c r="O1197" i="2"/>
  <c r="Q1198" i="2" s="1"/>
  <c r="O1131" i="2"/>
  <c r="Q1132" i="2" s="1"/>
  <c r="O1144" i="2"/>
  <c r="Q1145" i="2" s="1"/>
  <c r="O1240" i="2"/>
  <c r="Q1241" i="2" s="1"/>
  <c r="O1157" i="2"/>
  <c r="Q1158" i="2" s="1"/>
  <c r="O1169" i="2"/>
  <c r="Q1170" i="2" s="1"/>
  <c r="O1167" i="2"/>
  <c r="Q1168" i="2" s="1"/>
  <c r="O1043" i="2"/>
  <c r="Q1044" i="2" s="1"/>
  <c r="O1011" i="2"/>
  <c r="Q1012" i="2" s="1"/>
  <c r="O1024" i="2"/>
  <c r="Q1025" i="2" s="1"/>
  <c r="O1021" i="2"/>
  <c r="Q1022" i="2" s="1"/>
  <c r="O911" i="2"/>
  <c r="Q912" i="2" s="1"/>
  <c r="O908" i="2"/>
  <c r="Q909" i="2" s="1"/>
  <c r="O857" i="2"/>
  <c r="Q858" i="2" s="1"/>
  <c r="O889" i="2"/>
  <c r="Q890" i="2" s="1"/>
  <c r="O760" i="2"/>
  <c r="Q761" i="2" s="1"/>
  <c r="O785" i="2"/>
  <c r="Q786" i="2" s="1"/>
  <c r="O721" i="2"/>
  <c r="Q722" i="2" s="1"/>
  <c r="O900" i="2"/>
  <c r="Q901" i="2" s="1"/>
  <c r="O670" i="2"/>
  <c r="Q671" i="2" s="1"/>
  <c r="O669" i="2"/>
  <c r="Q670" i="2" s="1"/>
  <c r="O741" i="2"/>
  <c r="Q742" i="2" s="1"/>
  <c r="O656" i="2"/>
  <c r="Q657" i="2" s="1"/>
  <c r="O624" i="2"/>
  <c r="Q625" i="2" s="1"/>
  <c r="O757" i="2"/>
  <c r="Q758" i="2" s="1"/>
  <c r="O604" i="2"/>
  <c r="Q605" i="2" s="1"/>
  <c r="O560" i="2"/>
  <c r="Q561" i="2" s="1"/>
  <c r="O923" i="2"/>
  <c r="Q924" i="2" s="1"/>
  <c r="O787" i="2"/>
  <c r="Q788" i="2" s="1"/>
  <c r="O571" i="2"/>
  <c r="Q572" i="2" s="1"/>
  <c r="O441" i="2"/>
  <c r="Q442" i="2" s="1"/>
  <c r="O313" i="2"/>
  <c r="Q314" i="2" s="1"/>
  <c r="O479" i="2"/>
  <c r="Q480" i="2" s="1"/>
  <c r="O517" i="2"/>
  <c r="Q518" i="2" s="1"/>
  <c r="O483" i="2"/>
  <c r="Q484" i="2" s="1"/>
  <c r="O437" i="2"/>
  <c r="Q438" i="2" s="1"/>
  <c r="O405" i="2"/>
  <c r="Q406" i="2" s="1"/>
  <c r="O357" i="2"/>
  <c r="Q358" i="2" s="1"/>
  <c r="O293" i="2"/>
  <c r="Q294" i="2" s="1"/>
  <c r="O447" i="2"/>
  <c r="Q448" i="2" s="1"/>
  <c r="O384" i="2"/>
  <c r="Q385" i="2" s="1"/>
  <c r="O335" i="2"/>
  <c r="Q336" i="2" s="1"/>
  <c r="O487" i="2"/>
  <c r="Q488" i="2" s="1"/>
  <c r="O360" i="2"/>
  <c r="Q361" i="2" s="1"/>
  <c r="O295" i="2"/>
  <c r="Q296" i="2" s="1"/>
  <c r="O271" i="2"/>
  <c r="Q272" i="2" s="1"/>
  <c r="O213" i="2"/>
  <c r="Q214" i="2" s="1"/>
  <c r="O265" i="2"/>
  <c r="Q266" i="2" s="1"/>
  <c r="O229" i="2"/>
  <c r="Q230" i="2" s="1"/>
  <c r="O209" i="2"/>
  <c r="Q210" i="2" s="1"/>
  <c r="O185" i="2"/>
  <c r="Q186" i="2" s="1"/>
  <c r="O153" i="2"/>
  <c r="Q154" i="2" s="1"/>
  <c r="O149" i="2"/>
  <c r="Q150" i="2" s="1"/>
  <c r="O111" i="2"/>
  <c r="Q112" i="2" s="1"/>
  <c r="O79" i="2"/>
  <c r="Q80" i="2" s="1"/>
  <c r="O15" i="2"/>
  <c r="Q16" i="2" s="1"/>
  <c r="O61" i="2"/>
  <c r="Q62" i="2" s="1"/>
  <c r="O56" i="2"/>
  <c r="Q57" i="2" s="1"/>
  <c r="O1608" i="2"/>
  <c r="Q1609" i="2" s="1"/>
  <c r="O1081" i="2"/>
  <c r="Q1082" i="2" s="1"/>
  <c r="O1284" i="2"/>
  <c r="Q1285" i="2" s="1"/>
  <c r="O837" i="2"/>
  <c r="Q838" i="2" s="1"/>
  <c r="O547" i="2"/>
  <c r="Q548" i="2" s="1"/>
  <c r="O665" i="2"/>
  <c r="Q666" i="2" s="1"/>
  <c r="O272" i="2"/>
  <c r="Q273" i="2" s="1"/>
  <c r="O227" i="2"/>
  <c r="Q228" i="2" s="1"/>
  <c r="O179" i="2"/>
  <c r="Q180" i="2" s="1"/>
  <c r="O247" i="2"/>
  <c r="Q248" i="2" s="1"/>
  <c r="O198" i="2"/>
  <c r="Q199" i="2" s="1"/>
  <c r="O249" i="2"/>
  <c r="Q250" i="2" s="1"/>
  <c r="O131" i="2"/>
  <c r="Q132" i="2" s="1"/>
  <c r="O134" i="2"/>
  <c r="Q135" i="2" s="1"/>
  <c r="O71" i="2"/>
  <c r="Q72" i="2" s="1"/>
  <c r="O98" i="2"/>
  <c r="Q99" i="2" s="1"/>
  <c r="O66" i="2"/>
  <c r="Q67" i="2" s="1"/>
  <c r="O34" i="2"/>
  <c r="Q35" i="2" s="1"/>
  <c r="O142" i="2"/>
  <c r="Q143" i="2" s="1"/>
  <c r="O101" i="2"/>
  <c r="Q102" i="2" s="1"/>
  <c r="O37" i="2"/>
  <c r="Q38" i="2" s="1"/>
  <c r="O9" i="2"/>
  <c r="Q10" i="2" s="1"/>
  <c r="O1769" i="2"/>
  <c r="O1672" i="2"/>
  <c r="Q1673" i="2" s="1"/>
  <c r="O1574" i="2"/>
  <c r="Q1575" i="2" s="1"/>
  <c r="O1527" i="2"/>
  <c r="Q1528" i="2" s="1"/>
  <c r="O1347" i="2"/>
  <c r="Q1348" i="2" s="1"/>
  <c r="O1356" i="2"/>
  <c r="Q1357" i="2" s="1"/>
  <c r="O1073" i="2"/>
  <c r="Q1074" i="2" s="1"/>
  <c r="O1027" i="2"/>
  <c r="Q1028" i="2" s="1"/>
  <c r="O1069" i="2"/>
  <c r="Q1070" i="2" s="1"/>
  <c r="O744" i="2"/>
  <c r="Q745" i="2" s="1"/>
  <c r="O917" i="2"/>
  <c r="Q918" i="2" s="1"/>
  <c r="O895" i="2"/>
  <c r="Q896" i="2" s="1"/>
  <c r="O872" i="2"/>
  <c r="Q873" i="2" s="1"/>
  <c r="O697" i="2"/>
  <c r="Q698" i="2" s="1"/>
  <c r="O576" i="2"/>
  <c r="Q577" i="2" s="1"/>
  <c r="O587" i="2"/>
  <c r="Q588" i="2" s="1"/>
  <c r="O523" i="2"/>
  <c r="Q524" i="2" s="1"/>
  <c r="O361" i="2"/>
  <c r="Q362" i="2" s="1"/>
  <c r="O297" i="2"/>
  <c r="Q298" i="2" s="1"/>
  <c r="O507" i="2"/>
  <c r="Q508" i="2" s="1"/>
  <c r="O466" i="2"/>
  <c r="Q467" i="2" s="1"/>
  <c r="O341" i="2"/>
  <c r="Q342" i="2" s="1"/>
  <c r="O368" i="2"/>
  <c r="Q369" i="2" s="1"/>
  <c r="O526" i="2"/>
  <c r="Q527" i="2" s="1"/>
  <c r="O299" i="2"/>
  <c r="Q300" i="2" s="1"/>
  <c r="O392" i="2"/>
  <c r="Q393" i="2" s="1"/>
  <c r="O344" i="2"/>
  <c r="Q345" i="2" s="1"/>
  <c r="O289" i="2"/>
  <c r="Q290" i="2" s="1"/>
  <c r="O488" i="2"/>
  <c r="Q489" i="2" s="1"/>
  <c r="O371" i="2"/>
  <c r="Q372" i="2" s="1"/>
  <c r="O165" i="2"/>
  <c r="Q166" i="2" s="1"/>
  <c r="O256" i="2"/>
  <c r="Q257" i="2" s="1"/>
  <c r="O203" i="2"/>
  <c r="Q204" i="2" s="1"/>
  <c r="O174" i="2"/>
  <c r="Q175" i="2" s="1"/>
  <c r="O246" i="2"/>
  <c r="Q247" i="2" s="1"/>
  <c r="O225" i="2"/>
  <c r="Q226" i="2" s="1"/>
  <c r="O177" i="2"/>
  <c r="Q178" i="2" s="1"/>
  <c r="O103" i="2"/>
  <c r="Q104" i="2" s="1"/>
  <c r="O63" i="2"/>
  <c r="Q64" i="2" s="1"/>
  <c r="O77" i="2"/>
  <c r="Q78" i="2" s="1"/>
  <c r="O13" i="2"/>
  <c r="Q14" i="2" s="1"/>
  <c r="O104" i="2"/>
  <c r="Q105" i="2" s="1"/>
  <c r="O40" i="2"/>
  <c r="Q41" i="2" s="1"/>
  <c r="O8" i="2"/>
  <c r="Q9" i="2" s="1"/>
  <c r="O121" i="2"/>
  <c r="Q122" i="2" s="1"/>
  <c r="O1761" i="2"/>
  <c r="Q1762" i="2" s="1"/>
  <c r="O1733" i="2"/>
  <c r="Q1734" i="2" s="1"/>
  <c r="O1702" i="2"/>
  <c r="Q1703" i="2" s="1"/>
  <c r="O1711" i="2"/>
  <c r="Q1712" i="2" s="1"/>
  <c r="O1694" i="2"/>
  <c r="Q1695" i="2" s="1"/>
  <c r="O1665" i="2"/>
  <c r="Q1666" i="2" s="1"/>
  <c r="O1678" i="2"/>
  <c r="Q1679" i="2" s="1"/>
  <c r="O1651" i="2"/>
  <c r="Q1652" i="2" s="1"/>
  <c r="O1592" i="2"/>
  <c r="Q1593" i="2" s="1"/>
  <c r="O1636" i="2"/>
  <c r="Q1637" i="2" s="1"/>
  <c r="O1560" i="2"/>
  <c r="Q1561" i="2" s="1"/>
  <c r="O1554" i="2"/>
  <c r="Q1555" i="2" s="1"/>
  <c r="O1547" i="2"/>
  <c r="Q1548" i="2" s="1"/>
  <c r="O1497" i="2"/>
  <c r="Q1498" i="2" s="1"/>
  <c r="O1485" i="2"/>
  <c r="Q1486" i="2" s="1"/>
  <c r="O1562" i="2"/>
  <c r="Q1563" i="2" s="1"/>
  <c r="O1502" i="2"/>
  <c r="Q1503" i="2" s="1"/>
  <c r="O1458" i="2"/>
  <c r="Q1459" i="2" s="1"/>
  <c r="O1333" i="2"/>
  <c r="Q1334" i="2" s="1"/>
  <c r="O1428" i="2"/>
  <c r="Q1429" i="2" s="1"/>
  <c r="O1329" i="2"/>
  <c r="Q1330" i="2" s="1"/>
  <c r="O1274" i="2"/>
  <c r="Q1275" i="2" s="1"/>
  <c r="O1242" i="2"/>
  <c r="Q1243" i="2" s="1"/>
  <c r="O1210" i="2"/>
  <c r="Q1211" i="2" s="1"/>
  <c r="O1371" i="2"/>
  <c r="Q1372" i="2" s="1"/>
  <c r="O1386" i="2"/>
  <c r="Q1387" i="2" s="1"/>
  <c r="O1354" i="2"/>
  <c r="Q1355" i="2" s="1"/>
  <c r="O1245" i="2"/>
  <c r="Q1246" i="2" s="1"/>
  <c r="O1424" i="2"/>
  <c r="Q1425" i="2" s="1"/>
  <c r="O1256" i="2"/>
  <c r="Q1257" i="2" s="1"/>
  <c r="O1221" i="2"/>
  <c r="Q1222" i="2" s="1"/>
  <c r="O1118" i="2"/>
  <c r="Q1119" i="2" s="1"/>
  <c r="O1162" i="2"/>
  <c r="Q1163" i="2" s="1"/>
  <c r="O1229" i="2"/>
  <c r="Q1230" i="2" s="1"/>
  <c r="O1297" i="2"/>
  <c r="Q1298" i="2" s="1"/>
  <c r="O1186" i="2"/>
  <c r="Q1187" i="2" s="1"/>
  <c r="O1091" i="2"/>
  <c r="Q1092" i="2" s="1"/>
  <c r="O1147" i="2"/>
  <c r="Q1148" i="2" s="1"/>
  <c r="O1097" i="2"/>
  <c r="Q1098" i="2" s="1"/>
  <c r="O1062" i="2"/>
  <c r="Q1063" i="2" s="1"/>
  <c r="O1115" i="2"/>
  <c r="Q1116" i="2" s="1"/>
  <c r="O1065" i="2"/>
  <c r="Q1066" i="2" s="1"/>
  <c r="O1018" i="2"/>
  <c r="Q1019" i="2" s="1"/>
  <c r="O941" i="2"/>
  <c r="Q942" i="2" s="1"/>
  <c r="O997" i="2"/>
  <c r="Q998" i="2" s="1"/>
  <c r="O967" i="2"/>
  <c r="Q968" i="2" s="1"/>
  <c r="O815" i="2"/>
  <c r="Q816" i="2" s="1"/>
  <c r="O884" i="2"/>
  <c r="Q885" i="2" s="1"/>
  <c r="O800" i="2"/>
  <c r="Q801" i="2" s="1"/>
  <c r="O736" i="2"/>
  <c r="Q737" i="2" s="1"/>
  <c r="O951" i="2"/>
  <c r="Q952" i="2" s="1"/>
  <c r="O955" i="2"/>
  <c r="Q956" i="2" s="1"/>
  <c r="O916" i="2"/>
  <c r="Q917" i="2" s="1"/>
  <c r="O868" i="2"/>
  <c r="Q869" i="2" s="1"/>
  <c r="O725" i="2"/>
  <c r="Q726" i="2" s="1"/>
  <c r="O976" i="2"/>
  <c r="Q977" i="2" s="1"/>
  <c r="O840" i="2"/>
  <c r="Q841" i="2" s="1"/>
  <c r="O685" i="2"/>
  <c r="Q686" i="2" s="1"/>
  <c r="O632" i="2"/>
  <c r="Q633" i="2" s="1"/>
  <c r="O790" i="2"/>
  <c r="Q791" i="2" s="1"/>
  <c r="O882" i="2"/>
  <c r="Q883" i="2" s="1"/>
  <c r="O871" i="2"/>
  <c r="Q872" i="2" s="1"/>
  <c r="O829" i="2"/>
  <c r="Q830" i="2" s="1"/>
  <c r="O771" i="2"/>
  <c r="Q772" i="2" s="1"/>
  <c r="O782" i="2"/>
  <c r="Q783" i="2" s="1"/>
  <c r="O734" i="2"/>
  <c r="Q735" i="2" s="1"/>
  <c r="O696" i="2"/>
  <c r="Q697" i="2" s="1"/>
  <c r="O552" i="2"/>
  <c r="Q553" i="2" s="1"/>
  <c r="O811" i="2"/>
  <c r="Q812" i="2" s="1"/>
  <c r="O563" i="2"/>
  <c r="Q564" i="2" s="1"/>
  <c r="O617" i="2"/>
  <c r="Q618" i="2" s="1"/>
  <c r="O557" i="2"/>
  <c r="Q558" i="2" s="1"/>
  <c r="O847" i="2"/>
  <c r="Q848" i="2" s="1"/>
  <c r="O417" i="2"/>
  <c r="Q418" i="2" s="1"/>
  <c r="O353" i="2"/>
  <c r="Q354" i="2" s="1"/>
  <c r="O501" i="2"/>
  <c r="Q502" i="2" s="1"/>
  <c r="O521" i="2"/>
  <c r="Q522" i="2" s="1"/>
  <c r="O464" i="2"/>
  <c r="Q465" i="2" s="1"/>
  <c r="O333" i="2"/>
  <c r="Q334" i="2" s="1"/>
  <c r="O307" i="2"/>
  <c r="Q308" i="2" s="1"/>
  <c r="O525" i="2"/>
  <c r="Q526" i="2" s="1"/>
  <c r="O649" i="2"/>
  <c r="Q650" i="2" s="1"/>
  <c r="O476" i="2"/>
  <c r="Q477" i="2" s="1"/>
  <c r="O359" i="2"/>
  <c r="Q360" i="2" s="1"/>
  <c r="O291" i="2"/>
  <c r="Q292" i="2" s="1"/>
  <c r="O268" i="2"/>
  <c r="Q269" i="2" s="1"/>
  <c r="O171" i="2"/>
  <c r="Q172" i="2" s="1"/>
  <c r="O270" i="2"/>
  <c r="Q271" i="2" s="1"/>
  <c r="O243" i="2"/>
  <c r="Q244" i="2" s="1"/>
  <c r="O214" i="2"/>
  <c r="Q215" i="2" s="1"/>
  <c r="O274" i="2"/>
  <c r="Q275" i="2" s="1"/>
  <c r="O201" i="2"/>
  <c r="Q202" i="2" s="1"/>
  <c r="O55" i="2"/>
  <c r="Q56" i="2" s="1"/>
  <c r="O90" i="2"/>
  <c r="Q91" i="2" s="1"/>
  <c r="O58" i="2"/>
  <c r="Q59" i="2" s="1"/>
  <c r="O26" i="2"/>
  <c r="Q27" i="2" s="1"/>
  <c r="O130" i="2"/>
  <c r="Q131" i="2" s="1"/>
  <c r="O53" i="2"/>
  <c r="Q54" i="2" s="1"/>
  <c r="O96" i="2"/>
  <c r="Q97" i="2" s="1"/>
  <c r="O32" i="2"/>
  <c r="Q33" i="2" s="1"/>
  <c r="O1721" i="2"/>
  <c r="Q1722" i="2" s="1"/>
  <c r="O1741" i="2"/>
  <c r="Q1742" i="2" s="1"/>
  <c r="O1686" i="2"/>
  <c r="Q1687" i="2" s="1"/>
  <c r="O1748" i="2"/>
  <c r="Q1749" i="2" s="1"/>
  <c r="O1680" i="2"/>
  <c r="Q1681" i="2" s="1"/>
  <c r="O1725" i="2"/>
  <c r="Q1726" i="2" s="1"/>
  <c r="O1689" i="2"/>
  <c r="Q1690" i="2" s="1"/>
  <c r="O1657" i="2"/>
  <c r="Q1658" i="2" s="1"/>
  <c r="O1616" i="2"/>
  <c r="Q1617" i="2" s="1"/>
  <c r="O1559" i="2"/>
  <c r="Q1560" i="2" s="1"/>
  <c r="O1605" i="2"/>
  <c r="Q1606" i="2" s="1"/>
  <c r="O1525" i="2"/>
  <c r="Q1526" i="2" s="1"/>
  <c r="O1501" i="2"/>
  <c r="Q1502" i="2" s="1"/>
  <c r="O1346" i="2"/>
  <c r="Q1347" i="2" s="1"/>
  <c r="O1420" i="2"/>
  <c r="Q1421" i="2" s="1"/>
  <c r="O1370" i="2"/>
  <c r="Q1371" i="2" s="1"/>
  <c r="O1327" i="2"/>
  <c r="Q1328" i="2" s="1"/>
  <c r="O1352" i="2"/>
  <c r="Q1353" i="2" s="1"/>
  <c r="O1255" i="2"/>
  <c r="Q1256" i="2" s="1"/>
  <c r="O1166" i="2"/>
  <c r="Q1167" i="2" s="1"/>
  <c r="O1194" i="2"/>
  <c r="Q1195" i="2" s="1"/>
  <c r="O1188" i="2"/>
  <c r="Q1189" i="2" s="1"/>
  <c r="O1133" i="2"/>
  <c r="Q1134" i="2" s="1"/>
  <c r="O1101" i="2"/>
  <c r="Q1102" i="2" s="1"/>
  <c r="O1279" i="2"/>
  <c r="Q1280" i="2" s="1"/>
  <c r="O1213" i="2"/>
  <c r="Q1214" i="2" s="1"/>
  <c r="O1189" i="2"/>
  <c r="Q1190" i="2" s="1"/>
  <c r="O1173" i="2"/>
  <c r="Q1174" i="2" s="1"/>
  <c r="O1149" i="2"/>
  <c r="Q1150" i="2" s="1"/>
  <c r="O1160" i="2"/>
  <c r="Q1161" i="2" s="1"/>
  <c r="O1078" i="2"/>
  <c r="Q1079" i="2" s="1"/>
  <c r="O1016" i="2"/>
  <c r="Q1017" i="2" s="1"/>
  <c r="O932" i="2"/>
  <c r="Q933" i="2" s="1"/>
  <c r="O1002" i="2"/>
  <c r="Q1003" i="2" s="1"/>
  <c r="O946" i="2"/>
  <c r="Q947" i="2" s="1"/>
  <c r="O963" i="2"/>
  <c r="Q964" i="2" s="1"/>
  <c r="O792" i="2"/>
  <c r="Q793" i="2" s="1"/>
  <c r="O954" i="2"/>
  <c r="Q955" i="2" s="1"/>
  <c r="O975" i="2"/>
  <c r="Q976" i="2" s="1"/>
  <c r="O839" i="2"/>
  <c r="Q840" i="2" s="1"/>
  <c r="O814" i="2"/>
  <c r="Q815" i="2" s="1"/>
  <c r="O789" i="2"/>
  <c r="Q790" i="2" s="1"/>
  <c r="O688" i="2"/>
  <c r="Q689" i="2" s="1"/>
  <c r="O637" i="2"/>
  <c r="Q638" i="2" s="1"/>
  <c r="O781" i="2"/>
  <c r="Q782" i="2" s="1"/>
  <c r="O733" i="2"/>
  <c r="Q734" i="2" s="1"/>
  <c r="O592" i="2"/>
  <c r="Q593" i="2" s="1"/>
  <c r="O602" i="2"/>
  <c r="Q603" i="2" s="1"/>
  <c r="O539" i="2"/>
  <c r="Q540" i="2" s="1"/>
  <c r="O616" i="2"/>
  <c r="Q617" i="2" s="1"/>
  <c r="O534" i="2"/>
  <c r="Q535" i="2" s="1"/>
  <c r="O565" i="2"/>
  <c r="Q566" i="2" s="1"/>
  <c r="O465" i="2"/>
  <c r="Q466" i="2" s="1"/>
  <c r="O409" i="2"/>
  <c r="Q410" i="2" s="1"/>
  <c r="O345" i="2"/>
  <c r="Q346" i="2" s="1"/>
  <c r="O897" i="2"/>
  <c r="Q898" i="2" s="1"/>
  <c r="O519" i="2"/>
  <c r="Q520" i="2" s="1"/>
  <c r="O460" i="2"/>
  <c r="Q461" i="2" s="1"/>
  <c r="O421" i="2"/>
  <c r="Q422" i="2" s="1"/>
  <c r="O389" i="2"/>
  <c r="Q390" i="2" s="1"/>
  <c r="O325" i="2"/>
  <c r="Q326" i="2" s="1"/>
  <c r="O648" i="2"/>
  <c r="Q649" i="2" s="1"/>
  <c r="O496" i="2"/>
  <c r="Q497" i="2" s="1"/>
  <c r="O415" i="2"/>
  <c r="Q416" i="2" s="1"/>
  <c r="O379" i="2"/>
  <c r="Q380" i="2" s="1"/>
  <c r="O331" i="2"/>
  <c r="Q332" i="2" s="1"/>
  <c r="O287" i="2"/>
  <c r="Q288" i="2" s="1"/>
  <c r="O181" i="2"/>
  <c r="Q182" i="2" s="1"/>
  <c r="O219" i="2"/>
  <c r="Q220" i="2" s="1"/>
  <c r="O190" i="2"/>
  <c r="Q191" i="2" s="1"/>
  <c r="O169" i="2"/>
  <c r="Q170" i="2" s="1"/>
  <c r="O95" i="2"/>
  <c r="Q96" i="2" s="1"/>
  <c r="O47" i="2"/>
  <c r="Q48" i="2" s="1"/>
  <c r="O93" i="2"/>
  <c r="Q94" i="2" s="1"/>
  <c r="O29" i="2"/>
  <c r="Q30" i="2" s="1"/>
  <c r="O88" i="2"/>
  <c r="Q89" i="2" s="1"/>
  <c r="O24" i="2"/>
  <c r="Q25" i="2" s="1"/>
  <c r="O110" i="2"/>
  <c r="Q111" i="2" s="1"/>
  <c r="O1765" i="2"/>
  <c r="Q1766" i="2" s="1"/>
  <c r="O1754" i="2"/>
  <c r="Q1755" i="2" s="1"/>
  <c r="O1722" i="2"/>
  <c r="Q1723" i="2" s="1"/>
  <c r="O1714" i="2"/>
  <c r="Q1715" i="2" s="1"/>
  <c r="O1732" i="2"/>
  <c r="Q1733" i="2" s="1"/>
  <c r="O1737" i="2"/>
  <c r="Q1738" i="2" s="1"/>
  <c r="O1704" i="2"/>
  <c r="Q1705" i="2" s="1"/>
  <c r="O1697" i="2"/>
  <c r="Q1698" i="2" s="1"/>
  <c r="O1691" i="2"/>
  <c r="Q1692" i="2" s="1"/>
  <c r="O1724" i="2"/>
  <c r="Q1725" i="2" s="1"/>
  <c r="O1615" i="2"/>
  <c r="Q1616" i="2" s="1"/>
  <c r="O1648" i="2"/>
  <c r="Q1649" i="2" s="1"/>
  <c r="O1557" i="2"/>
  <c r="Q1558" i="2" s="1"/>
  <c r="O1533" i="2"/>
  <c r="Q1534" i="2" s="1"/>
  <c r="O1553" i="2"/>
  <c r="Q1554" i="2" s="1"/>
  <c r="O1512" i="2"/>
  <c r="Q1513" i="2" s="1"/>
  <c r="O1448" i="2"/>
  <c r="Q1449" i="2" s="1"/>
  <c r="O1521" i="2"/>
  <c r="Q1522" i="2" s="1"/>
  <c r="O1499" i="2"/>
  <c r="Q1500" i="2" s="1"/>
  <c r="O1432" i="2"/>
  <c r="Q1433" i="2" s="1"/>
  <c r="O1410" i="2"/>
  <c r="Q1411" i="2" s="1"/>
  <c r="O1461" i="2"/>
  <c r="Q1462" i="2" s="1"/>
  <c r="O1381" i="2"/>
  <c r="Q1382" i="2" s="1"/>
  <c r="O1419" i="2"/>
  <c r="Q1420" i="2" s="1"/>
  <c r="O1345" i="2"/>
  <c r="Q1346" i="2" s="1"/>
  <c r="O1438" i="2"/>
  <c r="Q1439" i="2" s="1"/>
  <c r="O1344" i="2"/>
  <c r="Q1345" i="2" s="1"/>
  <c r="O1266" i="2"/>
  <c r="Q1267" i="2" s="1"/>
  <c r="O1234" i="2"/>
  <c r="Q1235" i="2" s="1"/>
  <c r="O1202" i="2"/>
  <c r="Q1203" i="2" s="1"/>
  <c r="O1293" i="2"/>
  <c r="Q1294" i="2" s="1"/>
  <c r="O1305" i="2"/>
  <c r="Q1306" i="2" s="1"/>
  <c r="O1206" i="2"/>
  <c r="Q1207" i="2" s="1"/>
  <c r="O1417" i="2"/>
  <c r="Q1418" i="2" s="1"/>
  <c r="O1130" i="2"/>
  <c r="Q1131" i="2" s="1"/>
  <c r="O1098" i="2"/>
  <c r="Q1099" i="2" s="1"/>
  <c r="O1192" i="2"/>
  <c r="Q1193" i="2" s="1"/>
  <c r="O1146" i="2"/>
  <c r="Q1147" i="2" s="1"/>
  <c r="O1082" i="2"/>
  <c r="Q1083" i="2" s="1"/>
  <c r="O1104" i="2"/>
  <c r="Q1105" i="2" s="1"/>
  <c r="O1071" i="2"/>
  <c r="Q1072" i="2" s="1"/>
  <c r="O1041" i="2"/>
  <c r="Q1042" i="2" s="1"/>
  <c r="O999" i="2"/>
  <c r="Q1000" i="2" s="1"/>
  <c r="O1171" i="2"/>
  <c r="Q1172" i="2" s="1"/>
  <c r="O1010" i="2"/>
  <c r="Q1011" i="2" s="1"/>
  <c r="O1159" i="2"/>
  <c r="Q1160" i="2" s="1"/>
  <c r="O1013" i="2"/>
  <c r="Q1014" i="2" s="1"/>
  <c r="O1026" i="2"/>
  <c r="Q1027" i="2" s="1"/>
  <c r="O983" i="2"/>
  <c r="Q984" i="2" s="1"/>
  <c r="O957" i="2"/>
  <c r="Q958" i="2" s="1"/>
  <c r="O834" i="2"/>
  <c r="Q835" i="2" s="1"/>
  <c r="O914" i="2"/>
  <c r="Q915" i="2" s="1"/>
  <c r="O879" i="2"/>
  <c r="Q880" i="2" s="1"/>
  <c r="O874" i="2"/>
  <c r="Q875" i="2" s="1"/>
  <c r="O784" i="2"/>
  <c r="Q785" i="2" s="1"/>
  <c r="O720" i="2"/>
  <c r="Q721" i="2" s="1"/>
  <c r="O989" i="2"/>
  <c r="Q990" i="2" s="1"/>
  <c r="O919" i="2"/>
  <c r="Q920" i="2" s="1"/>
  <c r="O864" i="2"/>
  <c r="Q865" i="2" s="1"/>
  <c r="O797" i="2"/>
  <c r="Q798" i="2" s="1"/>
  <c r="O709" i="2"/>
  <c r="Q710" i="2" s="1"/>
  <c r="O731" i="2"/>
  <c r="Q732" i="2" s="1"/>
  <c r="O651" i="2"/>
  <c r="Q652" i="2" s="1"/>
  <c r="O848" i="2"/>
  <c r="Q849" i="2" s="1"/>
  <c r="O813" i="2"/>
  <c r="Q814" i="2" s="1"/>
  <c r="O638" i="2"/>
  <c r="Q639" i="2" s="1"/>
  <c r="O718" i="2"/>
  <c r="Q719" i="2" s="1"/>
  <c r="O795" i="2"/>
  <c r="Q796" i="2" s="1"/>
  <c r="O693" i="2"/>
  <c r="Q694" i="2" s="1"/>
  <c r="O640" i="2"/>
  <c r="Q641" i="2" s="1"/>
  <c r="O619" i="2"/>
  <c r="Q620" i="2" s="1"/>
  <c r="O828" i="2"/>
  <c r="Q829" i="2" s="1"/>
  <c r="O568" i="2"/>
  <c r="Q569" i="2" s="1"/>
  <c r="O579" i="2"/>
  <c r="Q580" i="2" s="1"/>
  <c r="O515" i="2"/>
  <c r="Q516" i="2" s="1"/>
  <c r="O533" i="2"/>
  <c r="Q534" i="2" s="1"/>
  <c r="O512" i="2"/>
  <c r="Q513" i="2" s="1"/>
  <c r="O461" i="2"/>
  <c r="Q462" i="2" s="1"/>
  <c r="O401" i="2"/>
  <c r="Q402" i="2" s="1"/>
  <c r="O337" i="2"/>
  <c r="Q338" i="2" s="1"/>
  <c r="O898" i="2"/>
  <c r="Q899" i="2" s="1"/>
  <c r="O542" i="2"/>
  <c r="Q543" i="2" s="1"/>
  <c r="O681" i="2"/>
  <c r="Q682" i="2" s="1"/>
  <c r="O434" i="2"/>
  <c r="Q435" i="2" s="1"/>
  <c r="O381" i="2"/>
  <c r="Q382" i="2" s="1"/>
  <c r="O317" i="2"/>
  <c r="Q318" i="2" s="1"/>
  <c r="O407" i="2"/>
  <c r="Q408" i="2" s="1"/>
  <c r="O304" i="2"/>
  <c r="Q305" i="2" s="1"/>
  <c r="O383" i="2"/>
  <c r="Q384" i="2" s="1"/>
  <c r="O495" i="2"/>
  <c r="Q496" i="2" s="1"/>
  <c r="O439" i="2"/>
  <c r="Q440" i="2" s="1"/>
  <c r="O311" i="2"/>
  <c r="Q312" i="2" s="1"/>
  <c r="O323" i="2"/>
  <c r="Q324" i="2" s="1"/>
  <c r="O255" i="2"/>
  <c r="Q256" i="2" s="1"/>
  <c r="O221" i="2"/>
  <c r="Q222" i="2" s="1"/>
  <c r="O157" i="2"/>
  <c r="Q158" i="2" s="1"/>
  <c r="O195" i="2"/>
  <c r="Q196" i="2" s="1"/>
  <c r="O163" i="2"/>
  <c r="Q164" i="2" s="1"/>
  <c r="O166" i="2"/>
  <c r="Q167" i="2" s="1"/>
  <c r="O275" i="2"/>
  <c r="Q276" i="2" s="1"/>
  <c r="O234" i="2"/>
  <c r="Q235" i="2" s="1"/>
  <c r="O217" i="2"/>
  <c r="Q218" i="2" s="1"/>
  <c r="O122" i="2"/>
  <c r="Q123" i="2" s="1"/>
  <c r="O39" i="2"/>
  <c r="Q40" i="2" s="1"/>
  <c r="O119" i="2"/>
  <c r="Q120" i="2" s="1"/>
  <c r="O82" i="2"/>
  <c r="Q83" i="2" s="1"/>
  <c r="O50" i="2"/>
  <c r="Q51" i="2" s="1"/>
  <c r="O18" i="2"/>
  <c r="Q19" i="2" s="1"/>
  <c r="O69" i="2"/>
  <c r="Q70" i="2" s="1"/>
  <c r="O80" i="2"/>
  <c r="Q81" i="2" s="1"/>
  <c r="O16" i="2"/>
  <c r="Q17" i="2" s="1"/>
  <c r="S11" i="1"/>
  <c r="K1649" i="1"/>
  <c r="M1650" i="1" s="1"/>
  <c r="K1670" i="1"/>
  <c r="M1671" i="1" s="1"/>
  <c r="K1689" i="1"/>
  <c r="M1690" i="1" s="1"/>
  <c r="K1654" i="1"/>
  <c r="M1655" i="1" s="1"/>
  <c r="K1014" i="1"/>
  <c r="M1015" i="1" s="1"/>
  <c r="K1022" i="1"/>
  <c r="M1023" i="1" s="1"/>
  <c r="K998" i="1"/>
  <c r="M999" i="1" s="1"/>
  <c r="K934" i="1"/>
  <c r="M935" i="1" s="1"/>
  <c r="K870" i="1"/>
  <c r="M871" i="1" s="1"/>
  <c r="K806" i="1"/>
  <c r="M807" i="1" s="1"/>
  <c r="K678" i="1"/>
  <c r="M679" i="1" s="1"/>
  <c r="K614" i="1"/>
  <c r="M615" i="1" s="1"/>
  <c r="K102" i="1"/>
  <c r="M103" i="1" s="1"/>
  <c r="K898" i="1"/>
  <c r="M899" i="1" s="1"/>
  <c r="K266" i="1"/>
  <c r="M267" i="1" s="1"/>
  <c r="K1653" i="1"/>
  <c r="M1654" i="1" s="1"/>
  <c r="K1539" i="1"/>
  <c r="M1540" i="1" s="1"/>
  <c r="K747" i="1"/>
  <c r="M748" i="1" s="1"/>
  <c r="K555" i="1"/>
  <c r="M556" i="1" s="1"/>
  <c r="K491" i="1"/>
  <c r="M492" i="1" s="1"/>
  <c r="K235" i="1"/>
  <c r="M236" i="1" s="1"/>
  <c r="K43" i="1"/>
  <c r="M44" i="1" s="1"/>
  <c r="K730" i="1"/>
  <c r="M731" i="1" s="1"/>
  <c r="K1040" i="1"/>
  <c r="M1041" i="1" s="1"/>
  <c r="K952" i="1"/>
  <c r="M953" i="1" s="1"/>
  <c r="K888" i="1"/>
  <c r="M889" i="1" s="1"/>
  <c r="K608" i="1"/>
  <c r="M609" i="1" s="1"/>
  <c r="K416" i="1"/>
  <c r="M417" i="1" s="1"/>
  <c r="K1746" i="1"/>
  <c r="M1747" i="1" s="1"/>
  <c r="K1154" i="1"/>
  <c r="M1155" i="1" s="1"/>
  <c r="K1661" i="1"/>
  <c r="M1662" i="1" s="1"/>
  <c r="K1734" i="1"/>
  <c r="M1735" i="1" s="1"/>
  <c r="K1494" i="1"/>
  <c r="M1495" i="1" s="1"/>
  <c r="K1605" i="1"/>
  <c r="M1606" i="1" s="1"/>
  <c r="K1663" i="1"/>
  <c r="M1664" i="1" s="1"/>
  <c r="K1327" i="1"/>
  <c r="M1328" i="1" s="1"/>
  <c r="K1616" i="1"/>
  <c r="M1617" i="1" s="1"/>
  <c r="K1413" i="1"/>
  <c r="M1414" i="1" s="1"/>
  <c r="K1587" i="1"/>
  <c r="M1588" i="1" s="1"/>
  <c r="K1544" i="1"/>
  <c r="M1545" i="1" s="1"/>
  <c r="K1613" i="1"/>
  <c r="M1614" i="1" s="1"/>
  <c r="K1694" i="1"/>
  <c r="M1695" i="1" s="1"/>
  <c r="K1568" i="1"/>
  <c r="M1569" i="1" s="1"/>
  <c r="K1682" i="1"/>
  <c r="M1683" i="1" s="1"/>
  <c r="K1750" i="1"/>
  <c r="M1751" i="1" s="1"/>
  <c r="K1298" i="1"/>
  <c r="M1299" i="1" s="1"/>
  <c r="K1437" i="1"/>
  <c r="M1438" i="1" s="1"/>
  <c r="K1686" i="1"/>
  <c r="M1687" i="1" s="1"/>
  <c r="K1632" i="1"/>
  <c r="M1633" i="1" s="1"/>
  <c r="K1245" i="1"/>
  <c r="M1246" i="1" s="1"/>
  <c r="K1176" i="1"/>
  <c r="M1177" i="1" s="1"/>
  <c r="K1736" i="1"/>
  <c r="M1737" i="1" s="1"/>
  <c r="K770" i="1"/>
  <c r="M771" i="1" s="1"/>
  <c r="K666" i="1"/>
  <c r="M667" i="1" s="1"/>
  <c r="K434" i="1"/>
  <c r="M435" i="1" s="1"/>
  <c r="K1737" i="1"/>
  <c r="M1738" i="1" s="1"/>
  <c r="K1265" i="1"/>
  <c r="M1266" i="1" s="1"/>
  <c r="K257" i="1"/>
  <c r="M258" i="1" s="1"/>
  <c r="K81" i="1"/>
  <c r="M82" i="1" s="1"/>
  <c r="K41" i="1"/>
  <c r="M42" i="1" s="1"/>
  <c r="K974" i="1"/>
  <c r="M975" i="1" s="1"/>
  <c r="K846" i="1"/>
  <c r="M847" i="1" s="1"/>
  <c r="K822" i="1"/>
  <c r="M823" i="1" s="1"/>
  <c r="K782" i="1"/>
  <c r="M783" i="1" s="1"/>
  <c r="K758" i="1"/>
  <c r="M759" i="1" s="1"/>
  <c r="K718" i="1"/>
  <c r="M719" i="1" s="1"/>
  <c r="K654" i="1"/>
  <c r="M655" i="1" s="1"/>
  <c r="K818" i="1"/>
  <c r="M819" i="1" s="1"/>
  <c r="K1699" i="1"/>
  <c r="M1700" i="1" s="1"/>
  <c r="K507" i="1"/>
  <c r="M508" i="1" s="1"/>
  <c r="K99" i="1"/>
  <c r="M100" i="1" s="1"/>
  <c r="K35" i="1"/>
  <c r="M36" i="1" s="1"/>
  <c r="K728" i="1"/>
  <c r="M729" i="1" s="1"/>
  <c r="K560" i="1"/>
  <c r="M561" i="1" s="1"/>
  <c r="K432" i="1"/>
  <c r="M433" i="1" s="1"/>
  <c r="K408" i="1"/>
  <c r="M409" i="1" s="1"/>
  <c r="K392" i="1"/>
  <c r="M393" i="1" s="1"/>
  <c r="K1445" i="1"/>
  <c r="M1446" i="1" s="1"/>
  <c r="K1013" i="1"/>
  <c r="M1014" i="1" s="1"/>
  <c r="K949" i="1"/>
  <c r="M950" i="1" s="1"/>
  <c r="K565" i="1"/>
  <c r="M566" i="1" s="1"/>
  <c r="K501" i="1"/>
  <c r="M502" i="1" s="1"/>
  <c r="K245" i="1"/>
  <c r="M246" i="1" s="1"/>
  <c r="K690" i="1"/>
  <c r="M691" i="1" s="1"/>
  <c r="K1707" i="1"/>
  <c r="M1708" i="1" s="1"/>
  <c r="K1483" i="1"/>
  <c r="M1484" i="1" s="1"/>
  <c r="K1644" i="1"/>
  <c r="M1645" i="1" s="1"/>
  <c r="K1535" i="1"/>
  <c r="M1536" i="1" s="1"/>
  <c r="K1303" i="1"/>
  <c r="M1304" i="1" s="1"/>
  <c r="K439" i="1"/>
  <c r="M440" i="1" s="1"/>
  <c r="K1566" i="1"/>
  <c r="M1567" i="1" s="1"/>
  <c r="K1714" i="1"/>
  <c r="M1715" i="1" s="1"/>
  <c r="K1551" i="1"/>
  <c r="M1552" i="1" s="1"/>
  <c r="K1271" i="1"/>
  <c r="M1272" i="1" s="1"/>
  <c r="K1247" i="1"/>
  <c r="M1248" i="1" s="1"/>
  <c r="K1071" i="1"/>
  <c r="M1072" i="1" s="1"/>
  <c r="K343" i="1"/>
  <c r="M344" i="1" s="1"/>
  <c r="K279" i="1"/>
  <c r="M280" i="1" s="1"/>
  <c r="K151" i="1"/>
  <c r="M152" i="1" s="1"/>
  <c r="K250" i="1"/>
  <c r="M251" i="1" s="1"/>
  <c r="K1385" i="1"/>
  <c r="M1386" i="1" s="1"/>
  <c r="K1692" i="1"/>
  <c r="M1693" i="1" s="1"/>
  <c r="K1721" i="1"/>
  <c r="M1722" i="1" s="1"/>
  <c r="K932" i="1"/>
  <c r="M933" i="1" s="1"/>
  <c r="K804" i="1"/>
  <c r="M805" i="1" s="1"/>
  <c r="K356" i="1"/>
  <c r="M357" i="1" s="1"/>
  <c r="K1433" i="1"/>
  <c r="M1434" i="1" s="1"/>
  <c r="K1409" i="1"/>
  <c r="M1410" i="1" s="1"/>
  <c r="K1305" i="1"/>
  <c r="M1306" i="1" s="1"/>
  <c r="K1281" i="1"/>
  <c r="M1282" i="1" s="1"/>
  <c r="K1257" i="1"/>
  <c r="M1258" i="1" s="1"/>
  <c r="K1169" i="1"/>
  <c r="M1170" i="1" s="1"/>
  <c r="K585" i="1"/>
  <c r="M586" i="1" s="1"/>
  <c r="K369" i="1"/>
  <c r="M370" i="1" s="1"/>
  <c r="K329" i="1"/>
  <c r="M330" i="1" s="1"/>
  <c r="K289" i="1"/>
  <c r="M290" i="1" s="1"/>
  <c r="K241" i="1"/>
  <c r="M242" i="1" s="1"/>
  <c r="K73" i="1"/>
  <c r="M74" i="1" s="1"/>
  <c r="K49" i="1"/>
  <c r="M50" i="1" s="1"/>
  <c r="K1614" i="1"/>
  <c r="M1615" i="1" s="1"/>
  <c r="K1046" i="1"/>
  <c r="M1047" i="1" s="1"/>
  <c r="K1006" i="1"/>
  <c r="M1007" i="1" s="1"/>
  <c r="K942" i="1"/>
  <c r="M943" i="1" s="1"/>
  <c r="K830" i="1"/>
  <c r="M831" i="1" s="1"/>
  <c r="K790" i="1"/>
  <c r="M791" i="1" s="1"/>
  <c r="K702" i="1"/>
  <c r="M703" i="1" s="1"/>
  <c r="K318" i="1"/>
  <c r="M319" i="1" s="1"/>
  <c r="K150" i="1"/>
  <c r="M151" i="1" s="1"/>
  <c r="K962" i="1"/>
  <c r="M963" i="1" s="1"/>
  <c r="K746" i="1"/>
  <c r="M747" i="1" s="1"/>
  <c r="K658" i="1"/>
  <c r="M659" i="1" s="1"/>
  <c r="K1582" i="1"/>
  <c r="M1583" i="1" s="1"/>
  <c r="K1406" i="1"/>
  <c r="M1407" i="1" s="1"/>
  <c r="K1630" i="1"/>
  <c r="M1631" i="1" s="1"/>
  <c r="K1434" i="1"/>
  <c r="M1435" i="1" s="1"/>
  <c r="K1394" i="1"/>
  <c r="M1395" i="1" s="1"/>
  <c r="K1575" i="1"/>
  <c r="M1576" i="1" s="1"/>
  <c r="K1215" i="1"/>
  <c r="M1216" i="1" s="1"/>
  <c r="K1103" i="1"/>
  <c r="M1104" i="1" s="1"/>
  <c r="K375" i="1"/>
  <c r="M376" i="1" s="1"/>
  <c r="K247" i="1"/>
  <c r="M248" i="1" s="1"/>
  <c r="K167" i="1"/>
  <c r="M168" i="1" s="1"/>
  <c r="K119" i="1"/>
  <c r="M120" i="1" s="1"/>
  <c r="K1541" i="1"/>
  <c r="M1542" i="1" s="1"/>
  <c r="K1704" i="1"/>
  <c r="M1705" i="1" s="1"/>
  <c r="K1410" i="1"/>
  <c r="M1411" i="1" s="1"/>
  <c r="K1722" i="1"/>
  <c r="M1723" i="1" s="1"/>
  <c r="K1448" i="1"/>
  <c r="M1449" i="1" s="1"/>
  <c r="K1624" i="1"/>
  <c r="M1625" i="1" s="1"/>
  <c r="K1742" i="1"/>
  <c r="M1743" i="1" s="1"/>
  <c r="K1349" i="1"/>
  <c r="M1350" i="1" s="1"/>
  <c r="K1738" i="1"/>
  <c r="M1739" i="1" s="1"/>
  <c r="K1602" i="1"/>
  <c r="M1603" i="1" s="1"/>
  <c r="K1477" i="1"/>
  <c r="M1478" i="1" s="1"/>
  <c r="K1751" i="1"/>
  <c r="M1752" i="1" s="1"/>
  <c r="K1719" i="1"/>
  <c r="M1720" i="1" s="1"/>
  <c r="K1679" i="1"/>
  <c r="M1680" i="1" s="1"/>
  <c r="K1591" i="1"/>
  <c r="M1592" i="1" s="1"/>
  <c r="K1543" i="1"/>
  <c r="M1544" i="1" s="1"/>
  <c r="K1511" i="1"/>
  <c r="M1512" i="1" s="1"/>
  <c r="K1447" i="1"/>
  <c r="M1448" i="1" s="1"/>
  <c r="K1391" i="1"/>
  <c r="M1392" i="1" s="1"/>
  <c r="K1335" i="1"/>
  <c r="M1336" i="1" s="1"/>
  <c r="K1311" i="1"/>
  <c r="M1312" i="1" s="1"/>
  <c r="K1287" i="1"/>
  <c r="M1288" i="1" s="1"/>
  <c r="K1263" i="1"/>
  <c r="M1264" i="1" s="1"/>
  <c r="K1239" i="1"/>
  <c r="M1240" i="1" s="1"/>
  <c r="K1223" i="1"/>
  <c r="M1224" i="1" s="1"/>
  <c r="K1175" i="1"/>
  <c r="M1176" i="1" s="1"/>
  <c r="K1151" i="1"/>
  <c r="M1152" i="1" s="1"/>
  <c r="K1127" i="1"/>
  <c r="M1128" i="1" s="1"/>
  <c r="K1111" i="1"/>
  <c r="M1112" i="1" s="1"/>
  <c r="K1063" i="1"/>
  <c r="M1064" i="1" s="1"/>
  <c r="K1023" i="1"/>
  <c r="M1024" i="1" s="1"/>
  <c r="K999" i="1"/>
  <c r="M1000" i="1" s="1"/>
  <c r="K959" i="1"/>
  <c r="M960" i="1" s="1"/>
  <c r="K895" i="1"/>
  <c r="M896" i="1" s="1"/>
  <c r="K783" i="1"/>
  <c r="M784" i="1" s="1"/>
  <c r="K767" i="1"/>
  <c r="M768" i="1" s="1"/>
  <c r="K719" i="1"/>
  <c r="M720" i="1" s="1"/>
  <c r="K703" i="1"/>
  <c r="M704" i="1" s="1"/>
  <c r="K639" i="1"/>
  <c r="M640" i="1" s="1"/>
  <c r="K575" i="1"/>
  <c r="M576" i="1" s="1"/>
  <c r="K527" i="1"/>
  <c r="M528" i="1" s="1"/>
  <c r="K511" i="1"/>
  <c r="M512" i="1" s="1"/>
  <c r="K487" i="1"/>
  <c r="M488" i="1" s="1"/>
  <c r="K447" i="1"/>
  <c r="M448" i="1" s="1"/>
  <c r="K423" i="1"/>
  <c r="M424" i="1" s="1"/>
  <c r="K383" i="1"/>
  <c r="M384" i="1" s="1"/>
  <c r="K359" i="1"/>
  <c r="M360" i="1" s="1"/>
  <c r="K335" i="1"/>
  <c r="M336" i="1" s="1"/>
  <c r="K271" i="1"/>
  <c r="M272" i="1" s="1"/>
  <c r="K255" i="1"/>
  <c r="M256" i="1" s="1"/>
  <c r="K127" i="1"/>
  <c r="M128" i="1" s="1"/>
  <c r="K63" i="1"/>
  <c r="M64" i="1" s="1"/>
  <c r="K994" i="1"/>
  <c r="M995" i="1" s="1"/>
  <c r="K402" i="1"/>
  <c r="M403" i="1" s="1"/>
  <c r="K1702" i="1"/>
  <c r="M1703" i="1" s="1"/>
  <c r="K1395" i="1"/>
  <c r="M1396" i="1" s="1"/>
  <c r="K1690" i="1"/>
  <c r="M1691" i="1" s="1"/>
  <c r="K1754" i="1"/>
  <c r="M1755" i="1" s="1"/>
  <c r="K1685" i="1"/>
  <c r="M1686" i="1" s="1"/>
  <c r="K1696" i="1"/>
  <c r="M1697" i="1" s="1"/>
  <c r="K1647" i="1"/>
  <c r="M1648" i="1" s="1"/>
  <c r="K1697" i="1"/>
  <c r="M1698" i="1" s="1"/>
  <c r="K1179" i="1"/>
  <c r="M1180" i="1" s="1"/>
  <c r="K1648" i="1"/>
  <c r="M1649" i="1" s="1"/>
  <c r="K1645" i="1"/>
  <c r="M1646" i="1" s="1"/>
  <c r="K1167" i="1"/>
  <c r="M1168" i="1" s="1"/>
  <c r="K1706" i="1"/>
  <c r="M1707" i="1" s="1"/>
  <c r="K1270" i="1"/>
  <c r="M1271" i="1" s="1"/>
  <c r="K1666" i="1"/>
  <c r="M1667" i="1" s="1"/>
  <c r="K1567" i="1"/>
  <c r="M1568" i="1" s="1"/>
  <c r="K1255" i="1"/>
  <c r="M1256" i="1" s="1"/>
  <c r="K735" i="1"/>
  <c r="M736" i="1" s="1"/>
  <c r="K175" i="1"/>
  <c r="M176" i="1" s="1"/>
  <c r="K31" i="1"/>
  <c r="M32" i="1" s="1"/>
  <c r="K314" i="1"/>
  <c r="M315" i="1" s="1"/>
  <c r="K258" i="1"/>
  <c r="M259" i="1" s="1"/>
  <c r="K836" i="1"/>
  <c r="M837" i="1" s="1"/>
  <c r="K260" i="1"/>
  <c r="M261" i="1" s="1"/>
  <c r="K132" i="1"/>
  <c r="M133" i="1" s="1"/>
  <c r="K946" i="1"/>
  <c r="M947" i="1" s="1"/>
  <c r="K1745" i="1"/>
  <c r="M1746" i="1" s="1"/>
  <c r="K1401" i="1"/>
  <c r="M1402" i="1" s="1"/>
  <c r="K1297" i="1"/>
  <c r="M1298" i="1" s="1"/>
  <c r="K1273" i="1"/>
  <c r="M1274" i="1" s="1"/>
  <c r="K1201" i="1"/>
  <c r="M1202" i="1" s="1"/>
  <c r="K1137" i="1"/>
  <c r="M1138" i="1" s="1"/>
  <c r="K321" i="1"/>
  <c r="M322" i="1" s="1"/>
  <c r="K1563" i="1"/>
  <c r="M1564" i="1" s="1"/>
  <c r="K418" i="1"/>
  <c r="M419" i="1" s="1"/>
  <c r="K968" i="1"/>
  <c r="M969" i="1" s="1"/>
  <c r="K904" i="1"/>
  <c r="M905" i="1" s="1"/>
  <c r="K712" i="1"/>
  <c r="M713" i="1" s="1"/>
  <c r="K648" i="1"/>
  <c r="M649" i="1" s="1"/>
  <c r="K456" i="1"/>
  <c r="M457" i="1" s="1"/>
  <c r="K1619" i="1"/>
  <c r="M1620" i="1" s="1"/>
  <c r="K623" i="1"/>
  <c r="M624" i="1" s="1"/>
  <c r="K391" i="1"/>
  <c r="M392" i="1" s="1"/>
  <c r="K263" i="1"/>
  <c r="M264" i="1" s="1"/>
  <c r="K71" i="1"/>
  <c r="M72" i="1" s="1"/>
  <c r="K442" i="1"/>
  <c r="M443" i="1" s="1"/>
  <c r="K964" i="1"/>
  <c r="M965" i="1" s="1"/>
  <c r="K1487" i="1"/>
  <c r="M1488" i="1" s="1"/>
  <c r="K1383" i="1"/>
  <c r="M1384" i="1" s="1"/>
  <c r="K1495" i="1"/>
  <c r="M1496" i="1" s="1"/>
  <c r="K591" i="1"/>
  <c r="M592" i="1" s="1"/>
  <c r="K399" i="1"/>
  <c r="M400" i="1" s="1"/>
  <c r="K1367" i="1"/>
  <c r="M1368" i="1" s="1"/>
  <c r="K1199" i="1"/>
  <c r="M1200" i="1" s="1"/>
  <c r="K407" i="1"/>
  <c r="M408" i="1" s="1"/>
  <c r="K87" i="1"/>
  <c r="M88" i="1" s="1"/>
  <c r="K47" i="1"/>
  <c r="M48" i="1" s="1"/>
  <c r="K1044" i="1"/>
  <c r="M1045" i="1" s="1"/>
  <c r="K1020" i="1"/>
  <c r="M1021" i="1" s="1"/>
  <c r="K980" i="1"/>
  <c r="M981" i="1" s="1"/>
  <c r="K956" i="1"/>
  <c r="M957" i="1" s="1"/>
  <c r="K916" i="1"/>
  <c r="M917" i="1" s="1"/>
  <c r="K852" i="1"/>
  <c r="M853" i="1" s="1"/>
  <c r="K788" i="1"/>
  <c r="M789" i="1" s="1"/>
  <c r="K764" i="1"/>
  <c r="M765" i="1" s="1"/>
  <c r="K428" i="1"/>
  <c r="M429" i="1" s="1"/>
  <c r="K380" i="1"/>
  <c r="M381" i="1" s="1"/>
  <c r="K364" i="1"/>
  <c r="M365" i="1" s="1"/>
  <c r="K276" i="1"/>
  <c r="M277" i="1" s="1"/>
  <c r="K252" i="1"/>
  <c r="M253" i="1" s="1"/>
  <c r="K1330" i="1"/>
  <c r="M1331" i="1" s="1"/>
  <c r="K298" i="1"/>
  <c r="M299" i="1" s="1"/>
  <c r="K1165" i="1"/>
  <c r="M1166" i="1" s="1"/>
  <c r="K1453" i="1"/>
  <c r="M1454" i="1" s="1"/>
  <c r="K1549" i="1"/>
  <c r="M1550" i="1" s="1"/>
  <c r="K1417" i="1"/>
  <c r="M1418" i="1" s="1"/>
  <c r="K1361" i="1"/>
  <c r="M1362" i="1" s="1"/>
  <c r="K1337" i="1"/>
  <c r="M1338" i="1" s="1"/>
  <c r="K1313" i="1"/>
  <c r="M1314" i="1" s="1"/>
  <c r="K1289" i="1"/>
  <c r="M1290" i="1" s="1"/>
  <c r="K1193" i="1"/>
  <c r="M1194" i="1" s="1"/>
  <c r="K1177" i="1"/>
  <c r="M1178" i="1" s="1"/>
  <c r="K1153" i="1"/>
  <c r="M1154" i="1" s="1"/>
  <c r="K1129" i="1"/>
  <c r="M1130" i="1" s="1"/>
  <c r="K1089" i="1"/>
  <c r="M1090" i="1" s="1"/>
  <c r="K1065" i="1"/>
  <c r="M1066" i="1" s="1"/>
  <c r="K761" i="1"/>
  <c r="M762" i="1" s="1"/>
  <c r="K617" i="1"/>
  <c r="M618" i="1" s="1"/>
  <c r="K361" i="1"/>
  <c r="M362" i="1" s="1"/>
  <c r="K337" i="1"/>
  <c r="M338" i="1" s="1"/>
  <c r="K273" i="1"/>
  <c r="M274" i="1" s="1"/>
  <c r="K233" i="1"/>
  <c r="M234" i="1" s="1"/>
  <c r="K57" i="1"/>
  <c r="M58" i="1" s="1"/>
  <c r="K1592" i="1"/>
  <c r="M1593" i="1" s="1"/>
  <c r="K1038" i="1"/>
  <c r="M1039" i="1" s="1"/>
  <c r="K950" i="1"/>
  <c r="M951" i="1" s="1"/>
  <c r="K926" i="1"/>
  <c r="M927" i="1" s="1"/>
  <c r="K886" i="1"/>
  <c r="M887" i="1" s="1"/>
  <c r="K694" i="1"/>
  <c r="M695" i="1" s="1"/>
  <c r="K646" i="1"/>
  <c r="M647" i="1" s="1"/>
  <c r="K582" i="1"/>
  <c r="M583" i="1" s="1"/>
  <c r="K454" i="1"/>
  <c r="M455" i="1" s="1"/>
  <c r="K438" i="1"/>
  <c r="M439" i="1" s="1"/>
  <c r="K1290" i="1"/>
  <c r="M1291" i="1" s="1"/>
  <c r="K738" i="1"/>
  <c r="M739" i="1" s="1"/>
  <c r="K370" i="1"/>
  <c r="M371" i="1" s="1"/>
  <c r="K1755" i="1"/>
  <c r="M1756" i="1" s="1"/>
  <c r="K1723" i="1"/>
  <c r="M1724" i="1" s="1"/>
  <c r="K1611" i="1"/>
  <c r="M1612" i="1" s="1"/>
  <c r="K1515" i="1"/>
  <c r="M1516" i="1" s="1"/>
  <c r="K1435" i="1"/>
  <c r="M1436" i="1" s="1"/>
  <c r="K611" i="1"/>
  <c r="M612" i="1" s="1"/>
  <c r="K595" i="1"/>
  <c r="M596" i="1" s="1"/>
  <c r="K467" i="1"/>
  <c r="M468" i="1" s="1"/>
  <c r="K163" i="1"/>
  <c r="M164" i="1" s="1"/>
  <c r="K147" i="1"/>
  <c r="M148" i="1" s="1"/>
  <c r="K83" i="1"/>
  <c r="M84" i="1" s="1"/>
  <c r="K882" i="1"/>
  <c r="M883" i="1" s="1"/>
  <c r="K706" i="1"/>
  <c r="M707" i="1" s="1"/>
  <c r="K458" i="1"/>
  <c r="M459" i="1" s="1"/>
  <c r="K322" i="1"/>
  <c r="M323" i="1" s="1"/>
  <c r="K170" i="1"/>
  <c r="M171" i="1" s="1"/>
  <c r="K1552" i="1"/>
  <c r="M1553" i="1" s="1"/>
  <c r="K1056" i="1"/>
  <c r="M1057" i="1" s="1"/>
  <c r="K1032" i="1"/>
  <c r="M1033" i="1" s="1"/>
  <c r="K1016" i="1"/>
  <c r="M1017" i="1" s="1"/>
  <c r="K992" i="1"/>
  <c r="M993" i="1" s="1"/>
  <c r="K944" i="1"/>
  <c r="M945" i="1" s="1"/>
  <c r="K928" i="1"/>
  <c r="M929" i="1" s="1"/>
  <c r="K996" i="1"/>
  <c r="M997" i="1" s="1"/>
  <c r="K868" i="1"/>
  <c r="M869" i="1" s="1"/>
  <c r="K420" i="1"/>
  <c r="M421" i="1" s="1"/>
  <c r="K1010" i="1"/>
  <c r="M1011" i="1" s="1"/>
  <c r="K634" i="1"/>
  <c r="M635" i="1" s="1"/>
  <c r="K410" i="1"/>
  <c r="M411" i="1" s="1"/>
  <c r="K282" i="1"/>
  <c r="M283" i="1" s="1"/>
  <c r="K1638" i="1"/>
  <c r="M1639" i="1" s="1"/>
  <c r="K231" i="1"/>
  <c r="M232" i="1" s="1"/>
  <c r="K143" i="1"/>
  <c r="M144" i="1" s="1"/>
  <c r="K103" i="1"/>
  <c r="M104" i="1" s="1"/>
  <c r="K79" i="1"/>
  <c r="M80" i="1" s="1"/>
  <c r="K39" i="1"/>
  <c r="M40" i="1" s="1"/>
  <c r="K290" i="1"/>
  <c r="M291" i="1" s="1"/>
  <c r="K1425" i="1"/>
  <c r="M1426" i="1" s="1"/>
  <c r="K1651" i="1"/>
  <c r="M1652" i="1" s="1"/>
  <c r="K1688" i="1"/>
  <c r="M1689" i="1" s="1"/>
  <c r="K1463" i="1"/>
  <c r="M1464" i="1" s="1"/>
  <c r="K351" i="1"/>
  <c r="M352" i="1" s="1"/>
  <c r="K159" i="1"/>
  <c r="M160" i="1" s="1"/>
  <c r="K95" i="1"/>
  <c r="M96" i="1" s="1"/>
  <c r="K1612" i="1"/>
  <c r="M1613" i="1" s="1"/>
  <c r="K948" i="1"/>
  <c r="M949" i="1" s="1"/>
  <c r="K908" i="1"/>
  <c r="M909" i="1" s="1"/>
  <c r="K820" i="1"/>
  <c r="M821" i="1" s="1"/>
  <c r="K460" i="1"/>
  <c r="M461" i="1" s="1"/>
  <c r="K396" i="1"/>
  <c r="M397" i="1" s="1"/>
  <c r="K372" i="1"/>
  <c r="M373" i="1" s="1"/>
  <c r="K116" i="1"/>
  <c r="M117" i="1" s="1"/>
  <c r="K802" i="1"/>
  <c r="M803" i="1" s="1"/>
  <c r="K1581" i="1"/>
  <c r="M1582" i="1" s="1"/>
  <c r="K1718" i="1"/>
  <c r="M1719" i="1" s="1"/>
  <c r="K1761" i="1"/>
  <c r="M1762" i="1" s="1"/>
  <c r="K1377" i="1"/>
  <c r="M1378" i="1" s="1"/>
  <c r="K1321" i="1"/>
  <c r="M1322" i="1" s="1"/>
  <c r="K1209" i="1"/>
  <c r="M1210" i="1" s="1"/>
  <c r="K1145" i="1"/>
  <c r="M1146" i="1" s="1"/>
  <c r="K1073" i="1"/>
  <c r="M1074" i="1" s="1"/>
  <c r="K1523" i="1"/>
  <c r="M1524" i="1" s="1"/>
  <c r="K1128" i="1"/>
  <c r="M1129" i="1" s="1"/>
  <c r="K1710" i="1"/>
  <c r="M1711" i="1" s="1"/>
  <c r="K1764" i="1"/>
  <c r="M1765" i="1" s="1"/>
  <c r="K1730" i="1"/>
  <c r="M1731" i="1" s="1"/>
  <c r="K1490" i="1"/>
  <c r="M1491" i="1" s="1"/>
  <c r="K1695" i="1"/>
  <c r="M1696" i="1" s="1"/>
  <c r="K1572" i="1"/>
  <c r="M1573" i="1" s="1"/>
  <c r="K1711" i="1"/>
  <c r="M1712" i="1" s="1"/>
  <c r="K1428" i="1"/>
  <c r="M1429" i="1" s="1"/>
  <c r="K1026" i="1"/>
  <c r="M1027" i="1" s="1"/>
  <c r="K1671" i="1"/>
  <c r="M1672" i="1" s="1"/>
  <c r="K1415" i="1"/>
  <c r="M1416" i="1" s="1"/>
  <c r="K1191" i="1"/>
  <c r="M1192" i="1" s="1"/>
  <c r="K1471" i="1"/>
  <c r="M1472" i="1" s="1"/>
  <c r="K1743" i="1"/>
  <c r="M1744" i="1" s="1"/>
  <c r="K1631" i="1"/>
  <c r="M1632" i="1" s="1"/>
  <c r="K1390" i="1"/>
  <c r="M1391" i="1" s="1"/>
  <c r="K1655" i="1"/>
  <c r="M1656" i="1" s="1"/>
  <c r="K1712" i="1"/>
  <c r="M1713" i="1" s="1"/>
  <c r="K1615" i="1"/>
  <c r="M1616" i="1" s="1"/>
  <c r="K1455" i="1"/>
  <c r="M1456" i="1" s="1"/>
  <c r="K1431" i="1"/>
  <c r="M1432" i="1" s="1"/>
  <c r="K1343" i="1"/>
  <c r="M1344" i="1" s="1"/>
  <c r="K1319" i="1"/>
  <c r="M1320" i="1" s="1"/>
  <c r="K1279" i="1"/>
  <c r="M1280" i="1" s="1"/>
  <c r="K1231" i="1"/>
  <c r="M1232" i="1" s="1"/>
  <c r="K1207" i="1"/>
  <c r="M1208" i="1" s="1"/>
  <c r="K1183" i="1"/>
  <c r="M1184" i="1" s="1"/>
  <c r="K1143" i="1"/>
  <c r="M1144" i="1" s="1"/>
  <c r="K1119" i="1"/>
  <c r="M1120" i="1" s="1"/>
  <c r="K1079" i="1"/>
  <c r="M1080" i="1" s="1"/>
  <c r="K751" i="1"/>
  <c r="M752" i="1" s="1"/>
  <c r="K607" i="1"/>
  <c r="M608" i="1" s="1"/>
  <c r="K543" i="1"/>
  <c r="M544" i="1" s="1"/>
  <c r="K495" i="1"/>
  <c r="M496" i="1" s="1"/>
  <c r="K479" i="1"/>
  <c r="M480" i="1" s="1"/>
  <c r="K455" i="1"/>
  <c r="M456" i="1" s="1"/>
  <c r="K415" i="1"/>
  <c r="M416" i="1" s="1"/>
  <c r="K327" i="1"/>
  <c r="M328" i="1" s="1"/>
  <c r="K1060" i="1"/>
  <c r="M1061" i="1" s="1"/>
  <c r="K1036" i="1"/>
  <c r="M1037" i="1" s="1"/>
  <c r="K1233" i="1"/>
  <c r="M1234" i="1" s="1"/>
  <c r="K226" i="1"/>
  <c r="M227" i="1" s="1"/>
  <c r="K1473" i="1"/>
  <c r="M1474" i="1" s="1"/>
  <c r="K1393" i="1"/>
  <c r="M1394" i="1" s="1"/>
  <c r="K721" i="1"/>
  <c r="M722" i="1" s="1"/>
  <c r="K145" i="1"/>
  <c r="M146" i="1" s="1"/>
  <c r="K17" i="1"/>
  <c r="M18" i="1" s="1"/>
  <c r="K1652" i="1"/>
  <c r="M1653" i="1" s="1"/>
  <c r="K1254" i="1"/>
  <c r="M1255" i="1" s="1"/>
  <c r="K1731" i="1"/>
  <c r="M1732" i="1" s="1"/>
  <c r="K1604" i="1"/>
  <c r="M1605" i="1" s="1"/>
  <c r="K1756" i="1"/>
  <c r="M1757" i="1" s="1"/>
  <c r="K1217" i="1"/>
  <c r="M1218" i="1" s="1"/>
  <c r="K1678" i="1"/>
  <c r="M1679" i="1" s="1"/>
  <c r="K768" i="1"/>
  <c r="M769" i="1" s="1"/>
  <c r="K320" i="1"/>
  <c r="M321" i="1" s="1"/>
  <c r="K1426" i="1"/>
  <c r="M1427" i="1" s="1"/>
  <c r="K1512" i="1"/>
  <c r="M1513" i="1" s="1"/>
  <c r="K1610" i="1"/>
  <c r="M1611" i="1" s="1"/>
  <c r="K1439" i="1"/>
  <c r="M1440" i="1" s="1"/>
  <c r="K1351" i="1"/>
  <c r="M1352" i="1" s="1"/>
  <c r="K759" i="1"/>
  <c r="M760" i="1" s="1"/>
  <c r="K695" i="1"/>
  <c r="M696" i="1" s="1"/>
  <c r="K631" i="1"/>
  <c r="M632" i="1" s="1"/>
  <c r="K311" i="1"/>
  <c r="M312" i="1" s="1"/>
  <c r="K1480" i="1"/>
  <c r="M1481" i="1" s="1"/>
  <c r="K1657" i="1"/>
  <c r="M1658" i="1" s="1"/>
  <c r="K1617" i="1"/>
  <c r="M1618" i="1" s="1"/>
  <c r="K1353" i="1"/>
  <c r="M1354" i="1" s="1"/>
  <c r="K841" i="1"/>
  <c r="M842" i="1" s="1"/>
  <c r="K777" i="1"/>
  <c r="M778" i="1" s="1"/>
  <c r="K1342" i="1"/>
  <c r="M1343" i="1" s="1"/>
  <c r="K1318" i="1"/>
  <c r="M1319" i="1" s="1"/>
  <c r="K1294" i="1"/>
  <c r="M1295" i="1" s="1"/>
  <c r="K1134" i="1"/>
  <c r="M1135" i="1" s="1"/>
  <c r="K406" i="1"/>
  <c r="M407" i="1" s="1"/>
  <c r="K22" i="1"/>
  <c r="M23" i="1" s="1"/>
  <c r="K1628" i="1"/>
  <c r="M1629" i="1" s="1"/>
  <c r="K1683" i="1"/>
  <c r="M1684" i="1" s="1"/>
  <c r="K1669" i="1"/>
  <c r="M1670" i="1" s="1"/>
  <c r="K1573" i="1"/>
  <c r="M1574" i="1" s="1"/>
  <c r="K1533" i="1"/>
  <c r="M1534" i="1" s="1"/>
  <c r="K1501" i="1"/>
  <c r="M1502" i="1" s="1"/>
  <c r="K1469" i="1"/>
  <c r="M1470" i="1" s="1"/>
  <c r="K1421" i="1"/>
  <c r="M1422" i="1" s="1"/>
  <c r="K1397" i="1"/>
  <c r="M1398" i="1" s="1"/>
  <c r="K1373" i="1"/>
  <c r="M1374" i="1" s="1"/>
  <c r="K1341" i="1"/>
  <c r="M1342" i="1" s="1"/>
  <c r="K1325" i="1"/>
  <c r="M1326" i="1" s="1"/>
  <c r="K1301" i="1"/>
  <c r="M1302" i="1" s="1"/>
  <c r="K1229" i="1"/>
  <c r="M1230" i="1" s="1"/>
  <c r="K1181" i="1"/>
  <c r="M1182" i="1" s="1"/>
  <c r="K1117" i="1"/>
  <c r="M1118" i="1" s="1"/>
  <c r="K1069" i="1"/>
  <c r="M1070" i="1" s="1"/>
  <c r="K925" i="1"/>
  <c r="M926" i="1" s="1"/>
  <c r="K901" i="1"/>
  <c r="M902" i="1" s="1"/>
  <c r="K861" i="1"/>
  <c r="M862" i="1" s="1"/>
  <c r="K797" i="1"/>
  <c r="M798" i="1" s="1"/>
  <c r="K669" i="1"/>
  <c r="M670" i="1" s="1"/>
  <c r="K645" i="1"/>
  <c r="M646" i="1" s="1"/>
  <c r="K621" i="1"/>
  <c r="M622" i="1" s="1"/>
  <c r="K605" i="1"/>
  <c r="M606" i="1" s="1"/>
  <c r="K581" i="1"/>
  <c r="M582" i="1" s="1"/>
  <c r="K557" i="1"/>
  <c r="M558" i="1" s="1"/>
  <c r="K541" i="1"/>
  <c r="M542" i="1" s="1"/>
  <c r="K517" i="1"/>
  <c r="M518" i="1" s="1"/>
  <c r="K493" i="1"/>
  <c r="M494" i="1" s="1"/>
  <c r="K453" i="1"/>
  <c r="M454" i="1" s="1"/>
  <c r="K429" i="1"/>
  <c r="M430" i="1" s="1"/>
  <c r="K349" i="1"/>
  <c r="M350" i="1" s="1"/>
  <c r="K261" i="1"/>
  <c r="M262" i="1" s="1"/>
  <c r="K237" i="1"/>
  <c r="M238" i="1" s="1"/>
  <c r="K221" i="1"/>
  <c r="M222" i="1" s="1"/>
  <c r="K173" i="1"/>
  <c r="M174" i="1" s="1"/>
  <c r="K157" i="1"/>
  <c r="M158" i="1" s="1"/>
  <c r="K133" i="1"/>
  <c r="M134" i="1" s="1"/>
  <c r="K109" i="1"/>
  <c r="M110" i="1" s="1"/>
  <c r="K93" i="1"/>
  <c r="M94" i="1" s="1"/>
  <c r="K69" i="1"/>
  <c r="M70" i="1" s="1"/>
  <c r="K37" i="1"/>
  <c r="M38" i="1" s="1"/>
  <c r="K674" i="1"/>
  <c r="M675" i="1" s="1"/>
  <c r="K50" i="1"/>
  <c r="M51" i="1" s="1"/>
  <c r="K1594" i="1"/>
  <c r="M1595" i="1" s="1"/>
  <c r="K1748" i="1"/>
  <c r="M1749" i="1" s="1"/>
  <c r="K1042" i="1"/>
  <c r="M1043" i="1" s="1"/>
  <c r="K978" i="1"/>
  <c r="M979" i="1" s="1"/>
  <c r="K866" i="1"/>
  <c r="M867" i="1" s="1"/>
  <c r="K850" i="1"/>
  <c r="M851" i="1" s="1"/>
  <c r="K610" i="1"/>
  <c r="M611" i="1" s="1"/>
  <c r="K450" i="1"/>
  <c r="M451" i="1" s="1"/>
  <c r="K378" i="1"/>
  <c r="M379" i="1" s="1"/>
  <c r="K178" i="1"/>
  <c r="M179" i="1" s="1"/>
  <c r="K34" i="1"/>
  <c r="M35" i="1" s="1"/>
  <c r="K1569" i="1"/>
  <c r="M1570" i="1" s="1"/>
  <c r="K1472" i="1"/>
  <c r="M1473" i="1" s="1"/>
  <c r="K1234" i="1"/>
  <c r="M1235" i="1" s="1"/>
  <c r="K1664" i="1"/>
  <c r="M1665" i="1" s="1"/>
  <c r="K1152" i="1"/>
  <c r="M1153" i="1" s="1"/>
  <c r="K1691" i="1"/>
  <c r="M1692" i="1" s="1"/>
  <c r="K1684" i="1"/>
  <c r="M1685" i="1" s="1"/>
  <c r="K1524" i="1"/>
  <c r="M1525" i="1" s="1"/>
  <c r="K1388" i="1"/>
  <c r="M1389" i="1" s="1"/>
  <c r="K1033" i="1"/>
  <c r="M1034" i="1" s="1"/>
  <c r="K969" i="1"/>
  <c r="M970" i="1" s="1"/>
  <c r="K881" i="1"/>
  <c r="M882" i="1" s="1"/>
  <c r="K561" i="1"/>
  <c r="M562" i="1" s="1"/>
  <c r="K497" i="1"/>
  <c r="M498" i="1" s="1"/>
  <c r="K433" i="1"/>
  <c r="M434" i="1" s="1"/>
  <c r="K113" i="1"/>
  <c r="M114" i="1" s="1"/>
  <c r="K1174" i="1"/>
  <c r="M1175" i="1" s="1"/>
  <c r="K382" i="1"/>
  <c r="M383" i="1" s="1"/>
  <c r="K254" i="1"/>
  <c r="M255" i="1" s="1"/>
  <c r="K190" i="1"/>
  <c r="M191" i="1" s="1"/>
  <c r="K126" i="1"/>
  <c r="M127" i="1" s="1"/>
  <c r="K62" i="1"/>
  <c r="M63" i="1" s="1"/>
  <c r="K1450" i="1"/>
  <c r="M1451" i="1" s="1"/>
  <c r="K1074" i="1"/>
  <c r="M1075" i="1" s="1"/>
  <c r="K698" i="1"/>
  <c r="M699" i="1" s="1"/>
  <c r="K482" i="1"/>
  <c r="M483" i="1" s="1"/>
  <c r="K138" i="1"/>
  <c r="M139" i="1" s="1"/>
  <c r="K1034" i="1"/>
  <c r="M1035" i="1" s="1"/>
  <c r="K530" i="1"/>
  <c r="M531" i="1" s="1"/>
  <c r="K10" i="1"/>
  <c r="M11" i="1" s="1"/>
  <c r="K1513" i="1"/>
  <c r="M1514" i="1" s="1"/>
  <c r="K1456" i="1"/>
  <c r="M1457" i="1" s="1"/>
  <c r="K1758" i="1"/>
  <c r="M1759" i="1" s="1"/>
  <c r="K1536" i="1"/>
  <c r="M1537" i="1" s="1"/>
  <c r="K1621" i="1"/>
  <c r="M1622" i="1" s="1"/>
  <c r="K1157" i="1"/>
  <c r="M1158" i="1" s="1"/>
  <c r="K1418" i="1"/>
  <c r="M1419" i="1" s="1"/>
  <c r="K1378" i="1"/>
  <c r="M1379" i="1" s="1"/>
  <c r="K1527" i="1"/>
  <c r="M1528" i="1" s="1"/>
  <c r="K1295" i="1"/>
  <c r="M1296" i="1" s="1"/>
  <c r="K1159" i="1"/>
  <c r="M1160" i="1" s="1"/>
  <c r="K1095" i="1"/>
  <c r="M1096" i="1" s="1"/>
  <c r="K1007" i="1"/>
  <c r="M1008" i="1" s="1"/>
  <c r="K943" i="1"/>
  <c r="M944" i="1" s="1"/>
  <c r="K903" i="1"/>
  <c r="M904" i="1" s="1"/>
  <c r="K815" i="1"/>
  <c r="M816" i="1" s="1"/>
  <c r="K711" i="1"/>
  <c r="M712" i="1" s="1"/>
  <c r="K687" i="1"/>
  <c r="M688" i="1" s="1"/>
  <c r="K647" i="1"/>
  <c r="M648" i="1" s="1"/>
  <c r="K583" i="1"/>
  <c r="M584" i="1" s="1"/>
  <c r="K559" i="1"/>
  <c r="M560" i="1" s="1"/>
  <c r="K431" i="1"/>
  <c r="M432" i="1" s="1"/>
  <c r="K367" i="1"/>
  <c r="M368" i="1" s="1"/>
  <c r="K239" i="1"/>
  <c r="M240" i="1" s="1"/>
  <c r="K199" i="1"/>
  <c r="M200" i="1" s="1"/>
  <c r="K135" i="1"/>
  <c r="M136" i="1" s="1"/>
  <c r="K111" i="1"/>
  <c r="M112" i="1" s="1"/>
  <c r="K1338" i="1"/>
  <c r="M1339" i="1" s="1"/>
  <c r="K210" i="1"/>
  <c r="M211" i="1" s="1"/>
  <c r="K1369" i="1"/>
  <c r="M1370" i="1" s="1"/>
  <c r="K1676" i="1"/>
  <c r="M1677" i="1" s="1"/>
  <c r="K1476" i="1"/>
  <c r="M1477" i="1" s="1"/>
  <c r="K1372" i="1"/>
  <c r="M1373" i="1" s="1"/>
  <c r="K1212" i="1"/>
  <c r="M1213" i="1" s="1"/>
  <c r="K1148" i="1"/>
  <c r="M1149" i="1" s="1"/>
  <c r="K1084" i="1"/>
  <c r="M1085" i="1" s="1"/>
  <c r="K828" i="1"/>
  <c r="M829" i="1" s="1"/>
  <c r="K740" i="1"/>
  <c r="M741" i="1" s="1"/>
  <c r="K700" i="1"/>
  <c r="M701" i="1" s="1"/>
  <c r="K676" i="1"/>
  <c r="M677" i="1" s="1"/>
  <c r="K612" i="1"/>
  <c r="M613" i="1" s="1"/>
  <c r="K508" i="1"/>
  <c r="M509" i="1" s="1"/>
  <c r="K188" i="1"/>
  <c r="M189" i="1" s="1"/>
  <c r="K124" i="1"/>
  <c r="M125" i="1" s="1"/>
  <c r="K100" i="1"/>
  <c r="M101" i="1" s="1"/>
  <c r="K60" i="1"/>
  <c r="M61" i="1" s="1"/>
  <c r="K858" i="1"/>
  <c r="M859" i="1" s="1"/>
  <c r="K506" i="1"/>
  <c r="M507" i="1" s="1"/>
  <c r="K202" i="1"/>
  <c r="M203" i="1" s="1"/>
  <c r="K1622" i="1"/>
  <c r="M1623" i="1" s="1"/>
  <c r="K1593" i="1"/>
  <c r="M1594" i="1" s="1"/>
  <c r="K1529" i="1"/>
  <c r="M1530" i="1" s="1"/>
  <c r="K1505" i="1"/>
  <c r="M1506" i="1" s="1"/>
  <c r="K1449" i="1"/>
  <c r="M1450" i="1" s="1"/>
  <c r="K1249" i="1"/>
  <c r="M1250" i="1" s="1"/>
  <c r="K1225" i="1"/>
  <c r="M1226" i="1" s="1"/>
  <c r="K1113" i="1"/>
  <c r="M1114" i="1" s="1"/>
  <c r="K873" i="1"/>
  <c r="M874" i="1" s="1"/>
  <c r="K833" i="1"/>
  <c r="M834" i="1" s="1"/>
  <c r="K745" i="1"/>
  <c r="M746" i="1" s="1"/>
  <c r="K705" i="1"/>
  <c r="M706" i="1" s="1"/>
  <c r="K681" i="1"/>
  <c r="M682" i="1" s="1"/>
  <c r="K513" i="1"/>
  <c r="M514" i="1" s="1"/>
  <c r="K489" i="1"/>
  <c r="M490" i="1" s="1"/>
  <c r="K449" i="1"/>
  <c r="M450" i="1" s="1"/>
  <c r="K385" i="1"/>
  <c r="M386" i="1" s="1"/>
  <c r="K193" i="1"/>
  <c r="M194" i="1" s="1"/>
  <c r="K1214" i="1"/>
  <c r="M1215" i="1" s="1"/>
  <c r="K1190" i="1"/>
  <c r="M1191" i="1" s="1"/>
  <c r="K1102" i="1"/>
  <c r="M1103" i="1" s="1"/>
  <c r="K910" i="1"/>
  <c r="M911" i="1" s="1"/>
  <c r="K630" i="1"/>
  <c r="M631" i="1" s="1"/>
  <c r="K502" i="1"/>
  <c r="M503" i="1" s="1"/>
  <c r="K334" i="1"/>
  <c r="M335" i="1" s="1"/>
  <c r="K270" i="1"/>
  <c r="M271" i="1" s="1"/>
  <c r="K206" i="1"/>
  <c r="M207" i="1" s="1"/>
  <c r="K142" i="1"/>
  <c r="M143" i="1" s="1"/>
  <c r="K78" i="1"/>
  <c r="M79" i="1" s="1"/>
  <c r="K54" i="1"/>
  <c r="M55" i="1" s="1"/>
  <c r="K14" i="1"/>
  <c r="M15" i="1" s="1"/>
  <c r="K1608" i="1"/>
  <c r="M1609" i="1" s="1"/>
  <c r="K1419" i="1"/>
  <c r="M1420" i="1" s="1"/>
  <c r="K1291" i="1"/>
  <c r="M1292" i="1" s="1"/>
  <c r="K1267" i="1"/>
  <c r="M1268" i="1" s="1"/>
  <c r="K1243" i="1"/>
  <c r="M1244" i="1" s="1"/>
  <c r="K1155" i="1"/>
  <c r="M1156" i="1" s="1"/>
  <c r="K1091" i="1"/>
  <c r="M1092" i="1" s="1"/>
  <c r="K899" i="1"/>
  <c r="M900" i="1" s="1"/>
  <c r="K875" i="1"/>
  <c r="M876" i="1" s="1"/>
  <c r="K835" i="1"/>
  <c r="M836" i="1" s="1"/>
  <c r="K771" i="1"/>
  <c r="M772" i="1" s="1"/>
  <c r="K707" i="1"/>
  <c r="M708" i="1" s="1"/>
  <c r="K427" i="1"/>
  <c r="M428" i="1" s="1"/>
  <c r="K299" i="1"/>
  <c r="M300" i="1" s="1"/>
  <c r="K259" i="1"/>
  <c r="M260" i="1" s="1"/>
  <c r="K1532" i="1"/>
  <c r="M1533" i="1" s="1"/>
  <c r="K1508" i="1"/>
  <c r="M1509" i="1" s="1"/>
  <c r="K1720" i="1"/>
  <c r="M1721" i="1" s="1"/>
  <c r="K1763" i="1"/>
  <c r="M1764" i="1" s="1"/>
  <c r="K1282" i="1"/>
  <c r="M1283" i="1" s="1"/>
  <c r="K1050" i="1"/>
  <c r="M1051" i="1" s="1"/>
  <c r="K786" i="1"/>
  <c r="M787" i="1" s="1"/>
  <c r="K650" i="1"/>
  <c r="M651" i="1" s="1"/>
  <c r="K594" i="1"/>
  <c r="M595" i="1" s="1"/>
  <c r="K194" i="1"/>
  <c r="M195" i="1" s="1"/>
  <c r="K58" i="1"/>
  <c r="M59" i="1" s="1"/>
  <c r="K1673" i="1"/>
  <c r="M1674" i="1" s="1"/>
  <c r="K1317" i="1"/>
  <c r="M1318" i="1" s="1"/>
  <c r="K1293" i="1"/>
  <c r="M1294" i="1" s="1"/>
  <c r="K829" i="1"/>
  <c r="M830" i="1" s="1"/>
  <c r="K13" i="1"/>
  <c r="M14" i="1" s="1"/>
  <c r="K1519" i="1"/>
  <c r="M1520" i="1" s="1"/>
  <c r="K1479" i="1"/>
  <c r="M1480" i="1" s="1"/>
  <c r="K1423" i="1"/>
  <c r="M1424" i="1" s="1"/>
  <c r="K1399" i="1"/>
  <c r="M1400" i="1" s="1"/>
  <c r="K1359" i="1"/>
  <c r="M1360" i="1" s="1"/>
  <c r="K1087" i="1"/>
  <c r="M1088" i="1" s="1"/>
  <c r="K855" i="1"/>
  <c r="M856" i="1" s="1"/>
  <c r="K727" i="1"/>
  <c r="M728" i="1" s="1"/>
  <c r="K599" i="1"/>
  <c r="M600" i="1" s="1"/>
  <c r="K535" i="1"/>
  <c r="M536" i="1" s="1"/>
  <c r="K319" i="1"/>
  <c r="M320" i="1" s="1"/>
  <c r="K1492" i="1"/>
  <c r="M1493" i="1" s="1"/>
  <c r="K1444" i="1"/>
  <c r="M1445" i="1" s="1"/>
  <c r="K1228" i="1"/>
  <c r="M1229" i="1" s="1"/>
  <c r="K1164" i="1"/>
  <c r="M1165" i="1" s="1"/>
  <c r="K1100" i="1"/>
  <c r="M1101" i="1" s="1"/>
  <c r="K972" i="1"/>
  <c r="M973" i="1" s="1"/>
  <c r="K780" i="1"/>
  <c r="M781" i="1" s="1"/>
  <c r="K652" i="1"/>
  <c r="M653" i="1" s="1"/>
  <c r="K588" i="1"/>
  <c r="M589" i="1" s="1"/>
  <c r="K564" i="1"/>
  <c r="M565" i="1" s="1"/>
  <c r="K332" i="1"/>
  <c r="M333" i="1" s="1"/>
  <c r="K204" i="1"/>
  <c r="M205" i="1" s="1"/>
  <c r="K180" i="1"/>
  <c r="M181" i="1" s="1"/>
  <c r="K12" i="1"/>
  <c r="M13" i="1" s="1"/>
  <c r="K1545" i="1"/>
  <c r="M1546" i="1" s="1"/>
  <c r="K1521" i="1"/>
  <c r="M1522" i="1" s="1"/>
  <c r="K1329" i="1"/>
  <c r="M1330" i="1" s="1"/>
  <c r="K1105" i="1"/>
  <c r="M1106" i="1" s="1"/>
  <c r="K1081" i="1"/>
  <c r="M1082" i="1" s="1"/>
  <c r="K953" i="1"/>
  <c r="M954" i="1" s="1"/>
  <c r="K889" i="1"/>
  <c r="M890" i="1" s="1"/>
  <c r="K865" i="1"/>
  <c r="M866" i="1" s="1"/>
  <c r="K633" i="1"/>
  <c r="M634" i="1" s="1"/>
  <c r="K569" i="1"/>
  <c r="M570" i="1" s="1"/>
  <c r="K97" i="1"/>
  <c r="M98" i="1" s="1"/>
  <c r="K1526" i="1"/>
  <c r="M1527" i="1" s="1"/>
  <c r="K1366" i="1"/>
  <c r="M1367" i="1" s="1"/>
  <c r="K1278" i="1"/>
  <c r="M1279" i="1" s="1"/>
  <c r="K1230" i="1"/>
  <c r="M1231" i="1" s="1"/>
  <c r="K1118" i="1"/>
  <c r="M1119" i="1" s="1"/>
  <c r="K1094" i="1"/>
  <c r="M1095" i="1" s="1"/>
  <c r="K1054" i="1"/>
  <c r="M1055" i="1" s="1"/>
  <c r="K1030" i="1"/>
  <c r="M1031" i="1" s="1"/>
  <c r="K990" i="1"/>
  <c r="M991" i="1" s="1"/>
  <c r="K966" i="1"/>
  <c r="M967" i="1" s="1"/>
  <c r="K902" i="1"/>
  <c r="M903" i="1" s="1"/>
  <c r="K878" i="1"/>
  <c r="M879" i="1" s="1"/>
  <c r="K838" i="1"/>
  <c r="M839" i="1" s="1"/>
  <c r="K814" i="1"/>
  <c r="M815" i="1" s="1"/>
  <c r="K798" i="1"/>
  <c r="M799" i="1" s="1"/>
  <c r="K774" i="1"/>
  <c r="M775" i="1" s="1"/>
  <c r="K750" i="1"/>
  <c r="M751" i="1" s="1"/>
  <c r="K734" i="1"/>
  <c r="M735" i="1" s="1"/>
  <c r="K710" i="1"/>
  <c r="M711" i="1" s="1"/>
  <c r="K670" i="1"/>
  <c r="M671" i="1" s="1"/>
  <c r="K606" i="1"/>
  <c r="M607" i="1" s="1"/>
  <c r="K430" i="1"/>
  <c r="M431" i="1" s="1"/>
  <c r="K350" i="1"/>
  <c r="M351" i="1" s="1"/>
  <c r="K302" i="1"/>
  <c r="M303" i="1" s="1"/>
  <c r="K286" i="1"/>
  <c r="M287" i="1" s="1"/>
  <c r="K222" i="1"/>
  <c r="M223" i="1" s="1"/>
  <c r="K134" i="1"/>
  <c r="M135" i="1" s="1"/>
  <c r="K94" i="1"/>
  <c r="M95" i="1" s="1"/>
  <c r="K70" i="1"/>
  <c r="M71" i="1" s="1"/>
  <c r="K30" i="1"/>
  <c r="M31" i="1" s="1"/>
  <c r="K938" i="1"/>
  <c r="M939" i="1" s="1"/>
  <c r="K842" i="1"/>
  <c r="M843" i="1" s="1"/>
  <c r="K218" i="1"/>
  <c r="M219" i="1" s="1"/>
  <c r="K18" i="1"/>
  <c r="M19" i="1" s="1"/>
  <c r="K1491" i="1"/>
  <c r="M1492" i="1" s="1"/>
  <c r="K1411" i="1"/>
  <c r="M1412" i="1" s="1"/>
  <c r="K1331" i="1"/>
  <c r="M1332" i="1" s="1"/>
  <c r="K1307" i="1"/>
  <c r="M1308" i="1" s="1"/>
  <c r="K1195" i="1"/>
  <c r="M1196" i="1" s="1"/>
  <c r="K915" i="1"/>
  <c r="M916" i="1" s="1"/>
  <c r="K867" i="1"/>
  <c r="M868" i="1" s="1"/>
  <c r="K787" i="1"/>
  <c r="M788" i="1" s="1"/>
  <c r="K659" i="1"/>
  <c r="M660" i="1" s="1"/>
  <c r="K547" i="1"/>
  <c r="M548" i="1" s="1"/>
  <c r="K531" i="1"/>
  <c r="M532" i="1" s="1"/>
  <c r="K443" i="1"/>
  <c r="M444" i="1" s="1"/>
  <c r="K379" i="1"/>
  <c r="M380" i="1" s="1"/>
  <c r="K275" i="1"/>
  <c r="M276" i="1" s="1"/>
  <c r="K187" i="1"/>
  <c r="M188" i="1" s="1"/>
  <c r="K59" i="1"/>
  <c r="M60" i="1" s="1"/>
  <c r="K1288" i="1"/>
  <c r="M1289" i="1" s="1"/>
  <c r="K1080" i="1"/>
  <c r="M1081" i="1" s="1"/>
  <c r="K736" i="1"/>
  <c r="M737" i="1" s="1"/>
  <c r="K672" i="1"/>
  <c r="M673" i="1" s="1"/>
  <c r="K328" i="1"/>
  <c r="M329" i="1" s="1"/>
  <c r="K224" i="1"/>
  <c r="M225" i="1" s="1"/>
  <c r="K32" i="1"/>
  <c r="M33" i="1" s="1"/>
  <c r="K8" i="1"/>
  <c r="K869" i="1"/>
  <c r="M870" i="1" s="1"/>
  <c r="K1634" i="1"/>
  <c r="M1635" i="1" s="1"/>
  <c r="K1510" i="1"/>
  <c r="M1511" i="1" s="1"/>
  <c r="K1564" i="1"/>
  <c r="M1565" i="1" s="1"/>
  <c r="K1486" i="1"/>
  <c r="M1487" i="1" s="1"/>
  <c r="K1596" i="1"/>
  <c r="M1597" i="1" s="1"/>
  <c r="K1412" i="1"/>
  <c r="M1413" i="1" s="1"/>
  <c r="K1380" i="1"/>
  <c r="M1381" i="1" s="1"/>
  <c r="K1332" i="1"/>
  <c r="M1333" i="1" s="1"/>
  <c r="K1308" i="1"/>
  <c r="M1309" i="1" s="1"/>
  <c r="K1284" i="1"/>
  <c r="M1285" i="1" s="1"/>
  <c r="K1268" i="1"/>
  <c r="M1269" i="1" s="1"/>
  <c r="K1180" i="1"/>
  <c r="M1181" i="1" s="1"/>
  <c r="K1116" i="1"/>
  <c r="M1117" i="1" s="1"/>
  <c r="K1004" i="1"/>
  <c r="M1005" i="1" s="1"/>
  <c r="K988" i="1"/>
  <c r="M989" i="1" s="1"/>
  <c r="K940" i="1"/>
  <c r="M941" i="1" s="1"/>
  <c r="K900" i="1"/>
  <c r="M901" i="1" s="1"/>
  <c r="K860" i="1"/>
  <c r="M861" i="1" s="1"/>
  <c r="K796" i="1"/>
  <c r="M797" i="1" s="1"/>
  <c r="K772" i="1"/>
  <c r="M773" i="1" s="1"/>
  <c r="K748" i="1"/>
  <c r="M749" i="1" s="1"/>
  <c r="K732" i="1"/>
  <c r="M733" i="1" s="1"/>
  <c r="K708" i="1"/>
  <c r="M709" i="1" s="1"/>
  <c r="K684" i="1"/>
  <c r="M685" i="1" s="1"/>
  <c r="K644" i="1"/>
  <c r="M645" i="1" s="1"/>
  <c r="K620" i="1"/>
  <c r="M621" i="1" s="1"/>
  <c r="K604" i="1"/>
  <c r="M605" i="1" s="1"/>
  <c r="K492" i="1"/>
  <c r="M493" i="1" s="1"/>
  <c r="K452" i="1"/>
  <c r="M453" i="1" s="1"/>
  <c r="K412" i="1"/>
  <c r="M413" i="1" s="1"/>
  <c r="K388" i="1"/>
  <c r="M389" i="1" s="1"/>
  <c r="K348" i="1"/>
  <c r="M349" i="1" s="1"/>
  <c r="K300" i="1"/>
  <c r="M301" i="1" s="1"/>
  <c r="K284" i="1"/>
  <c r="M285" i="1" s="1"/>
  <c r="K220" i="1"/>
  <c r="M221" i="1" s="1"/>
  <c r="K196" i="1"/>
  <c r="M197" i="1" s="1"/>
  <c r="K108" i="1"/>
  <c r="M109" i="1" s="1"/>
  <c r="K68" i="1"/>
  <c r="M69" i="1" s="1"/>
  <c r="K28" i="1"/>
  <c r="M29" i="1" s="1"/>
  <c r="K986" i="1"/>
  <c r="M987" i="1" s="1"/>
  <c r="K914" i="1"/>
  <c r="M915" i="1" s="1"/>
  <c r="K1347" i="1"/>
  <c r="M1348" i="1" s="1"/>
  <c r="K1187" i="1"/>
  <c r="M1188" i="1" s="1"/>
  <c r="K1163" i="1"/>
  <c r="M1164" i="1" s="1"/>
  <c r="K947" i="1"/>
  <c r="M948" i="1" s="1"/>
  <c r="K883" i="1"/>
  <c r="M884" i="1" s="1"/>
  <c r="K651" i="1"/>
  <c r="M652" i="1" s="1"/>
  <c r="K395" i="1"/>
  <c r="M396" i="1" s="1"/>
  <c r="K371" i="1"/>
  <c r="M372" i="1" s="1"/>
  <c r="K203" i="1"/>
  <c r="M204" i="1" s="1"/>
  <c r="K11" i="1"/>
  <c r="M12" i="1" s="1"/>
  <c r="K74" i="1"/>
  <c r="M75" i="1" s="1"/>
  <c r="K1680" i="1"/>
  <c r="M1681" i="1" s="1"/>
  <c r="K1400" i="1"/>
  <c r="M1401" i="1" s="1"/>
  <c r="K1376" i="1"/>
  <c r="M1377" i="1" s="1"/>
  <c r="K1240" i="1"/>
  <c r="M1241" i="1" s="1"/>
  <c r="K1216" i="1"/>
  <c r="M1217" i="1" s="1"/>
  <c r="K1096" i="1"/>
  <c r="M1097" i="1" s="1"/>
  <c r="K856" i="1"/>
  <c r="M857" i="1" s="1"/>
  <c r="K792" i="1"/>
  <c r="M793" i="1" s="1"/>
  <c r="K752" i="1"/>
  <c r="M753" i="1" s="1"/>
  <c r="K688" i="1"/>
  <c r="M689" i="1" s="1"/>
  <c r="K600" i="1"/>
  <c r="M601" i="1" s="1"/>
  <c r="K536" i="1"/>
  <c r="M537" i="1" s="1"/>
  <c r="K344" i="1"/>
  <c r="M345" i="1" s="1"/>
  <c r="K240" i="1"/>
  <c r="M241" i="1" s="1"/>
  <c r="K176" i="1"/>
  <c r="M177" i="1" s="1"/>
  <c r="K24" i="1"/>
  <c r="M25" i="1" s="1"/>
  <c r="K1525" i="1"/>
  <c r="M1526" i="1" s="1"/>
  <c r="K1202" i="1"/>
  <c r="M1203" i="1" s="1"/>
  <c r="K1236" i="1"/>
  <c r="M1237" i="1" s="1"/>
  <c r="K1028" i="1"/>
  <c r="M1029" i="1" s="1"/>
  <c r="K532" i="1"/>
  <c r="M533" i="1" s="1"/>
  <c r="K404" i="1"/>
  <c r="M405" i="1" s="1"/>
  <c r="K603" i="1"/>
  <c r="M604" i="1" s="1"/>
  <c r="K155" i="1"/>
  <c r="M156" i="1" s="1"/>
  <c r="K91" i="1"/>
  <c r="M92" i="1" s="1"/>
  <c r="K1576" i="1"/>
  <c r="M1577" i="1" s="1"/>
  <c r="K1237" i="1"/>
  <c r="M1238" i="1" s="1"/>
  <c r="K885" i="1"/>
  <c r="M886" i="1" s="1"/>
  <c r="K781" i="1"/>
  <c r="M782" i="1" s="1"/>
  <c r="K717" i="1"/>
  <c r="M718" i="1" s="1"/>
  <c r="K653" i="1"/>
  <c r="M654" i="1" s="1"/>
  <c r="K525" i="1"/>
  <c r="M526" i="1" s="1"/>
  <c r="K397" i="1"/>
  <c r="M398" i="1" s="1"/>
  <c r="K333" i="1"/>
  <c r="M334" i="1" s="1"/>
  <c r="K45" i="1"/>
  <c r="M46" i="1" s="1"/>
  <c r="K1674" i="1"/>
  <c r="M1675" i="1" s="1"/>
  <c r="K1735" i="1"/>
  <c r="M1736" i="1" s="1"/>
  <c r="K1407" i="1"/>
  <c r="M1408" i="1" s="1"/>
  <c r="K1452" i="1"/>
  <c r="M1453" i="1" s="1"/>
  <c r="K1162" i="1"/>
  <c r="M1163" i="1" s="1"/>
  <c r="K1724" i="1"/>
  <c r="M1725" i="1" s="1"/>
  <c r="K1481" i="1"/>
  <c r="M1482" i="1" s="1"/>
  <c r="K793" i="1"/>
  <c r="M794" i="1" s="1"/>
  <c r="K665" i="1"/>
  <c r="M666" i="1" s="1"/>
  <c r="K473" i="1"/>
  <c r="M474" i="1" s="1"/>
  <c r="K25" i="1"/>
  <c r="M26" i="1" s="1"/>
  <c r="K1358" i="1"/>
  <c r="M1359" i="1" s="1"/>
  <c r="K1238" i="1"/>
  <c r="M1239" i="1" s="1"/>
  <c r="K1150" i="1"/>
  <c r="M1151" i="1" s="1"/>
  <c r="K1086" i="1"/>
  <c r="M1087" i="1" s="1"/>
  <c r="K550" i="1"/>
  <c r="M551" i="1" s="1"/>
  <c r="K294" i="1"/>
  <c r="M295" i="1" s="1"/>
  <c r="K354" i="1"/>
  <c r="M355" i="1" s="1"/>
  <c r="K1208" i="1"/>
  <c r="M1209" i="1" s="1"/>
  <c r="K1184" i="1"/>
  <c r="M1185" i="1" s="1"/>
  <c r="K1112" i="1"/>
  <c r="M1113" i="1" s="1"/>
  <c r="K848" i="1"/>
  <c r="M849" i="1" s="1"/>
  <c r="K808" i="1"/>
  <c r="M809" i="1" s="1"/>
  <c r="K784" i="1"/>
  <c r="M785" i="1" s="1"/>
  <c r="K168" i="1"/>
  <c r="M169" i="1" s="1"/>
  <c r="K40" i="1"/>
  <c r="M41" i="1" s="1"/>
  <c r="K1446" i="1"/>
  <c r="M1447" i="1" s="1"/>
  <c r="K1398" i="1"/>
  <c r="M1399" i="1" s="1"/>
  <c r="K1438" i="1"/>
  <c r="M1439" i="1" s="1"/>
  <c r="K1606" i="1"/>
  <c r="M1607" i="1" s="1"/>
  <c r="K1656" i="1"/>
  <c r="M1657" i="1" s="1"/>
  <c r="K1548" i="1"/>
  <c r="M1549" i="1" s="1"/>
  <c r="K1516" i="1"/>
  <c r="M1517" i="1" s="1"/>
  <c r="K1460" i="1"/>
  <c r="M1461" i="1" s="1"/>
  <c r="K1436" i="1"/>
  <c r="M1437" i="1" s="1"/>
  <c r="K1356" i="1"/>
  <c r="M1357" i="1" s="1"/>
  <c r="K1244" i="1"/>
  <c r="M1245" i="1" s="1"/>
  <c r="K1156" i="1"/>
  <c r="M1157" i="1" s="1"/>
  <c r="K1092" i="1"/>
  <c r="M1093" i="1" s="1"/>
  <c r="K516" i="1"/>
  <c r="M517" i="1" s="1"/>
  <c r="K324" i="1"/>
  <c r="M325" i="1" s="1"/>
  <c r="K172" i="1"/>
  <c r="M173" i="1" s="1"/>
  <c r="K1205" i="1"/>
  <c r="M1206" i="1" s="1"/>
  <c r="K877" i="1"/>
  <c r="M878" i="1" s="1"/>
  <c r="K813" i="1"/>
  <c r="M814" i="1" s="1"/>
  <c r="K685" i="1"/>
  <c r="M686" i="1" s="1"/>
  <c r="K365" i="1"/>
  <c r="M366" i="1" s="1"/>
  <c r="K301" i="1"/>
  <c r="M302" i="1" s="1"/>
  <c r="K1540" i="1"/>
  <c r="M1541" i="1" s="1"/>
  <c r="K1098" i="1"/>
  <c r="M1099" i="1" s="1"/>
  <c r="K90" i="1"/>
  <c r="M91" i="1" s="1"/>
  <c r="K1633" i="1"/>
  <c r="M1634" i="1" s="1"/>
  <c r="K1374" i="1"/>
  <c r="M1375" i="1" s="1"/>
  <c r="K1370" i="1"/>
  <c r="M1371" i="1" s="1"/>
  <c r="K1767" i="1"/>
  <c r="M1768" i="1" s="1"/>
  <c r="K1703" i="1"/>
  <c r="M1704" i="1" s="1"/>
  <c r="K1258" i="1"/>
  <c r="M1259" i="1" s="1"/>
  <c r="K1178" i="1"/>
  <c r="M1179" i="1" s="1"/>
  <c r="K970" i="1"/>
  <c r="M971" i="1" s="1"/>
  <c r="K570" i="1"/>
  <c r="M571" i="1" s="1"/>
  <c r="K1590" i="1"/>
  <c r="M1591" i="1" s="1"/>
  <c r="K1747" i="1"/>
  <c r="M1748" i="1" s="1"/>
  <c r="K1715" i="1"/>
  <c r="M1716" i="1" s="1"/>
  <c r="K1211" i="1"/>
  <c r="M1212" i="1" s="1"/>
  <c r="K1123" i="1"/>
  <c r="M1124" i="1" s="1"/>
  <c r="K803" i="1"/>
  <c r="M804" i="1" s="1"/>
  <c r="K739" i="1"/>
  <c r="M740" i="1" s="1"/>
  <c r="K675" i="1"/>
  <c r="M676" i="1" s="1"/>
  <c r="K483" i="1"/>
  <c r="M484" i="1" s="1"/>
  <c r="K291" i="1"/>
  <c r="M292" i="1" s="1"/>
  <c r="K1414" i="1"/>
  <c r="M1415" i="1" s="1"/>
  <c r="K791" i="1"/>
  <c r="M792" i="1" s="1"/>
  <c r="K1675" i="1"/>
  <c r="M1676" i="1" s="1"/>
  <c r="K1635" i="1"/>
  <c r="M1636" i="1" s="1"/>
  <c r="K1470" i="1"/>
  <c r="M1471" i="1" s="1"/>
  <c r="K1135" i="1"/>
  <c r="M1136" i="1" s="1"/>
  <c r="K1620" i="1"/>
  <c r="M1621" i="1" s="1"/>
  <c r="K1462" i="1"/>
  <c r="M1463" i="1" s="1"/>
  <c r="K1458" i="1"/>
  <c r="M1459" i="1" s="1"/>
  <c r="K1442" i="1"/>
  <c r="M1443" i="1" s="1"/>
  <c r="K1759" i="1"/>
  <c r="M1760" i="1" s="1"/>
  <c r="K1727" i="1"/>
  <c r="M1728" i="1" s="1"/>
  <c r="K1607" i="1"/>
  <c r="M1608" i="1" s="1"/>
  <c r="K1454" i="1"/>
  <c r="M1455" i="1" s="1"/>
  <c r="K831" i="1"/>
  <c r="M832" i="1" s="1"/>
  <c r="K807" i="1"/>
  <c r="M808" i="1" s="1"/>
  <c r="K295" i="1"/>
  <c r="M296" i="1" s="1"/>
  <c r="K191" i="1"/>
  <c r="M192" i="1" s="1"/>
  <c r="K1052" i="1"/>
  <c r="M1053" i="1" s="1"/>
  <c r="K924" i="1"/>
  <c r="M925" i="1" s="1"/>
  <c r="K476" i="1"/>
  <c r="M477" i="1" s="1"/>
  <c r="K156" i="1"/>
  <c r="M157" i="1" s="1"/>
  <c r="K92" i="1"/>
  <c r="M93" i="1" s="1"/>
  <c r="K1210" i="1"/>
  <c r="M1211" i="1" s="1"/>
  <c r="K906" i="1"/>
  <c r="M907" i="1" s="1"/>
  <c r="K130" i="1"/>
  <c r="M131" i="1" s="1"/>
  <c r="K1001" i="1"/>
  <c r="M1002" i="1" s="1"/>
  <c r="K937" i="1"/>
  <c r="M938" i="1" s="1"/>
  <c r="K913" i="1"/>
  <c r="M914" i="1" s="1"/>
  <c r="K593" i="1"/>
  <c r="M594" i="1" s="1"/>
  <c r="K465" i="1"/>
  <c r="M466" i="1" s="1"/>
  <c r="K401" i="1"/>
  <c r="M402" i="1" s="1"/>
  <c r="K1326" i="1"/>
  <c r="M1327" i="1" s="1"/>
  <c r="K1302" i="1"/>
  <c r="M1303" i="1" s="1"/>
  <c r="K1142" i="1"/>
  <c r="M1143" i="1" s="1"/>
  <c r="K1078" i="1"/>
  <c r="M1079" i="1" s="1"/>
  <c r="K862" i="1"/>
  <c r="M863" i="1" s="1"/>
  <c r="K542" i="1"/>
  <c r="M543" i="1" s="1"/>
  <c r="K414" i="1"/>
  <c r="M415" i="1" s="1"/>
  <c r="K158" i="1"/>
  <c r="M159" i="1" s="1"/>
  <c r="K1328" i="1"/>
  <c r="M1329" i="1" s="1"/>
  <c r="K1304" i="1"/>
  <c r="M1305" i="1" s="1"/>
  <c r="K1256" i="1"/>
  <c r="M1257" i="1" s="1"/>
  <c r="K1008" i="1"/>
  <c r="M1009" i="1" s="1"/>
  <c r="K704" i="1"/>
  <c r="M705" i="1" s="1"/>
  <c r="K640" i="1"/>
  <c r="M641" i="1" s="1"/>
  <c r="K256" i="1"/>
  <c r="M257" i="1" s="1"/>
  <c r="K192" i="1"/>
  <c r="M193" i="1" s="1"/>
  <c r="K128" i="1"/>
  <c r="M129" i="1" s="1"/>
  <c r="K64" i="1"/>
  <c r="M65" i="1" s="1"/>
  <c r="K1402" i="1"/>
  <c r="M1403" i="1" s="1"/>
  <c r="K1047" i="1"/>
  <c r="M1048" i="1" s="1"/>
  <c r="K983" i="1"/>
  <c r="M984" i="1" s="1"/>
  <c r="K919" i="1"/>
  <c r="M920" i="1" s="1"/>
  <c r="K879" i="1"/>
  <c r="M880" i="1" s="1"/>
  <c r="K663" i="1"/>
  <c r="M664" i="1" s="1"/>
  <c r="K471" i="1"/>
  <c r="M472" i="1" s="1"/>
  <c r="K303" i="1"/>
  <c r="M304" i="1" s="1"/>
  <c r="K215" i="1"/>
  <c r="M216" i="1" s="1"/>
  <c r="K23" i="1"/>
  <c r="M24" i="1" s="1"/>
  <c r="K474" i="1"/>
  <c r="M475" i="1" s="1"/>
  <c r="K330" i="1"/>
  <c r="M331" i="1" s="1"/>
  <c r="K122" i="1"/>
  <c r="M123" i="1" s="1"/>
  <c r="K1340" i="1"/>
  <c r="M1341" i="1" s="1"/>
  <c r="K1220" i="1"/>
  <c r="M1221" i="1" s="1"/>
  <c r="K1140" i="1"/>
  <c r="M1141" i="1" s="1"/>
  <c r="K1076" i="1"/>
  <c r="M1077" i="1" s="1"/>
  <c r="K756" i="1"/>
  <c r="M757" i="1" s="1"/>
  <c r="K692" i="1"/>
  <c r="M693" i="1" s="1"/>
  <c r="K668" i="1"/>
  <c r="M669" i="1" s="1"/>
  <c r="K580" i="1"/>
  <c r="M581" i="1" s="1"/>
  <c r="K540" i="1"/>
  <c r="M541" i="1" s="1"/>
  <c r="K500" i="1"/>
  <c r="M501" i="1" s="1"/>
  <c r="K308" i="1"/>
  <c r="M309" i="1" s="1"/>
  <c r="K244" i="1"/>
  <c r="M245" i="1" s="1"/>
  <c r="K52" i="1"/>
  <c r="M53" i="1" s="1"/>
  <c r="K1146" i="1"/>
  <c r="M1147" i="1" s="1"/>
  <c r="K562" i="1"/>
  <c r="M563" i="1" s="1"/>
  <c r="K1206" i="1"/>
  <c r="M1207" i="1" s="1"/>
  <c r="K1665" i="1"/>
  <c r="M1666" i="1" s="1"/>
  <c r="K1625" i="1"/>
  <c r="M1626" i="1" s="1"/>
  <c r="K1585" i="1"/>
  <c r="M1586" i="1" s="1"/>
  <c r="K1553" i="1"/>
  <c r="M1554" i="1" s="1"/>
  <c r="K1025" i="1"/>
  <c r="M1026" i="1" s="1"/>
  <c r="K961" i="1"/>
  <c r="M962" i="1" s="1"/>
  <c r="K849" i="1"/>
  <c r="M850" i="1" s="1"/>
  <c r="K785" i="1"/>
  <c r="M786" i="1" s="1"/>
  <c r="K657" i="1"/>
  <c r="M658" i="1" s="1"/>
  <c r="K553" i="1"/>
  <c r="M554" i="1" s="1"/>
  <c r="K529" i="1"/>
  <c r="M530" i="1" s="1"/>
  <c r="K505" i="1"/>
  <c r="M506" i="1" s="1"/>
  <c r="K425" i="1"/>
  <c r="M426" i="1" s="1"/>
  <c r="K297" i="1"/>
  <c r="M298" i="1" s="1"/>
  <c r="K209" i="1"/>
  <c r="M210" i="1" s="1"/>
  <c r="K185" i="1"/>
  <c r="M186" i="1" s="1"/>
  <c r="K169" i="1"/>
  <c r="M170" i="1" s="1"/>
  <c r="K105" i="1"/>
  <c r="M106" i="1" s="1"/>
  <c r="K1662" i="1"/>
  <c r="M1663" i="1" s="1"/>
  <c r="K1350" i="1"/>
  <c r="M1351" i="1" s="1"/>
  <c r="K478" i="1"/>
  <c r="M479" i="1" s="1"/>
  <c r="K390" i="1"/>
  <c r="M391" i="1" s="1"/>
  <c r="K374" i="1"/>
  <c r="M375" i="1" s="1"/>
  <c r="K246" i="1"/>
  <c r="M247" i="1" s="1"/>
  <c r="K182" i="1"/>
  <c r="M183" i="1" s="1"/>
  <c r="K118" i="1"/>
  <c r="M119" i="1" s="1"/>
  <c r="K1322" i="1"/>
  <c r="M1323" i="1" s="1"/>
  <c r="K1170" i="1"/>
  <c r="M1171" i="1" s="1"/>
  <c r="K1066" i="1"/>
  <c r="M1067" i="1" s="1"/>
  <c r="K538" i="1"/>
  <c r="M539" i="1" s="1"/>
  <c r="K186" i="1"/>
  <c r="M187" i="1" s="1"/>
  <c r="K1283" i="1"/>
  <c r="M1284" i="1" s="1"/>
  <c r="K1752" i="1"/>
  <c r="M1753" i="1" s="1"/>
  <c r="K1555" i="1"/>
  <c r="M1556" i="1" s="1"/>
  <c r="K1459" i="1"/>
  <c r="M1460" i="1" s="1"/>
  <c r="K1379" i="1"/>
  <c r="M1380" i="1" s="1"/>
  <c r="K1259" i="1"/>
  <c r="M1260" i="1" s="1"/>
  <c r="K1235" i="1"/>
  <c r="M1236" i="1" s="1"/>
  <c r="K1147" i="1"/>
  <c r="M1148" i="1" s="1"/>
  <c r="K1083" i="1"/>
  <c r="M1084" i="1" s="1"/>
  <c r="K1059" i="1"/>
  <c r="M1060" i="1" s="1"/>
  <c r="K1035" i="1"/>
  <c r="M1036" i="1" s="1"/>
  <c r="K995" i="1"/>
  <c r="M996" i="1" s="1"/>
  <c r="K971" i="1"/>
  <c r="M972" i="1" s="1"/>
  <c r="K955" i="1"/>
  <c r="M956" i="1" s="1"/>
  <c r="K931" i="1"/>
  <c r="M932" i="1" s="1"/>
  <c r="K907" i="1"/>
  <c r="M908" i="1" s="1"/>
  <c r="K891" i="1"/>
  <c r="M892" i="1" s="1"/>
  <c r="K827" i="1"/>
  <c r="M828" i="1" s="1"/>
  <c r="K699" i="1"/>
  <c r="M700" i="1" s="1"/>
  <c r="K635" i="1"/>
  <c r="M636" i="1" s="1"/>
  <c r="K571" i="1"/>
  <c r="M572" i="1" s="1"/>
  <c r="K459" i="1"/>
  <c r="M460" i="1" s="1"/>
  <c r="K419" i="1"/>
  <c r="M420" i="1" s="1"/>
  <c r="K355" i="1"/>
  <c r="M356" i="1" s="1"/>
  <c r="K331" i="1"/>
  <c r="M332" i="1" s="1"/>
  <c r="K251" i="1"/>
  <c r="M252" i="1" s="1"/>
  <c r="K227" i="1"/>
  <c r="M228" i="1" s="1"/>
  <c r="K123" i="1"/>
  <c r="M124" i="1" s="1"/>
  <c r="K1266" i="1"/>
  <c r="M1267" i="1" s="1"/>
  <c r="K1226" i="1"/>
  <c r="M1227" i="1" s="1"/>
  <c r="K1138" i="1"/>
  <c r="M1139" i="1" s="1"/>
  <c r="K826" i="1"/>
  <c r="M827" i="1" s="1"/>
  <c r="K778" i="1"/>
  <c r="M779" i="1" s="1"/>
  <c r="K554" i="1"/>
  <c r="M555" i="1" s="1"/>
  <c r="K498" i="1"/>
  <c r="M499" i="1" s="1"/>
  <c r="K1558" i="1"/>
  <c r="M1559" i="1" s="1"/>
  <c r="K1504" i="1"/>
  <c r="M1505" i="1" s="1"/>
  <c r="K1424" i="1"/>
  <c r="M1425" i="1" s="1"/>
  <c r="K1352" i="1"/>
  <c r="M1353" i="1" s="1"/>
  <c r="K1280" i="1"/>
  <c r="M1281" i="1" s="1"/>
  <c r="K1160" i="1"/>
  <c r="M1161" i="1" s="1"/>
  <c r="K1136" i="1"/>
  <c r="M1137" i="1" s="1"/>
  <c r="K1072" i="1"/>
  <c r="M1073" i="1" s="1"/>
  <c r="K832" i="1"/>
  <c r="M833" i="1" s="1"/>
  <c r="K616" i="1"/>
  <c r="M617" i="1" s="1"/>
  <c r="K552" i="1"/>
  <c r="M553" i="1" s="1"/>
  <c r="K512" i="1"/>
  <c r="M513" i="1" s="1"/>
  <c r="K472" i="1"/>
  <c r="M473" i="1" s="1"/>
  <c r="K216" i="1"/>
  <c r="M217" i="1" s="1"/>
  <c r="K152" i="1"/>
  <c r="M153" i="1" s="1"/>
  <c r="K104" i="1"/>
  <c r="M105" i="1" s="1"/>
  <c r="K88" i="1"/>
  <c r="M89" i="1" s="1"/>
  <c r="K1609" i="1"/>
  <c r="M1610" i="1" s="1"/>
  <c r="K1253" i="1"/>
  <c r="M1254" i="1" s="1"/>
  <c r="K1093" i="1"/>
  <c r="M1094" i="1" s="1"/>
  <c r="K1029" i="1"/>
  <c r="M1030" i="1" s="1"/>
  <c r="K1005" i="1"/>
  <c r="M1006" i="1" s="1"/>
  <c r="K965" i="1"/>
  <c r="M966" i="1" s="1"/>
  <c r="K941" i="1"/>
  <c r="M942" i="1" s="1"/>
  <c r="K853" i="1"/>
  <c r="M854" i="1" s="1"/>
  <c r="K773" i="1"/>
  <c r="M774" i="1" s="1"/>
  <c r="K749" i="1"/>
  <c r="M750" i="1" s="1"/>
  <c r="K709" i="1"/>
  <c r="M710" i="1" s="1"/>
  <c r="K389" i="1"/>
  <c r="M390" i="1" s="1"/>
  <c r="K325" i="1"/>
  <c r="M326" i="1" s="1"/>
  <c r="K197" i="1"/>
  <c r="M198" i="1" s="1"/>
  <c r="K466" i="1"/>
  <c r="M467" i="1" s="1"/>
  <c r="K242" i="1"/>
  <c r="M243" i="1" s="1"/>
  <c r="K1577" i="1"/>
  <c r="M1578" i="1" s="1"/>
  <c r="K1465" i="1"/>
  <c r="M1466" i="1" s="1"/>
  <c r="K1441" i="1"/>
  <c r="M1442" i="1" s="1"/>
  <c r="K1041" i="1"/>
  <c r="M1042" i="1" s="1"/>
  <c r="K1017" i="1"/>
  <c r="M1018" i="1" s="1"/>
  <c r="K977" i="1"/>
  <c r="M978" i="1" s="1"/>
  <c r="K825" i="1"/>
  <c r="M826" i="1" s="1"/>
  <c r="K801" i="1"/>
  <c r="M802" i="1" s="1"/>
  <c r="K697" i="1"/>
  <c r="M698" i="1" s="1"/>
  <c r="K673" i="1"/>
  <c r="M674" i="1" s="1"/>
  <c r="K441" i="1"/>
  <c r="M442" i="1" s="1"/>
  <c r="K377" i="1"/>
  <c r="M378" i="1" s="1"/>
  <c r="K313" i="1"/>
  <c r="M314" i="1" s="1"/>
  <c r="K225" i="1"/>
  <c r="M226" i="1" s="1"/>
  <c r="K121" i="1"/>
  <c r="M122" i="1" s="1"/>
  <c r="K1182" i="1"/>
  <c r="M1183" i="1" s="1"/>
  <c r="K518" i="1"/>
  <c r="M519" i="1" s="1"/>
  <c r="K494" i="1"/>
  <c r="M495" i="1" s="1"/>
  <c r="K326" i="1"/>
  <c r="M327" i="1" s="1"/>
  <c r="K262" i="1"/>
  <c r="M263" i="1" s="1"/>
  <c r="K198" i="1"/>
  <c r="M199" i="1" s="1"/>
  <c r="K1114" i="1"/>
  <c r="M1115" i="1" s="1"/>
  <c r="K42" i="1"/>
  <c r="M43" i="1" s="1"/>
  <c r="K1603" i="1"/>
  <c r="M1604" i="1" s="1"/>
  <c r="K1768" i="1"/>
  <c r="M1769" i="1" s="1"/>
  <c r="K1507" i="1"/>
  <c r="M1508" i="1" s="1"/>
  <c r="K1427" i="1"/>
  <c r="M1428" i="1" s="1"/>
  <c r="K1323" i="1"/>
  <c r="M1324" i="1" s="1"/>
  <c r="K1299" i="1"/>
  <c r="M1300" i="1" s="1"/>
  <c r="K1275" i="1"/>
  <c r="M1276" i="1" s="1"/>
  <c r="K1251" i="1"/>
  <c r="M1252" i="1" s="1"/>
  <c r="K1139" i="1"/>
  <c r="M1140" i="1" s="1"/>
  <c r="K1099" i="1"/>
  <c r="M1100" i="1" s="1"/>
  <c r="K1075" i="1"/>
  <c r="M1076" i="1" s="1"/>
  <c r="K1011" i="1"/>
  <c r="M1012" i="1" s="1"/>
  <c r="K843" i="1"/>
  <c r="M844" i="1" s="1"/>
  <c r="K779" i="1"/>
  <c r="M780" i="1" s="1"/>
  <c r="K691" i="1"/>
  <c r="M692" i="1" s="1"/>
  <c r="K627" i="1"/>
  <c r="M628" i="1" s="1"/>
  <c r="K435" i="1"/>
  <c r="M436" i="1" s="1"/>
  <c r="K307" i="1"/>
  <c r="M308" i="1" s="1"/>
  <c r="K267" i="1"/>
  <c r="M268" i="1" s="1"/>
  <c r="K179" i="1"/>
  <c r="M180" i="1" s="1"/>
  <c r="K139" i="1"/>
  <c r="M140" i="1" s="1"/>
  <c r="K75" i="1"/>
  <c r="M76" i="1" s="1"/>
  <c r="K1346" i="1"/>
  <c r="M1347" i="1" s="1"/>
  <c r="K1194" i="1"/>
  <c r="M1195" i="1" s="1"/>
  <c r="K954" i="1"/>
  <c r="M955" i="1" s="1"/>
  <c r="K26" i="1"/>
  <c r="M27" i="1" s="1"/>
  <c r="K1600" i="1"/>
  <c r="M1601" i="1" s="1"/>
  <c r="K1560" i="1"/>
  <c r="M1561" i="1" s="1"/>
  <c r="K1368" i="1"/>
  <c r="M1369" i="1" s="1"/>
  <c r="K1232" i="1"/>
  <c r="M1233" i="1" s="1"/>
  <c r="K1088" i="1"/>
  <c r="M1089" i="1" s="1"/>
  <c r="K896" i="1"/>
  <c r="M897" i="1" s="1"/>
  <c r="K872" i="1"/>
  <c r="M873" i="1" s="1"/>
  <c r="K656" i="1"/>
  <c r="M657" i="1" s="1"/>
  <c r="K592" i="1"/>
  <c r="M593" i="1" s="1"/>
  <c r="K488" i="1"/>
  <c r="M489" i="1" s="1"/>
  <c r="K336" i="1"/>
  <c r="M337" i="1" s="1"/>
  <c r="K232" i="1"/>
  <c r="M233" i="1" s="1"/>
  <c r="K80" i="1"/>
  <c r="M81" i="1" s="1"/>
  <c r="K1269" i="1"/>
  <c r="M1270" i="1" s="1"/>
  <c r="K1109" i="1"/>
  <c r="M1110" i="1" s="1"/>
  <c r="K1021" i="1"/>
  <c r="M1022" i="1" s="1"/>
  <c r="K957" i="1"/>
  <c r="M958" i="1" s="1"/>
  <c r="K789" i="1"/>
  <c r="M790" i="1" s="1"/>
  <c r="K725" i="1"/>
  <c r="M726" i="1" s="1"/>
  <c r="K701" i="1"/>
  <c r="M702" i="1" s="1"/>
  <c r="K661" i="1"/>
  <c r="M662" i="1" s="1"/>
  <c r="K637" i="1"/>
  <c r="M638" i="1" s="1"/>
  <c r="K381" i="1"/>
  <c r="M382" i="1" s="1"/>
  <c r="K341" i="1"/>
  <c r="M342" i="1" s="1"/>
  <c r="K213" i="1"/>
  <c r="M214" i="1" s="1"/>
  <c r="K546" i="1"/>
  <c r="M547" i="1" s="1"/>
  <c r="K1474" i="1"/>
  <c r="M1475" i="1" s="1"/>
  <c r="K1039" i="1"/>
  <c r="M1040" i="1" s="1"/>
  <c r="K975" i="1"/>
  <c r="M976" i="1" s="1"/>
  <c r="K935" i="1"/>
  <c r="M936" i="1" s="1"/>
  <c r="K911" i="1"/>
  <c r="M912" i="1" s="1"/>
  <c r="K871" i="1"/>
  <c r="M872" i="1" s="1"/>
  <c r="K847" i="1"/>
  <c r="M848" i="1" s="1"/>
  <c r="K823" i="1"/>
  <c r="M824" i="1" s="1"/>
  <c r="K743" i="1"/>
  <c r="M744" i="1" s="1"/>
  <c r="K679" i="1"/>
  <c r="M680" i="1" s="1"/>
  <c r="K615" i="1"/>
  <c r="M616" i="1" s="1"/>
  <c r="K567" i="1"/>
  <c r="M568" i="1" s="1"/>
  <c r="K551" i="1"/>
  <c r="M552" i="1" s="1"/>
  <c r="K1002" i="1"/>
  <c r="M1003" i="1" s="1"/>
  <c r="K1681" i="1"/>
  <c r="M1682" i="1" s="1"/>
  <c r="K1660" i="1"/>
  <c r="M1661" i="1" s="1"/>
  <c r="K1484" i="1"/>
  <c r="M1485" i="1" s="1"/>
  <c r="K1324" i="1"/>
  <c r="M1325" i="1" s="1"/>
  <c r="K1196" i="1"/>
  <c r="M1197" i="1" s="1"/>
  <c r="K1132" i="1"/>
  <c r="M1133" i="1" s="1"/>
  <c r="K1068" i="1"/>
  <c r="M1069" i="1" s="1"/>
  <c r="K876" i="1"/>
  <c r="M877" i="1" s="1"/>
  <c r="K812" i="1"/>
  <c r="M813" i="1" s="1"/>
  <c r="K636" i="1"/>
  <c r="M637" i="1" s="1"/>
  <c r="K596" i="1"/>
  <c r="M597" i="1" s="1"/>
  <c r="K572" i="1"/>
  <c r="M573" i="1" s="1"/>
  <c r="K556" i="1"/>
  <c r="M557" i="1" s="1"/>
  <c r="K468" i="1"/>
  <c r="M469" i="1" s="1"/>
  <c r="K236" i="1"/>
  <c r="M237" i="1" s="1"/>
  <c r="K84" i="1"/>
  <c r="M85" i="1" s="1"/>
  <c r="K44" i="1"/>
  <c r="M45" i="1" s="1"/>
  <c r="K1186" i="1"/>
  <c r="M1187" i="1" s="1"/>
  <c r="K98" i="1"/>
  <c r="M99" i="1" s="1"/>
  <c r="K1497" i="1"/>
  <c r="M1498" i="1" s="1"/>
  <c r="K1650" i="1"/>
  <c r="M1651" i="1" s="1"/>
  <c r="K1578" i="1"/>
  <c r="M1579" i="1" s="1"/>
  <c r="K737" i="1"/>
  <c r="M738" i="1" s="1"/>
  <c r="K713" i="1"/>
  <c r="M714" i="1" s="1"/>
  <c r="K689" i="1"/>
  <c r="M690" i="1" s="1"/>
  <c r="K609" i="1"/>
  <c r="M610" i="1" s="1"/>
  <c r="K545" i="1"/>
  <c r="M546" i="1" s="1"/>
  <c r="K481" i="1"/>
  <c r="M482" i="1" s="1"/>
  <c r="K417" i="1"/>
  <c r="M418" i="1" s="1"/>
  <c r="K201" i="1"/>
  <c r="M202" i="1" s="1"/>
  <c r="K177" i="1"/>
  <c r="M178" i="1" s="1"/>
  <c r="K161" i="1"/>
  <c r="M162" i="1" s="1"/>
  <c r="K137" i="1"/>
  <c r="M138" i="1" s="1"/>
  <c r="K9" i="1"/>
  <c r="M10" i="1" s="1"/>
  <c r="K1574" i="1"/>
  <c r="M1575" i="1" s="1"/>
  <c r="K1246" i="1"/>
  <c r="M1247" i="1" s="1"/>
  <c r="K1222" i="1"/>
  <c r="M1223" i="1" s="1"/>
  <c r="K1158" i="1"/>
  <c r="M1159" i="1" s="1"/>
  <c r="K1110" i="1"/>
  <c r="M1111" i="1" s="1"/>
  <c r="K1070" i="1"/>
  <c r="M1071" i="1" s="1"/>
  <c r="K622" i="1"/>
  <c r="M623" i="1" s="1"/>
  <c r="K558" i="1"/>
  <c r="M559" i="1" s="1"/>
  <c r="K534" i="1"/>
  <c r="M535" i="1" s="1"/>
  <c r="K510" i="1"/>
  <c r="M511" i="1" s="1"/>
  <c r="K470" i="1"/>
  <c r="M471" i="1" s="1"/>
  <c r="K366" i="1"/>
  <c r="M367" i="1" s="1"/>
  <c r="K238" i="1"/>
  <c r="M239" i="1" s="1"/>
  <c r="K214" i="1"/>
  <c r="M215" i="1" s="1"/>
  <c r="K174" i="1"/>
  <c r="M175" i="1" s="1"/>
  <c r="K110" i="1"/>
  <c r="M111" i="1" s="1"/>
  <c r="K46" i="1"/>
  <c r="M47" i="1" s="1"/>
  <c r="K1306" i="1"/>
  <c r="M1307" i="1" s="1"/>
  <c r="K618" i="1"/>
  <c r="M619" i="1" s="1"/>
  <c r="K346" i="1"/>
  <c r="M347" i="1" s="1"/>
  <c r="K1530" i="1"/>
  <c r="M1531" i="1" s="1"/>
  <c r="K1475" i="1"/>
  <c r="M1476" i="1" s="1"/>
  <c r="K1371" i="1"/>
  <c r="M1372" i="1" s="1"/>
  <c r="K1315" i="1"/>
  <c r="M1316" i="1" s="1"/>
  <c r="K1227" i="1"/>
  <c r="M1228" i="1" s="1"/>
  <c r="K1051" i="1"/>
  <c r="M1052" i="1" s="1"/>
  <c r="K987" i="1"/>
  <c r="M988" i="1" s="1"/>
  <c r="K859" i="1"/>
  <c r="M860" i="1" s="1"/>
  <c r="K819" i="1"/>
  <c r="M820" i="1" s="1"/>
  <c r="K795" i="1"/>
  <c r="M796" i="1" s="1"/>
  <c r="K755" i="1"/>
  <c r="M756" i="1" s="1"/>
  <c r="K563" i="1"/>
  <c r="M564" i="1" s="1"/>
  <c r="K515" i="1"/>
  <c r="M516" i="1" s="1"/>
  <c r="K499" i="1"/>
  <c r="M500" i="1" s="1"/>
  <c r="K411" i="1"/>
  <c r="M412" i="1" s="1"/>
  <c r="K347" i="1"/>
  <c r="M348" i="1" s="1"/>
  <c r="K323" i="1"/>
  <c r="M324" i="1" s="1"/>
  <c r="K243" i="1"/>
  <c r="M244" i="1" s="1"/>
  <c r="K219" i="1"/>
  <c r="M220" i="1" s="1"/>
  <c r="K27" i="1"/>
  <c r="M28" i="1" s="1"/>
  <c r="K1130" i="1"/>
  <c r="M1131" i="1" s="1"/>
  <c r="K794" i="1"/>
  <c r="M795" i="1" s="1"/>
  <c r="K522" i="1"/>
  <c r="M523" i="1" s="1"/>
  <c r="K1496" i="1"/>
  <c r="M1497" i="1" s="1"/>
  <c r="K1440" i="1"/>
  <c r="M1441" i="1" s="1"/>
  <c r="K1416" i="1"/>
  <c r="M1417" i="1" s="1"/>
  <c r="K1344" i="1"/>
  <c r="M1345" i="1" s="1"/>
  <c r="K1272" i="1"/>
  <c r="M1273" i="1" s="1"/>
  <c r="K1104" i="1"/>
  <c r="M1105" i="1" s="1"/>
  <c r="K1064" i="1"/>
  <c r="M1065" i="1" s="1"/>
  <c r="K1000" i="1"/>
  <c r="M1001" i="1" s="1"/>
  <c r="K864" i="1"/>
  <c r="M865" i="1" s="1"/>
  <c r="K800" i="1"/>
  <c r="M801" i="1" s="1"/>
  <c r="K720" i="1"/>
  <c r="M721" i="1" s="1"/>
  <c r="K528" i="1"/>
  <c r="M529" i="1" s="1"/>
  <c r="K272" i="1"/>
  <c r="M273" i="1" s="1"/>
  <c r="K208" i="1"/>
  <c r="M209" i="1" s="1"/>
  <c r="K144" i="1"/>
  <c r="M145" i="1" s="1"/>
  <c r="K16" i="1"/>
  <c r="M17" i="1" s="1"/>
  <c r="K1221" i="1"/>
  <c r="M1222" i="1" s="1"/>
  <c r="K893" i="1"/>
  <c r="M894" i="1" s="1"/>
  <c r="K765" i="1"/>
  <c r="M766" i="1" s="1"/>
  <c r="K573" i="1"/>
  <c r="M574" i="1" s="1"/>
  <c r="K509" i="1"/>
  <c r="M510" i="1" s="1"/>
  <c r="K317" i="1"/>
  <c r="M318" i="1" s="1"/>
  <c r="K189" i="1"/>
  <c r="M190" i="1" s="1"/>
  <c r="K29" i="1"/>
  <c r="M30" i="1" s="1"/>
  <c r="K1762" i="1"/>
  <c r="M1763" i="1" s="1"/>
  <c r="K1386" i="1"/>
  <c r="M1387" i="1" s="1"/>
  <c r="K1015" i="1"/>
  <c r="M1016" i="1" s="1"/>
  <c r="K951" i="1"/>
  <c r="M952" i="1" s="1"/>
  <c r="K887" i="1"/>
  <c r="M888" i="1" s="1"/>
  <c r="K863" i="1"/>
  <c r="M864" i="1" s="1"/>
  <c r="K799" i="1"/>
  <c r="M800" i="1" s="1"/>
  <c r="K655" i="1"/>
  <c r="M656" i="1" s="1"/>
  <c r="K503" i="1"/>
  <c r="M504" i="1" s="1"/>
  <c r="K463" i="1"/>
  <c r="M464" i="1" s="1"/>
  <c r="K207" i="1"/>
  <c r="M208" i="1" s="1"/>
  <c r="K183" i="1"/>
  <c r="M184" i="1" s="1"/>
  <c r="K55" i="1"/>
  <c r="M56" i="1" s="1"/>
  <c r="K15" i="1"/>
  <c r="M16" i="1" s="1"/>
  <c r="K1218" i="1"/>
  <c r="M1219" i="1" s="1"/>
  <c r="K922" i="1"/>
  <c r="M923" i="1" s="1"/>
  <c r="K66" i="1"/>
  <c r="M67" i="1" s="1"/>
  <c r="K1636" i="1"/>
  <c r="M1637" i="1" s="1"/>
  <c r="K1404" i="1"/>
  <c r="M1405" i="1" s="1"/>
  <c r="K1348" i="1"/>
  <c r="M1349" i="1" s="1"/>
  <c r="K1276" i="1"/>
  <c r="M1277" i="1" s="1"/>
  <c r="K1260" i="1"/>
  <c r="M1261" i="1" s="1"/>
  <c r="K1172" i="1"/>
  <c r="M1173" i="1" s="1"/>
  <c r="K1108" i="1"/>
  <c r="M1109" i="1" s="1"/>
  <c r="K892" i="1"/>
  <c r="M893" i="1" s="1"/>
  <c r="K724" i="1"/>
  <c r="M725" i="1" s="1"/>
  <c r="K660" i="1"/>
  <c r="M661" i="1" s="1"/>
  <c r="K484" i="1"/>
  <c r="M485" i="1" s="1"/>
  <c r="K340" i="1"/>
  <c r="M341" i="1" s="1"/>
  <c r="K212" i="1"/>
  <c r="M213" i="1" s="1"/>
  <c r="K148" i="1"/>
  <c r="M149" i="1" s="1"/>
  <c r="K20" i="1"/>
  <c r="M21" i="1" s="1"/>
  <c r="K1250" i="1"/>
  <c r="M1251" i="1" s="1"/>
  <c r="K1106" i="1"/>
  <c r="M1107" i="1" s="1"/>
  <c r="K234" i="1"/>
  <c r="M235" i="1" s="1"/>
  <c r="K1506" i="1"/>
  <c r="M1507" i="1" s="1"/>
  <c r="K1537" i="1"/>
  <c r="M1538" i="1" s="1"/>
  <c r="K1489" i="1"/>
  <c r="M1490" i="1" s="1"/>
  <c r="K1345" i="1"/>
  <c r="M1346" i="1" s="1"/>
  <c r="K1057" i="1"/>
  <c r="M1058" i="1" s="1"/>
  <c r="K993" i="1"/>
  <c r="M994" i="1" s="1"/>
  <c r="K929" i="1"/>
  <c r="M930" i="1" s="1"/>
  <c r="K905" i="1"/>
  <c r="M906" i="1" s="1"/>
  <c r="K857" i="1"/>
  <c r="M858" i="1" s="1"/>
  <c r="K817" i="1"/>
  <c r="M818" i="1" s="1"/>
  <c r="K753" i="1"/>
  <c r="M754" i="1" s="1"/>
  <c r="K649" i="1"/>
  <c r="M650" i="1" s="1"/>
  <c r="K625" i="1"/>
  <c r="M626" i="1" s="1"/>
  <c r="K521" i="1"/>
  <c r="M522" i="1" s="1"/>
  <c r="K457" i="1"/>
  <c r="M458" i="1" s="1"/>
  <c r="K393" i="1"/>
  <c r="M394" i="1" s="1"/>
  <c r="K305" i="1"/>
  <c r="M306" i="1" s="1"/>
  <c r="K1355" i="1"/>
  <c r="M1356" i="1" s="1"/>
  <c r="K1478" i="1"/>
  <c r="M1479" i="1" s="1"/>
  <c r="K1334" i="1"/>
  <c r="M1335" i="1" s="1"/>
  <c r="K1262" i="1"/>
  <c r="M1263" i="1" s="1"/>
  <c r="K1198" i="1"/>
  <c r="M1199" i="1" s="1"/>
  <c r="K894" i="1"/>
  <c r="M895" i="1" s="1"/>
  <c r="K598" i="1"/>
  <c r="M599" i="1" s="1"/>
  <c r="K574" i="1"/>
  <c r="M575" i="1" s="1"/>
  <c r="K342" i="1"/>
  <c r="M343" i="1" s="1"/>
  <c r="K278" i="1"/>
  <c r="M279" i="1" s="1"/>
  <c r="K38" i="1"/>
  <c r="M39" i="1" s="1"/>
  <c r="K1018" i="1"/>
  <c r="M1019" i="1" s="1"/>
  <c r="K514" i="1"/>
  <c r="M515" i="1" s="1"/>
  <c r="K146" i="1"/>
  <c r="M147" i="1" s="1"/>
  <c r="K1403" i="1"/>
  <c r="M1404" i="1" s="1"/>
  <c r="K1658" i="1"/>
  <c r="M1659" i="1" s="1"/>
  <c r="K1571" i="1"/>
  <c r="M1572" i="1" s="1"/>
  <c r="K1443" i="1"/>
  <c r="M1444" i="1" s="1"/>
  <c r="K1339" i="1"/>
  <c r="M1340" i="1" s="1"/>
  <c r="K1203" i="1"/>
  <c r="M1204" i="1" s="1"/>
  <c r="K1115" i="1"/>
  <c r="M1116" i="1" s="1"/>
  <c r="K1027" i="1"/>
  <c r="M1028" i="1" s="1"/>
  <c r="K1003" i="1"/>
  <c r="M1004" i="1" s="1"/>
  <c r="K963" i="1"/>
  <c r="M964" i="1" s="1"/>
  <c r="K939" i="1"/>
  <c r="M940" i="1" s="1"/>
  <c r="K923" i="1"/>
  <c r="M924" i="1" s="1"/>
  <c r="K731" i="1"/>
  <c r="M732" i="1" s="1"/>
  <c r="K667" i="1"/>
  <c r="M668" i="1" s="1"/>
  <c r="K643" i="1"/>
  <c r="M644" i="1" s="1"/>
  <c r="K451" i="1"/>
  <c r="M452" i="1" s="1"/>
  <c r="K387" i="1"/>
  <c r="M388" i="1" s="1"/>
  <c r="K363" i="1"/>
  <c r="M364" i="1" s="1"/>
  <c r="K283" i="1"/>
  <c r="M284" i="1" s="1"/>
  <c r="K195" i="1"/>
  <c r="M196" i="1" s="1"/>
  <c r="K626" i="1"/>
  <c r="M627" i="1" s="1"/>
  <c r="K1392" i="1"/>
  <c r="M1393" i="1" s="1"/>
  <c r="K1598" i="1"/>
  <c r="M1599" i="1" s="1"/>
  <c r="K1528" i="1"/>
  <c r="M1529" i="1" s="1"/>
  <c r="K1464" i="1"/>
  <c r="M1465" i="1" s="1"/>
  <c r="K1408" i="1"/>
  <c r="M1409" i="1" s="1"/>
  <c r="K1384" i="1"/>
  <c r="M1385" i="1" s="1"/>
  <c r="K1360" i="1"/>
  <c r="M1361" i="1" s="1"/>
  <c r="K1296" i="1"/>
  <c r="M1297" i="1" s="1"/>
  <c r="K1248" i="1"/>
  <c r="M1249" i="1" s="1"/>
  <c r="K1224" i="1"/>
  <c r="M1225" i="1" s="1"/>
  <c r="K1200" i="1"/>
  <c r="M1201" i="1" s="1"/>
  <c r="K824" i="1"/>
  <c r="M825" i="1" s="1"/>
  <c r="K776" i="1"/>
  <c r="M777" i="1" s="1"/>
  <c r="K568" i="1"/>
  <c r="M569" i="1" s="1"/>
  <c r="K504" i="1"/>
  <c r="M505" i="1" s="1"/>
  <c r="K480" i="1"/>
  <c r="M481" i="1" s="1"/>
  <c r="K352" i="1"/>
  <c r="M353" i="1" s="1"/>
  <c r="K312" i="1"/>
  <c r="M313" i="1" s="1"/>
  <c r="K248" i="1"/>
  <c r="M249" i="1" s="1"/>
  <c r="K184" i="1"/>
  <c r="M185" i="1" s="1"/>
  <c r="K160" i="1"/>
  <c r="M161" i="1" s="1"/>
  <c r="K120" i="1"/>
  <c r="M121" i="1" s="1"/>
  <c r="K96" i="1"/>
  <c r="M97" i="1" s="1"/>
  <c r="K56" i="1"/>
  <c r="M57" i="1" s="1"/>
  <c r="K1333" i="1"/>
  <c r="M1334" i="1" s="1"/>
  <c r="K1285" i="1"/>
  <c r="M1286" i="1" s="1"/>
  <c r="K1173" i="1"/>
  <c r="M1174" i="1" s="1"/>
  <c r="K1125" i="1"/>
  <c r="M1126" i="1" s="1"/>
  <c r="K1061" i="1"/>
  <c r="M1062" i="1" s="1"/>
  <c r="K1037" i="1"/>
  <c r="M1038" i="1" s="1"/>
  <c r="K997" i="1"/>
  <c r="M998" i="1" s="1"/>
  <c r="K973" i="1"/>
  <c r="M974" i="1" s="1"/>
  <c r="K933" i="1"/>
  <c r="M934" i="1" s="1"/>
  <c r="K909" i="1"/>
  <c r="M910" i="1" s="1"/>
  <c r="K845" i="1"/>
  <c r="M846" i="1" s="1"/>
  <c r="K805" i="1"/>
  <c r="M806" i="1" s="1"/>
  <c r="K741" i="1"/>
  <c r="M742" i="1" s="1"/>
  <c r="K677" i="1"/>
  <c r="M678" i="1" s="1"/>
  <c r="K461" i="1"/>
  <c r="M462" i="1" s="1"/>
  <c r="K357" i="1"/>
  <c r="M358" i="1" s="1"/>
  <c r="K309" i="1"/>
  <c r="M310" i="1" s="1"/>
  <c r="K293" i="1"/>
  <c r="M294" i="1" s="1"/>
  <c r="K162" i="1"/>
  <c r="M163" i="1" s="1"/>
  <c r="K775" i="1"/>
  <c r="M776" i="1" s="1"/>
  <c r="K1300" i="1"/>
  <c r="M1301" i="1" s="1"/>
  <c r="K1252" i="1"/>
  <c r="M1253" i="1" s="1"/>
  <c r="K716" i="1"/>
  <c r="M717" i="1" s="1"/>
  <c r="K1667" i="1"/>
  <c r="M1668" i="1" s="1"/>
  <c r="K1601" i="1"/>
  <c r="M1602" i="1" s="1"/>
  <c r="K1561" i="1"/>
  <c r="M1562" i="1" s="1"/>
  <c r="K1538" i="1"/>
  <c r="M1539" i="1" s="1"/>
  <c r="K921" i="1"/>
  <c r="M922" i="1" s="1"/>
  <c r="K897" i="1"/>
  <c r="M898" i="1" s="1"/>
  <c r="K769" i="1"/>
  <c r="M770" i="1" s="1"/>
  <c r="K641" i="1"/>
  <c r="M642" i="1" s="1"/>
  <c r="K1286" i="1"/>
  <c r="M1287" i="1" s="1"/>
  <c r="K1126" i="1"/>
  <c r="M1127" i="1" s="1"/>
  <c r="K1062" i="1"/>
  <c r="M1063" i="1" s="1"/>
  <c r="K398" i="1"/>
  <c r="M399" i="1" s="1"/>
  <c r="K106" i="1"/>
  <c r="M107" i="1" s="1"/>
  <c r="K1430" i="1"/>
  <c r="M1431" i="1" s="1"/>
  <c r="K1550" i="1"/>
  <c r="M1551" i="1" s="1"/>
  <c r="K1171" i="1"/>
  <c r="M1172" i="1" s="1"/>
  <c r="K851" i="1"/>
  <c r="M852" i="1" s="1"/>
  <c r="K339" i="1"/>
  <c r="M340" i="1" s="1"/>
  <c r="K1640" i="1"/>
  <c r="M1641" i="1" s="1"/>
  <c r="K1192" i="1"/>
  <c r="M1193" i="1" s="1"/>
  <c r="K816" i="1"/>
  <c r="M817" i="1" s="1"/>
  <c r="K496" i="1"/>
  <c r="M497" i="1" s="1"/>
  <c r="K112" i="1"/>
  <c r="M113" i="1" s="1"/>
  <c r="K1189" i="1"/>
  <c r="M1190" i="1" s="1"/>
  <c r="K285" i="1"/>
  <c r="M286" i="1" s="1"/>
  <c r="K205" i="1"/>
  <c r="M206" i="1" s="1"/>
  <c r="K1314" i="1"/>
  <c r="M1315" i="1" s="1"/>
  <c r="K602" i="1"/>
  <c r="M603" i="1" s="1"/>
  <c r="K490" i="1"/>
  <c r="M491" i="1" s="1"/>
  <c r="K1482" i="1"/>
  <c r="M1483" i="1" s="1"/>
  <c r="K1422" i="1"/>
  <c r="M1423" i="1" s="1"/>
  <c r="K1382" i="1"/>
  <c r="M1383" i="1" s="1"/>
  <c r="K1514" i="1"/>
  <c r="M1515" i="1" s="1"/>
  <c r="K1466" i="1"/>
  <c r="M1467" i="1" s="1"/>
  <c r="K1055" i="1"/>
  <c r="M1056" i="1" s="1"/>
  <c r="K1031" i="1"/>
  <c r="M1032" i="1" s="1"/>
  <c r="K991" i="1"/>
  <c r="M992" i="1" s="1"/>
  <c r="K967" i="1"/>
  <c r="M968" i="1" s="1"/>
  <c r="K927" i="1"/>
  <c r="M928" i="1" s="1"/>
  <c r="K839" i="1"/>
  <c r="M840" i="1" s="1"/>
  <c r="K671" i="1"/>
  <c r="M672" i="1" s="1"/>
  <c r="K519" i="1"/>
  <c r="M520" i="1" s="1"/>
  <c r="K287" i="1"/>
  <c r="M288" i="1" s="1"/>
  <c r="K223" i="1"/>
  <c r="M224" i="1" s="1"/>
  <c r="K1274" i="1"/>
  <c r="M1275" i="1" s="1"/>
  <c r="K1534" i="1"/>
  <c r="M1535" i="1" s="1"/>
  <c r="K1556" i="1"/>
  <c r="M1557" i="1" s="1"/>
  <c r="K1468" i="1"/>
  <c r="M1469" i="1" s="1"/>
  <c r="K1420" i="1"/>
  <c r="M1421" i="1" s="1"/>
  <c r="K1396" i="1"/>
  <c r="M1397" i="1" s="1"/>
  <c r="K1364" i="1"/>
  <c r="M1365" i="1" s="1"/>
  <c r="K1316" i="1"/>
  <c r="M1317" i="1" s="1"/>
  <c r="K1292" i="1"/>
  <c r="M1293" i="1" s="1"/>
  <c r="K1204" i="1"/>
  <c r="M1205" i="1" s="1"/>
  <c r="K1188" i="1"/>
  <c r="M1189" i="1" s="1"/>
  <c r="K1124" i="1"/>
  <c r="M1125" i="1" s="1"/>
  <c r="K844" i="1"/>
  <c r="M845" i="1" s="1"/>
  <c r="K628" i="1"/>
  <c r="M629" i="1" s="1"/>
  <c r="K548" i="1"/>
  <c r="M549" i="1" s="1"/>
  <c r="K524" i="1"/>
  <c r="M525" i="1" s="1"/>
  <c r="K292" i="1"/>
  <c r="M293" i="1" s="1"/>
  <c r="K228" i="1"/>
  <c r="M229" i="1" s="1"/>
  <c r="K164" i="1"/>
  <c r="M165" i="1" s="1"/>
  <c r="K140" i="1"/>
  <c r="M141" i="1" s="1"/>
  <c r="K76" i="1"/>
  <c r="M77" i="1" s="1"/>
  <c r="K36" i="1"/>
  <c r="M37" i="1" s="1"/>
  <c r="K1362" i="1"/>
  <c r="M1363" i="1" s="1"/>
  <c r="K1242" i="1"/>
  <c r="M1243" i="1" s="1"/>
  <c r="K1082" i="1"/>
  <c r="M1083" i="1" s="1"/>
  <c r="K586" i="1"/>
  <c r="M587" i="1" s="1"/>
  <c r="K154" i="1"/>
  <c r="M155" i="1" s="1"/>
  <c r="K82" i="1"/>
  <c r="M83" i="1" s="1"/>
  <c r="K1542" i="1"/>
  <c r="M1543" i="1" s="1"/>
  <c r="K1672" i="1"/>
  <c r="M1673" i="1" s="1"/>
  <c r="K1641" i="1"/>
  <c r="M1642" i="1" s="1"/>
  <c r="K1049" i="1"/>
  <c r="M1050" i="1" s="1"/>
  <c r="K1009" i="1"/>
  <c r="M1010" i="1" s="1"/>
  <c r="K985" i="1"/>
  <c r="M986" i="1" s="1"/>
  <c r="K945" i="1"/>
  <c r="M946" i="1" s="1"/>
  <c r="K809" i="1"/>
  <c r="M810" i="1" s="1"/>
  <c r="K729" i="1"/>
  <c r="M730" i="1" s="1"/>
  <c r="K577" i="1"/>
  <c r="M578" i="1" s="1"/>
  <c r="K537" i="1"/>
  <c r="M538" i="1" s="1"/>
  <c r="K409" i="1"/>
  <c r="M410" i="1" s="1"/>
  <c r="K281" i="1"/>
  <c r="M282" i="1" s="1"/>
  <c r="K217" i="1"/>
  <c r="M218" i="1" s="1"/>
  <c r="K153" i="1"/>
  <c r="M154" i="1" s="1"/>
  <c r="K129" i="1"/>
  <c r="M130" i="1" s="1"/>
  <c r="K1310" i="1"/>
  <c r="M1311" i="1" s="1"/>
  <c r="K1166" i="1"/>
  <c r="M1167" i="1" s="1"/>
  <c r="K590" i="1"/>
  <c r="M591" i="1" s="1"/>
  <c r="K566" i="1"/>
  <c r="M567" i="1" s="1"/>
  <c r="K526" i="1"/>
  <c r="M527" i="1" s="1"/>
  <c r="K486" i="1"/>
  <c r="M487" i="1" s="1"/>
  <c r="K358" i="1"/>
  <c r="M359" i="1" s="1"/>
  <c r="K310" i="1"/>
  <c r="M311" i="1" s="1"/>
  <c r="K230" i="1"/>
  <c r="M231" i="1" s="1"/>
  <c r="K166" i="1"/>
  <c r="M167" i="1" s="1"/>
  <c r="K1354" i="1"/>
  <c r="M1355" i="1" s="1"/>
  <c r="K1090" i="1"/>
  <c r="M1091" i="1" s="1"/>
  <c r="K578" i="1"/>
  <c r="M579" i="1" s="1"/>
  <c r="K338" i="1"/>
  <c r="M339" i="1" s="1"/>
  <c r="K1646" i="1"/>
  <c r="M1647" i="1" s="1"/>
  <c r="K1387" i="1"/>
  <c r="M1388" i="1" s="1"/>
  <c r="K1363" i="1"/>
  <c r="M1364" i="1" s="1"/>
  <c r="K1219" i="1"/>
  <c r="M1220" i="1" s="1"/>
  <c r="K1131" i="1"/>
  <c r="M1132" i="1" s="1"/>
  <c r="K1107" i="1"/>
  <c r="M1108" i="1" s="1"/>
  <c r="K1067" i="1"/>
  <c r="M1068" i="1" s="1"/>
  <c r="K1043" i="1"/>
  <c r="M1044" i="1" s="1"/>
  <c r="K1019" i="1"/>
  <c r="M1020" i="1" s="1"/>
  <c r="K979" i="1"/>
  <c r="M980" i="1" s="1"/>
  <c r="K811" i="1"/>
  <c r="M812" i="1" s="1"/>
  <c r="K763" i="1"/>
  <c r="M764" i="1" s="1"/>
  <c r="K723" i="1"/>
  <c r="M724" i="1" s="1"/>
  <c r="K683" i="1"/>
  <c r="M684" i="1" s="1"/>
  <c r="K619" i="1"/>
  <c r="M620" i="1" s="1"/>
  <c r="K403" i="1"/>
  <c r="M404" i="1" s="1"/>
  <c r="K315" i="1"/>
  <c r="M316" i="1" s="1"/>
  <c r="K211" i="1"/>
  <c r="M212" i="1" s="1"/>
  <c r="K171" i="1"/>
  <c r="M172" i="1" s="1"/>
  <c r="K107" i="1"/>
  <c r="M108" i="1" s="1"/>
  <c r="K19" i="1"/>
  <c r="M20" i="1" s="1"/>
  <c r="K1122" i="1"/>
  <c r="M1123" i="1" s="1"/>
  <c r="K890" i="1"/>
  <c r="M891" i="1" s="1"/>
  <c r="K874" i="1"/>
  <c r="M875" i="1" s="1"/>
  <c r="K362" i="1"/>
  <c r="M363" i="1" s="1"/>
  <c r="K114" i="1"/>
  <c r="M115" i="1" s="1"/>
  <c r="K1432" i="1"/>
  <c r="M1433" i="1" s="1"/>
  <c r="K1520" i="1"/>
  <c r="M1521" i="1" s="1"/>
  <c r="K1488" i="1"/>
  <c r="M1489" i="1" s="1"/>
  <c r="K1336" i="1"/>
  <c r="M1337" i="1" s="1"/>
  <c r="K1312" i="1"/>
  <c r="M1313" i="1" s="1"/>
  <c r="K1264" i="1"/>
  <c r="M1265" i="1" s="1"/>
  <c r="K1168" i="1"/>
  <c r="M1169" i="1" s="1"/>
  <c r="K1144" i="1"/>
  <c r="M1145" i="1" s="1"/>
  <c r="K1120" i="1"/>
  <c r="M1121" i="1" s="1"/>
  <c r="K840" i="1"/>
  <c r="M841" i="1" s="1"/>
  <c r="K624" i="1"/>
  <c r="M625" i="1" s="1"/>
  <c r="K584" i="1"/>
  <c r="M585" i="1" s="1"/>
  <c r="K520" i="1"/>
  <c r="M521" i="1" s="1"/>
  <c r="K280" i="1"/>
  <c r="M281" i="1" s="1"/>
  <c r="K264" i="1"/>
  <c r="M265" i="1" s="1"/>
  <c r="K200" i="1"/>
  <c r="M201" i="1" s="1"/>
  <c r="K136" i="1"/>
  <c r="M137" i="1" s="1"/>
  <c r="K72" i="1"/>
  <c r="M73" i="1" s="1"/>
  <c r="K48" i="1"/>
  <c r="M49" i="1" s="1"/>
  <c r="K1141" i="1"/>
  <c r="M1142" i="1" s="1"/>
  <c r="K1077" i="1"/>
  <c r="M1078" i="1" s="1"/>
  <c r="K1053" i="1"/>
  <c r="M1054" i="1" s="1"/>
  <c r="K989" i="1"/>
  <c r="M990" i="1" s="1"/>
  <c r="K837" i="1"/>
  <c r="M838" i="1" s="1"/>
  <c r="K821" i="1"/>
  <c r="M822" i="1" s="1"/>
  <c r="K757" i="1"/>
  <c r="M758" i="1" s="1"/>
  <c r="K733" i="1"/>
  <c r="M734" i="1" s="1"/>
  <c r="K693" i="1"/>
  <c r="M694" i="1" s="1"/>
  <c r="K629" i="1"/>
  <c r="M630" i="1" s="1"/>
  <c r="K477" i="1"/>
  <c r="M478" i="1" s="1"/>
  <c r="K373" i="1"/>
  <c r="M374" i="1" s="1"/>
  <c r="K181" i="1"/>
  <c r="M182" i="1" s="1"/>
  <c r="K21" i="1"/>
  <c r="M22" i="1" s="1"/>
  <c r="K810" i="1"/>
  <c r="M811" i="1" s="1"/>
  <c r="W10" i="2" l="1"/>
  <c r="U10" i="2" s="1"/>
  <c r="W11" i="2" s="1"/>
  <c r="Z9" i="2"/>
  <c r="Z10" i="2"/>
  <c r="Z11" i="2" s="1"/>
  <c r="Z12" i="2" s="1"/>
  <c r="Z13" i="2" s="1"/>
  <c r="Z14" i="2" s="1"/>
  <c r="Z15" i="2" s="1"/>
  <c r="Z16" i="2" s="1"/>
  <c r="Z17" i="2" s="1"/>
  <c r="Z18" i="2" s="1"/>
  <c r="Z19" i="2" s="1"/>
  <c r="Z20" i="2" s="1"/>
  <c r="Z21" i="2" s="1"/>
  <c r="Z22" i="2" s="1"/>
  <c r="Z23" i="2" s="1"/>
  <c r="Z24" i="2" s="1"/>
  <c r="Z25" i="2" s="1"/>
  <c r="Z26" i="2" s="1"/>
  <c r="Z27" i="2" s="1"/>
  <c r="Z28" i="2" s="1"/>
  <c r="Z29" i="2" s="1"/>
  <c r="Z30" i="2" s="1"/>
  <c r="Z31" i="2" s="1"/>
  <c r="Z32" i="2" s="1"/>
  <c r="Z33" i="2" s="1"/>
  <c r="Z34" i="2" s="1"/>
  <c r="Z35" i="2" s="1"/>
  <c r="Z36" i="2" s="1"/>
  <c r="Z37" i="2" s="1"/>
  <c r="Z38" i="2" s="1"/>
  <c r="Z39" i="2" s="1"/>
  <c r="Z40" i="2" s="1"/>
  <c r="Z41" i="2" s="1"/>
  <c r="Z42" i="2" s="1"/>
  <c r="Z43" i="2" s="1"/>
  <c r="Z44" i="2" s="1"/>
  <c r="Z45" i="2" s="1"/>
  <c r="Z46" i="2" s="1"/>
  <c r="Z47" i="2" s="1"/>
  <c r="Z48" i="2" s="1"/>
  <c r="Z49" i="2" s="1"/>
  <c r="Z50" i="2" s="1"/>
  <c r="Z51" i="2" s="1"/>
  <c r="Z52" i="2" s="1"/>
  <c r="Z53" i="2" s="1"/>
  <c r="Z54" i="2" s="1"/>
  <c r="Z55" i="2" s="1"/>
  <c r="Z56" i="2" s="1"/>
  <c r="Z57" i="2" s="1"/>
  <c r="Z58" i="2" s="1"/>
  <c r="Z59" i="2" s="1"/>
  <c r="Z60" i="2" s="1"/>
  <c r="Z61" i="2" s="1"/>
  <c r="Z62" i="2" s="1"/>
  <c r="Z63" i="2" s="1"/>
  <c r="Z64" i="2" s="1"/>
  <c r="Z65" i="2" s="1"/>
  <c r="Z66" i="2" s="1"/>
  <c r="Z67" i="2" s="1"/>
  <c r="Z68" i="2" s="1"/>
  <c r="Z69" i="2" s="1"/>
  <c r="Z70" i="2" s="1"/>
  <c r="Z71" i="2" s="1"/>
  <c r="Z72" i="2" s="1"/>
  <c r="Z73" i="2" s="1"/>
  <c r="Z74" i="2" s="1"/>
  <c r="Z75" i="2" s="1"/>
  <c r="Z76" i="2" s="1"/>
  <c r="Z77" i="2" s="1"/>
  <c r="Z78" i="2" s="1"/>
  <c r="Z79" i="2" s="1"/>
  <c r="Z80" i="2" s="1"/>
  <c r="Z81" i="2" s="1"/>
  <c r="Z82" i="2" s="1"/>
  <c r="Z83" i="2" s="1"/>
  <c r="Z84" i="2" s="1"/>
  <c r="Z85" i="2" s="1"/>
  <c r="Z86" i="2" s="1"/>
  <c r="Z87" i="2" s="1"/>
  <c r="Z88" i="2" s="1"/>
  <c r="Z89" i="2" s="1"/>
  <c r="Z90" i="2" s="1"/>
  <c r="Z91" i="2" s="1"/>
  <c r="Z92" i="2" s="1"/>
  <c r="Z93" i="2" s="1"/>
  <c r="Z94" i="2" s="1"/>
  <c r="Z95" i="2" s="1"/>
  <c r="Z96" i="2" s="1"/>
  <c r="Z97" i="2" s="1"/>
  <c r="Z98" i="2" s="1"/>
  <c r="Z99" i="2" s="1"/>
  <c r="Z100" i="2" s="1"/>
  <c r="Z101" i="2" s="1"/>
  <c r="Z102" i="2" s="1"/>
  <c r="Z103" i="2" s="1"/>
  <c r="Z104" i="2" s="1"/>
  <c r="Z105" i="2" s="1"/>
  <c r="Z106" i="2" s="1"/>
  <c r="Z107" i="2" s="1"/>
  <c r="Z108" i="2" s="1"/>
  <c r="Z109" i="2" s="1"/>
  <c r="Z110" i="2" s="1"/>
  <c r="Z111" i="2" s="1"/>
  <c r="Z112" i="2" s="1"/>
  <c r="Z113" i="2" s="1"/>
  <c r="Z114" i="2" s="1"/>
  <c r="Z115" i="2" s="1"/>
  <c r="Z116" i="2" s="1"/>
  <c r="Z117" i="2" s="1"/>
  <c r="Z118" i="2" s="1"/>
  <c r="Z119" i="2" s="1"/>
  <c r="Z120" i="2" s="1"/>
  <c r="Z121" i="2" s="1"/>
  <c r="Z122" i="2" s="1"/>
  <c r="Z123" i="2" s="1"/>
  <c r="Z124" i="2" s="1"/>
  <c r="Z125" i="2" s="1"/>
  <c r="Z126" i="2" s="1"/>
  <c r="Z127" i="2" s="1"/>
  <c r="Z128" i="2" s="1"/>
  <c r="Z129" i="2" s="1"/>
  <c r="Z130" i="2" s="1"/>
  <c r="Z131" i="2" s="1"/>
  <c r="Z132" i="2" s="1"/>
  <c r="Z133" i="2" s="1"/>
  <c r="Z134" i="2" s="1"/>
  <c r="Z135" i="2" s="1"/>
  <c r="Z136" i="2" s="1"/>
  <c r="Z137" i="2" s="1"/>
  <c r="Z138" i="2" s="1"/>
  <c r="Z139" i="2" s="1"/>
  <c r="Z140" i="2" s="1"/>
  <c r="Z141" i="2" s="1"/>
  <c r="Z142" i="2" s="1"/>
  <c r="Z143" i="2" s="1"/>
  <c r="Z144" i="2" s="1"/>
  <c r="Z145" i="2" s="1"/>
  <c r="Z146" i="2" s="1"/>
  <c r="Z147" i="2" s="1"/>
  <c r="Z148" i="2" s="1"/>
  <c r="Z149" i="2" s="1"/>
  <c r="Z150" i="2" s="1"/>
  <c r="Z151" i="2" s="1"/>
  <c r="Z152" i="2" s="1"/>
  <c r="Z153" i="2" s="1"/>
  <c r="Z154" i="2" s="1"/>
  <c r="Z155" i="2" s="1"/>
  <c r="Z156" i="2" s="1"/>
  <c r="Z157" i="2" s="1"/>
  <c r="Z158" i="2" s="1"/>
  <c r="Z159" i="2" s="1"/>
  <c r="Z160" i="2" s="1"/>
  <c r="Z161" i="2" s="1"/>
  <c r="Z162" i="2" s="1"/>
  <c r="Z163" i="2" s="1"/>
  <c r="Z164" i="2" s="1"/>
  <c r="Z165" i="2" s="1"/>
  <c r="Z166" i="2" s="1"/>
  <c r="Z167" i="2" s="1"/>
  <c r="Z168" i="2" s="1"/>
  <c r="Z169" i="2" s="1"/>
  <c r="Z170" i="2" s="1"/>
  <c r="Z171" i="2" s="1"/>
  <c r="Z172" i="2" s="1"/>
  <c r="Z173" i="2" s="1"/>
  <c r="Z174" i="2" s="1"/>
  <c r="Z175" i="2" s="1"/>
  <c r="Z176" i="2" s="1"/>
  <c r="Z177" i="2" s="1"/>
  <c r="Z178" i="2" s="1"/>
  <c r="Z179" i="2" s="1"/>
  <c r="Z180" i="2" s="1"/>
  <c r="Z181" i="2" s="1"/>
  <c r="Z182" i="2" s="1"/>
  <c r="Z183" i="2" s="1"/>
  <c r="Z184" i="2" s="1"/>
  <c r="Z185" i="2" s="1"/>
  <c r="Z186" i="2" s="1"/>
  <c r="Z187" i="2" s="1"/>
  <c r="Z188" i="2" s="1"/>
  <c r="Z189" i="2" s="1"/>
  <c r="Z190" i="2" s="1"/>
  <c r="Z191" i="2" s="1"/>
  <c r="Z192" i="2" s="1"/>
  <c r="Z193" i="2" s="1"/>
  <c r="Z194" i="2" s="1"/>
  <c r="Z195" i="2" s="1"/>
  <c r="Z196" i="2" s="1"/>
  <c r="Z197" i="2" s="1"/>
  <c r="Z198" i="2" s="1"/>
  <c r="Z199" i="2" s="1"/>
  <c r="Z200" i="2" s="1"/>
  <c r="Z201" i="2" s="1"/>
  <c r="Z202" i="2" s="1"/>
  <c r="Z203" i="2" s="1"/>
  <c r="Z204" i="2" s="1"/>
  <c r="Z205" i="2" s="1"/>
  <c r="Z206" i="2" s="1"/>
  <c r="Z207" i="2" s="1"/>
  <c r="Z208" i="2" s="1"/>
  <c r="Z209" i="2" s="1"/>
  <c r="Z210" i="2" s="1"/>
  <c r="Z211" i="2" s="1"/>
  <c r="Z212" i="2" s="1"/>
  <c r="Z213" i="2" s="1"/>
  <c r="Z214" i="2" s="1"/>
  <c r="Z215" i="2" s="1"/>
  <c r="Z216" i="2" s="1"/>
  <c r="Z217" i="2" s="1"/>
  <c r="Z218" i="2" s="1"/>
  <c r="Z219" i="2" s="1"/>
  <c r="Z220" i="2" s="1"/>
  <c r="Z221" i="2" s="1"/>
  <c r="Z222" i="2" s="1"/>
  <c r="Z223" i="2" s="1"/>
  <c r="Z224" i="2" s="1"/>
  <c r="Z225" i="2" s="1"/>
  <c r="Z226" i="2" s="1"/>
  <c r="Z227" i="2" s="1"/>
  <c r="Z228" i="2" s="1"/>
  <c r="Z229" i="2" s="1"/>
  <c r="Z230" i="2" s="1"/>
  <c r="Z231" i="2" s="1"/>
  <c r="Z232" i="2" s="1"/>
  <c r="Z233" i="2" s="1"/>
  <c r="Z234" i="2" s="1"/>
  <c r="Z235" i="2" s="1"/>
  <c r="Z236" i="2" s="1"/>
  <c r="Z237" i="2" s="1"/>
  <c r="Z238" i="2" s="1"/>
  <c r="Z239" i="2" s="1"/>
  <c r="Z240" i="2" s="1"/>
  <c r="Z241" i="2" s="1"/>
  <c r="Z242" i="2" s="1"/>
  <c r="Z243" i="2" s="1"/>
  <c r="Z244" i="2" s="1"/>
  <c r="Z245" i="2" s="1"/>
  <c r="Z246" i="2" s="1"/>
  <c r="Z247" i="2" s="1"/>
  <c r="Z248" i="2" s="1"/>
  <c r="Z249" i="2" s="1"/>
  <c r="Z250" i="2" s="1"/>
  <c r="Z251" i="2" s="1"/>
  <c r="Z252" i="2" s="1"/>
  <c r="Z253" i="2" s="1"/>
  <c r="Z254" i="2" s="1"/>
  <c r="Z255" i="2" s="1"/>
  <c r="Z256" i="2" s="1"/>
  <c r="Z257" i="2" s="1"/>
  <c r="Z258" i="2" s="1"/>
  <c r="Z259" i="2" s="1"/>
  <c r="Z260" i="2" s="1"/>
  <c r="Z261" i="2" s="1"/>
  <c r="Z262" i="2" s="1"/>
  <c r="Z263" i="2" s="1"/>
  <c r="Z264" i="2" s="1"/>
  <c r="Z265" i="2" s="1"/>
  <c r="Z266" i="2" s="1"/>
  <c r="Z267" i="2" s="1"/>
  <c r="Z268" i="2" s="1"/>
  <c r="Z269" i="2" s="1"/>
  <c r="Z270" i="2" s="1"/>
  <c r="Z271" i="2" s="1"/>
  <c r="Z272" i="2" s="1"/>
  <c r="Z273" i="2" s="1"/>
  <c r="Z274" i="2" s="1"/>
  <c r="Z275" i="2" s="1"/>
  <c r="Z276" i="2" s="1"/>
  <c r="Z277" i="2" s="1"/>
  <c r="Z278" i="2" s="1"/>
  <c r="Z279" i="2" s="1"/>
  <c r="Z280" i="2" s="1"/>
  <c r="Z281" i="2" s="1"/>
  <c r="Z282" i="2" s="1"/>
  <c r="Z283" i="2" s="1"/>
  <c r="Z284" i="2" s="1"/>
  <c r="Z285" i="2" s="1"/>
  <c r="Z286" i="2" s="1"/>
  <c r="Z287" i="2" s="1"/>
  <c r="Z288" i="2" s="1"/>
  <c r="Z289" i="2" s="1"/>
  <c r="Z290" i="2" s="1"/>
  <c r="Z291" i="2" s="1"/>
  <c r="Z292" i="2" s="1"/>
  <c r="Z293" i="2" s="1"/>
  <c r="Z294" i="2" s="1"/>
  <c r="Z295" i="2" s="1"/>
  <c r="Z296" i="2" s="1"/>
  <c r="Z297" i="2" s="1"/>
  <c r="Z298" i="2" s="1"/>
  <c r="Z299" i="2" s="1"/>
  <c r="Z300" i="2" s="1"/>
  <c r="Z301" i="2" s="1"/>
  <c r="Z302" i="2" s="1"/>
  <c r="Z303" i="2" s="1"/>
  <c r="Z304" i="2" s="1"/>
  <c r="Z305" i="2" s="1"/>
  <c r="Z306" i="2" s="1"/>
  <c r="Z307" i="2" s="1"/>
  <c r="Z308" i="2" s="1"/>
  <c r="Z309" i="2" s="1"/>
  <c r="Z310" i="2" s="1"/>
  <c r="Z311" i="2" s="1"/>
  <c r="Z312" i="2" s="1"/>
  <c r="Z313" i="2" s="1"/>
  <c r="Z314" i="2" s="1"/>
  <c r="Z315" i="2" s="1"/>
  <c r="Z316" i="2" s="1"/>
  <c r="Z317" i="2" s="1"/>
  <c r="Z318" i="2" s="1"/>
  <c r="Z319" i="2" s="1"/>
  <c r="Z320" i="2" s="1"/>
  <c r="Z321" i="2" s="1"/>
  <c r="Z322" i="2" s="1"/>
  <c r="Z323" i="2" s="1"/>
  <c r="Z324" i="2" s="1"/>
  <c r="Z325" i="2" s="1"/>
  <c r="Z326" i="2" s="1"/>
  <c r="Z327" i="2" s="1"/>
  <c r="Z328" i="2" s="1"/>
  <c r="Z329" i="2" s="1"/>
  <c r="Z330" i="2" s="1"/>
  <c r="Z331" i="2" s="1"/>
  <c r="Z332" i="2" s="1"/>
  <c r="Z333" i="2" s="1"/>
  <c r="Z334" i="2" s="1"/>
  <c r="Z335" i="2" s="1"/>
  <c r="Z336" i="2" s="1"/>
  <c r="Z337" i="2" s="1"/>
  <c r="Z338" i="2" s="1"/>
  <c r="Z339" i="2" s="1"/>
  <c r="Z340" i="2" s="1"/>
  <c r="Z341" i="2" s="1"/>
  <c r="Z342" i="2" s="1"/>
  <c r="Z343" i="2" s="1"/>
  <c r="Z344" i="2" s="1"/>
  <c r="Z345" i="2" s="1"/>
  <c r="Z346" i="2" s="1"/>
  <c r="Z347" i="2" s="1"/>
  <c r="Z348" i="2" s="1"/>
  <c r="Z349" i="2" s="1"/>
  <c r="Z350" i="2" s="1"/>
  <c r="Z351" i="2" s="1"/>
  <c r="Z352" i="2" s="1"/>
  <c r="Z353" i="2" s="1"/>
  <c r="Z354" i="2" s="1"/>
  <c r="Z355" i="2" s="1"/>
  <c r="Z356" i="2" s="1"/>
  <c r="Z357" i="2" s="1"/>
  <c r="Z358" i="2" s="1"/>
  <c r="Z359" i="2" s="1"/>
  <c r="Z360" i="2" s="1"/>
  <c r="Z361" i="2" s="1"/>
  <c r="Z362" i="2" s="1"/>
  <c r="Z363" i="2" s="1"/>
  <c r="Z364" i="2" s="1"/>
  <c r="Z365" i="2" s="1"/>
  <c r="Z366" i="2" s="1"/>
  <c r="Z367" i="2" s="1"/>
  <c r="Z368" i="2" s="1"/>
  <c r="Z369" i="2" s="1"/>
  <c r="Z370" i="2" s="1"/>
  <c r="Z371" i="2" s="1"/>
  <c r="Z372" i="2" s="1"/>
  <c r="Z373" i="2" s="1"/>
  <c r="Z374" i="2" s="1"/>
  <c r="Z375" i="2" s="1"/>
  <c r="Z376" i="2" s="1"/>
  <c r="Z377" i="2" s="1"/>
  <c r="Z378" i="2" s="1"/>
  <c r="Z379" i="2" s="1"/>
  <c r="Z380" i="2" s="1"/>
  <c r="Z381" i="2" s="1"/>
  <c r="Z382" i="2" s="1"/>
  <c r="Z383" i="2" s="1"/>
  <c r="Z384" i="2" s="1"/>
  <c r="Z385" i="2" s="1"/>
  <c r="Z386" i="2" s="1"/>
  <c r="Z387" i="2" s="1"/>
  <c r="Z388" i="2" s="1"/>
  <c r="Z389" i="2" s="1"/>
  <c r="Z390" i="2" s="1"/>
  <c r="Z391" i="2" s="1"/>
  <c r="Z392" i="2" s="1"/>
  <c r="Z393" i="2" s="1"/>
  <c r="Z394" i="2" s="1"/>
  <c r="Z395" i="2" s="1"/>
  <c r="Z396" i="2" s="1"/>
  <c r="Z397" i="2" s="1"/>
  <c r="Z398" i="2" s="1"/>
  <c r="Z399" i="2" s="1"/>
  <c r="Z400" i="2" s="1"/>
  <c r="Z401" i="2" s="1"/>
  <c r="Z402" i="2" s="1"/>
  <c r="Z403" i="2" s="1"/>
  <c r="Z404" i="2" s="1"/>
  <c r="Z405" i="2" s="1"/>
  <c r="Z406" i="2" s="1"/>
  <c r="Z407" i="2" s="1"/>
  <c r="Z408" i="2" s="1"/>
  <c r="Z409" i="2" s="1"/>
  <c r="Z410" i="2" s="1"/>
  <c r="Z411" i="2" s="1"/>
  <c r="Z412" i="2" s="1"/>
  <c r="Z413" i="2" s="1"/>
  <c r="Z414" i="2" s="1"/>
  <c r="Z415" i="2" s="1"/>
  <c r="Z416" i="2" s="1"/>
  <c r="Z417" i="2" s="1"/>
  <c r="Z418" i="2" s="1"/>
  <c r="Z419" i="2" s="1"/>
  <c r="Z420" i="2" s="1"/>
  <c r="Z421" i="2" s="1"/>
  <c r="Z422" i="2" s="1"/>
  <c r="Z423" i="2" s="1"/>
  <c r="Z424" i="2" s="1"/>
  <c r="Z425" i="2" s="1"/>
  <c r="Z426" i="2" s="1"/>
  <c r="Z427" i="2" s="1"/>
  <c r="Z428" i="2" s="1"/>
  <c r="Z429" i="2" s="1"/>
  <c r="Z430" i="2" s="1"/>
  <c r="Z431" i="2" s="1"/>
  <c r="Z432" i="2" s="1"/>
  <c r="Z433" i="2" s="1"/>
  <c r="Z434" i="2" s="1"/>
  <c r="Z435" i="2" s="1"/>
  <c r="Z436" i="2" s="1"/>
  <c r="Z437" i="2" s="1"/>
  <c r="Z438" i="2" s="1"/>
  <c r="Z439" i="2" s="1"/>
  <c r="Z440" i="2" s="1"/>
  <c r="Z441" i="2" s="1"/>
  <c r="Z442" i="2" s="1"/>
  <c r="Z443" i="2" s="1"/>
  <c r="Z444" i="2" s="1"/>
  <c r="Z445" i="2" s="1"/>
  <c r="Z446" i="2" s="1"/>
  <c r="Z447" i="2" s="1"/>
  <c r="Z448" i="2" s="1"/>
  <c r="Z449" i="2" s="1"/>
  <c r="Z450" i="2" s="1"/>
  <c r="Z451" i="2" s="1"/>
  <c r="Z452" i="2" s="1"/>
  <c r="Z453" i="2" s="1"/>
  <c r="Z454" i="2" s="1"/>
  <c r="Z455" i="2" s="1"/>
  <c r="Z456" i="2" s="1"/>
  <c r="Z457" i="2" s="1"/>
  <c r="Z458" i="2" s="1"/>
  <c r="Z459" i="2" s="1"/>
  <c r="Z460" i="2" s="1"/>
  <c r="Z461" i="2" s="1"/>
  <c r="Z462" i="2" s="1"/>
  <c r="Z463" i="2" s="1"/>
  <c r="Z464" i="2" s="1"/>
  <c r="Z465" i="2" s="1"/>
  <c r="Z466" i="2" s="1"/>
  <c r="Z467" i="2" s="1"/>
  <c r="Z468" i="2" s="1"/>
  <c r="Z469" i="2" s="1"/>
  <c r="Z470" i="2" s="1"/>
  <c r="Z471" i="2" s="1"/>
  <c r="Z472" i="2" s="1"/>
  <c r="Z473" i="2" s="1"/>
  <c r="Z474" i="2" s="1"/>
  <c r="Z475" i="2" s="1"/>
  <c r="Z476" i="2" s="1"/>
  <c r="Z477" i="2" s="1"/>
  <c r="Z478" i="2" s="1"/>
  <c r="Z479" i="2" s="1"/>
  <c r="Z480" i="2" s="1"/>
  <c r="Z481" i="2" s="1"/>
  <c r="Z482" i="2" s="1"/>
  <c r="Z483" i="2" s="1"/>
  <c r="Z484" i="2" s="1"/>
  <c r="Z485" i="2" s="1"/>
  <c r="Z486" i="2" s="1"/>
  <c r="Z487" i="2" s="1"/>
  <c r="Z488" i="2" s="1"/>
  <c r="Z489" i="2" s="1"/>
  <c r="Z490" i="2" s="1"/>
  <c r="Z491" i="2" s="1"/>
  <c r="Z492" i="2" s="1"/>
  <c r="Z493" i="2" s="1"/>
  <c r="Z494" i="2" s="1"/>
  <c r="Z495" i="2" s="1"/>
  <c r="Z496" i="2" s="1"/>
  <c r="Z497" i="2" s="1"/>
  <c r="Z498" i="2" s="1"/>
  <c r="Z499" i="2" s="1"/>
  <c r="Z500" i="2" s="1"/>
  <c r="Z501" i="2" s="1"/>
  <c r="Z502" i="2" s="1"/>
  <c r="Z503" i="2" s="1"/>
  <c r="Z504" i="2" s="1"/>
  <c r="Z505" i="2" s="1"/>
  <c r="Z506" i="2" s="1"/>
  <c r="Z507" i="2" s="1"/>
  <c r="Z508" i="2" s="1"/>
  <c r="Z509" i="2" s="1"/>
  <c r="Z510" i="2" s="1"/>
  <c r="Z511" i="2" s="1"/>
  <c r="Z512" i="2" s="1"/>
  <c r="Z513" i="2" s="1"/>
  <c r="Z514" i="2" s="1"/>
  <c r="Z515" i="2" s="1"/>
  <c r="Z516" i="2" s="1"/>
  <c r="Z517" i="2" s="1"/>
  <c r="Z518" i="2" s="1"/>
  <c r="Z519" i="2" s="1"/>
  <c r="Z520" i="2" s="1"/>
  <c r="Z521" i="2" s="1"/>
  <c r="Z522" i="2" s="1"/>
  <c r="Z523" i="2" s="1"/>
  <c r="Z524" i="2" s="1"/>
  <c r="Z525" i="2" s="1"/>
  <c r="Z526" i="2" s="1"/>
  <c r="Z527" i="2" s="1"/>
  <c r="Z528" i="2" s="1"/>
  <c r="Z529" i="2" s="1"/>
  <c r="Z530" i="2" s="1"/>
  <c r="Z531" i="2" s="1"/>
  <c r="Z532" i="2" s="1"/>
  <c r="Z533" i="2" s="1"/>
  <c r="Z534" i="2" s="1"/>
  <c r="Z535" i="2" s="1"/>
  <c r="Z536" i="2" s="1"/>
  <c r="Z537" i="2" s="1"/>
  <c r="Z538" i="2" s="1"/>
  <c r="Z539" i="2" s="1"/>
  <c r="Z540" i="2" s="1"/>
  <c r="Z541" i="2" s="1"/>
  <c r="Z542" i="2" s="1"/>
  <c r="Z543" i="2" s="1"/>
  <c r="Z544" i="2" s="1"/>
  <c r="Z545" i="2" s="1"/>
  <c r="Z546" i="2" s="1"/>
  <c r="Z547" i="2" s="1"/>
  <c r="Z548" i="2" s="1"/>
  <c r="Z549" i="2" s="1"/>
  <c r="Z550" i="2" s="1"/>
  <c r="Z551" i="2" s="1"/>
  <c r="Z552" i="2" s="1"/>
  <c r="Z553" i="2" s="1"/>
  <c r="Z554" i="2" s="1"/>
  <c r="Z555" i="2" s="1"/>
  <c r="Z556" i="2" s="1"/>
  <c r="Z557" i="2" s="1"/>
  <c r="Z558" i="2" s="1"/>
  <c r="Z559" i="2" s="1"/>
  <c r="Z560" i="2" s="1"/>
  <c r="Z561" i="2" s="1"/>
  <c r="Z562" i="2" s="1"/>
  <c r="Z563" i="2" s="1"/>
  <c r="Z564" i="2" s="1"/>
  <c r="Z565" i="2" s="1"/>
  <c r="Z566" i="2" s="1"/>
  <c r="Z567" i="2" s="1"/>
  <c r="Z568" i="2" s="1"/>
  <c r="Z569" i="2" s="1"/>
  <c r="Z570" i="2" s="1"/>
  <c r="Z571" i="2" s="1"/>
  <c r="Z572" i="2" s="1"/>
  <c r="Z573" i="2" s="1"/>
  <c r="Z574" i="2" s="1"/>
  <c r="Z575" i="2" s="1"/>
  <c r="Z576" i="2" s="1"/>
  <c r="Z577" i="2" s="1"/>
  <c r="Z578" i="2" s="1"/>
  <c r="Z579" i="2" s="1"/>
  <c r="Z580" i="2" s="1"/>
  <c r="Z581" i="2" s="1"/>
  <c r="Z582" i="2" s="1"/>
  <c r="Z583" i="2" s="1"/>
  <c r="Z584" i="2" s="1"/>
  <c r="Z585" i="2" s="1"/>
  <c r="Z586" i="2" s="1"/>
  <c r="Z587" i="2" s="1"/>
  <c r="Z588" i="2" s="1"/>
  <c r="Z589" i="2" s="1"/>
  <c r="Z590" i="2" s="1"/>
  <c r="Z591" i="2" s="1"/>
  <c r="Z592" i="2" s="1"/>
  <c r="Z593" i="2" s="1"/>
  <c r="Z594" i="2" s="1"/>
  <c r="Z595" i="2" s="1"/>
  <c r="Z596" i="2" s="1"/>
  <c r="Z597" i="2" s="1"/>
  <c r="Z598" i="2" s="1"/>
  <c r="Z599" i="2" s="1"/>
  <c r="Z600" i="2" s="1"/>
  <c r="Z601" i="2" s="1"/>
  <c r="Z602" i="2" s="1"/>
  <c r="Z603" i="2" s="1"/>
  <c r="Z604" i="2" s="1"/>
  <c r="Z605" i="2" s="1"/>
  <c r="Z606" i="2" s="1"/>
  <c r="Z607" i="2" s="1"/>
  <c r="Z608" i="2" s="1"/>
  <c r="Z609" i="2" s="1"/>
  <c r="Z610" i="2" s="1"/>
  <c r="Z611" i="2" s="1"/>
  <c r="Z612" i="2" s="1"/>
  <c r="Z613" i="2" s="1"/>
  <c r="Z614" i="2" s="1"/>
  <c r="Z615" i="2" s="1"/>
  <c r="Z616" i="2" s="1"/>
  <c r="Z617" i="2" s="1"/>
  <c r="Z618" i="2" s="1"/>
  <c r="Z619" i="2" s="1"/>
  <c r="Z620" i="2" s="1"/>
  <c r="Z621" i="2" s="1"/>
  <c r="Z622" i="2" s="1"/>
  <c r="Z623" i="2" s="1"/>
  <c r="Z624" i="2" s="1"/>
  <c r="Z625" i="2" s="1"/>
  <c r="Z626" i="2" s="1"/>
  <c r="Z627" i="2" s="1"/>
  <c r="Z628" i="2" s="1"/>
  <c r="Z629" i="2" s="1"/>
  <c r="Z630" i="2" s="1"/>
  <c r="Z631" i="2" s="1"/>
  <c r="Z632" i="2" s="1"/>
  <c r="Z633" i="2" s="1"/>
  <c r="Z634" i="2" s="1"/>
  <c r="Z635" i="2" s="1"/>
  <c r="Z636" i="2" s="1"/>
  <c r="Z637" i="2" s="1"/>
  <c r="Z638" i="2" s="1"/>
  <c r="Z639" i="2" s="1"/>
  <c r="Z640" i="2" s="1"/>
  <c r="Z641" i="2" s="1"/>
  <c r="Z642" i="2" s="1"/>
  <c r="Z643" i="2" s="1"/>
  <c r="Z644" i="2" s="1"/>
  <c r="Z645" i="2" s="1"/>
  <c r="Z646" i="2" s="1"/>
  <c r="Z647" i="2" s="1"/>
  <c r="Z648" i="2" s="1"/>
  <c r="Z649" i="2" s="1"/>
  <c r="Z650" i="2" s="1"/>
  <c r="Z651" i="2" s="1"/>
  <c r="Z652" i="2" s="1"/>
  <c r="Z653" i="2" s="1"/>
  <c r="Z654" i="2" s="1"/>
  <c r="Z655" i="2" s="1"/>
  <c r="Z656" i="2" s="1"/>
  <c r="Z657" i="2" s="1"/>
  <c r="Z658" i="2" s="1"/>
  <c r="Z659" i="2" s="1"/>
  <c r="Z660" i="2" s="1"/>
  <c r="Z661" i="2" s="1"/>
  <c r="Z662" i="2" s="1"/>
  <c r="Z663" i="2" s="1"/>
  <c r="Z664" i="2" s="1"/>
  <c r="Z665" i="2" s="1"/>
  <c r="Z666" i="2" s="1"/>
  <c r="Z667" i="2" s="1"/>
  <c r="Z668" i="2" s="1"/>
  <c r="Z669" i="2" s="1"/>
  <c r="Z670" i="2" s="1"/>
  <c r="Z671" i="2" s="1"/>
  <c r="Z672" i="2" s="1"/>
  <c r="Z673" i="2" s="1"/>
  <c r="Z674" i="2" s="1"/>
  <c r="Z675" i="2" s="1"/>
  <c r="Z676" i="2" s="1"/>
  <c r="Z677" i="2" s="1"/>
  <c r="Z678" i="2" s="1"/>
  <c r="Z679" i="2" s="1"/>
  <c r="Z680" i="2" s="1"/>
  <c r="Z681" i="2" s="1"/>
  <c r="Z682" i="2" s="1"/>
  <c r="Z683" i="2" s="1"/>
  <c r="Z684" i="2" s="1"/>
  <c r="Z685" i="2" s="1"/>
  <c r="Z686" i="2" s="1"/>
  <c r="Z687" i="2" s="1"/>
  <c r="Z688" i="2" s="1"/>
  <c r="Z689" i="2" s="1"/>
  <c r="Z690" i="2" s="1"/>
  <c r="Z691" i="2" s="1"/>
  <c r="Z692" i="2" s="1"/>
  <c r="Z693" i="2" s="1"/>
  <c r="Z694" i="2" s="1"/>
  <c r="Z695" i="2" s="1"/>
  <c r="Z696" i="2" s="1"/>
  <c r="Z697" i="2" s="1"/>
  <c r="Z698" i="2" s="1"/>
  <c r="Z699" i="2" s="1"/>
  <c r="Z700" i="2" s="1"/>
  <c r="Z701" i="2" s="1"/>
  <c r="Z702" i="2" s="1"/>
  <c r="Z703" i="2" s="1"/>
  <c r="Z704" i="2" s="1"/>
  <c r="Z705" i="2" s="1"/>
  <c r="Z706" i="2" s="1"/>
  <c r="Z707" i="2" s="1"/>
  <c r="Z708" i="2" s="1"/>
  <c r="Z709" i="2" s="1"/>
  <c r="Z710" i="2" s="1"/>
  <c r="Z711" i="2" s="1"/>
  <c r="Z712" i="2" s="1"/>
  <c r="Z713" i="2" s="1"/>
  <c r="Z714" i="2" s="1"/>
  <c r="Z715" i="2" s="1"/>
  <c r="Z716" i="2" s="1"/>
  <c r="Z717" i="2" s="1"/>
  <c r="Z718" i="2" s="1"/>
  <c r="Z719" i="2" s="1"/>
  <c r="Z720" i="2" s="1"/>
  <c r="Z721" i="2" s="1"/>
  <c r="Z722" i="2" s="1"/>
  <c r="Z723" i="2" s="1"/>
  <c r="Z724" i="2" s="1"/>
  <c r="Z725" i="2" s="1"/>
  <c r="Z726" i="2" s="1"/>
  <c r="Z727" i="2" s="1"/>
  <c r="Z728" i="2" s="1"/>
  <c r="Z729" i="2" s="1"/>
  <c r="Z730" i="2" s="1"/>
  <c r="Z731" i="2" s="1"/>
  <c r="Z732" i="2" s="1"/>
  <c r="Z733" i="2" s="1"/>
  <c r="Z734" i="2" s="1"/>
  <c r="Z735" i="2" s="1"/>
  <c r="Z736" i="2" s="1"/>
  <c r="Z737" i="2" s="1"/>
  <c r="Z738" i="2" s="1"/>
  <c r="Z739" i="2" s="1"/>
  <c r="Z740" i="2" s="1"/>
  <c r="Z741" i="2" s="1"/>
  <c r="Z742" i="2" s="1"/>
  <c r="Z743" i="2" s="1"/>
  <c r="Z744" i="2" s="1"/>
  <c r="Z745" i="2" s="1"/>
  <c r="Z746" i="2" s="1"/>
  <c r="Z747" i="2" s="1"/>
  <c r="Z748" i="2" s="1"/>
  <c r="Z749" i="2" s="1"/>
  <c r="Z750" i="2" s="1"/>
  <c r="Z751" i="2" s="1"/>
  <c r="Z752" i="2" s="1"/>
  <c r="Z753" i="2" s="1"/>
  <c r="Z754" i="2" s="1"/>
  <c r="Z755" i="2" s="1"/>
  <c r="Z756" i="2" s="1"/>
  <c r="Z757" i="2" s="1"/>
  <c r="Z758" i="2" s="1"/>
  <c r="Z759" i="2" s="1"/>
  <c r="Z760" i="2" s="1"/>
  <c r="Z761" i="2" s="1"/>
  <c r="Z762" i="2" s="1"/>
  <c r="Z763" i="2" s="1"/>
  <c r="Z764" i="2" s="1"/>
  <c r="Z765" i="2" s="1"/>
  <c r="Z766" i="2" s="1"/>
  <c r="Z767" i="2" s="1"/>
  <c r="Z768" i="2" s="1"/>
  <c r="Z769" i="2" s="1"/>
  <c r="Z770" i="2" s="1"/>
  <c r="Z771" i="2" s="1"/>
  <c r="Z772" i="2" s="1"/>
  <c r="Z773" i="2" s="1"/>
  <c r="Z774" i="2" s="1"/>
  <c r="Z775" i="2" s="1"/>
  <c r="Z776" i="2" s="1"/>
  <c r="Z777" i="2" s="1"/>
  <c r="Z778" i="2" s="1"/>
  <c r="Z779" i="2" s="1"/>
  <c r="Z780" i="2" s="1"/>
  <c r="Z781" i="2" s="1"/>
  <c r="Z782" i="2" s="1"/>
  <c r="Z783" i="2" s="1"/>
  <c r="Z784" i="2" s="1"/>
  <c r="Z785" i="2" s="1"/>
  <c r="Z786" i="2" s="1"/>
  <c r="Z787" i="2" s="1"/>
  <c r="Z788" i="2" s="1"/>
  <c r="Z789" i="2" s="1"/>
  <c r="Z790" i="2" s="1"/>
  <c r="Z791" i="2" s="1"/>
  <c r="Z792" i="2" s="1"/>
  <c r="Z793" i="2" s="1"/>
  <c r="Z794" i="2" s="1"/>
  <c r="Z795" i="2" s="1"/>
  <c r="Z796" i="2" s="1"/>
  <c r="Z797" i="2" s="1"/>
  <c r="Z798" i="2" s="1"/>
  <c r="Z799" i="2" s="1"/>
  <c r="Z800" i="2" s="1"/>
  <c r="Z801" i="2" s="1"/>
  <c r="Z802" i="2" s="1"/>
  <c r="Z803" i="2" s="1"/>
  <c r="Z804" i="2" s="1"/>
  <c r="Z805" i="2" s="1"/>
  <c r="Z806" i="2" s="1"/>
  <c r="Z807" i="2" s="1"/>
  <c r="Z808" i="2" s="1"/>
  <c r="Z809" i="2" s="1"/>
  <c r="Z810" i="2" s="1"/>
  <c r="Z811" i="2" s="1"/>
  <c r="Z812" i="2" s="1"/>
  <c r="Z813" i="2" s="1"/>
  <c r="Z814" i="2" s="1"/>
  <c r="Z815" i="2" s="1"/>
  <c r="Z816" i="2" s="1"/>
  <c r="Z817" i="2" s="1"/>
  <c r="Z818" i="2" s="1"/>
  <c r="Z819" i="2" s="1"/>
  <c r="Z820" i="2" s="1"/>
  <c r="Z821" i="2" s="1"/>
  <c r="Z822" i="2" s="1"/>
  <c r="Z823" i="2" s="1"/>
  <c r="Z824" i="2" s="1"/>
  <c r="Z825" i="2" s="1"/>
  <c r="Z826" i="2" s="1"/>
  <c r="Z827" i="2" s="1"/>
  <c r="Z828" i="2" s="1"/>
  <c r="Z829" i="2" s="1"/>
  <c r="Z830" i="2" s="1"/>
  <c r="Z831" i="2" s="1"/>
  <c r="Z832" i="2" s="1"/>
  <c r="Z833" i="2" s="1"/>
  <c r="Z834" i="2" s="1"/>
  <c r="Z835" i="2" s="1"/>
  <c r="Z836" i="2" s="1"/>
  <c r="Z837" i="2" s="1"/>
  <c r="Z838" i="2" s="1"/>
  <c r="Z839" i="2" s="1"/>
  <c r="Z840" i="2" s="1"/>
  <c r="Z841" i="2" s="1"/>
  <c r="Z842" i="2" s="1"/>
  <c r="Z843" i="2" s="1"/>
  <c r="Z844" i="2" s="1"/>
  <c r="Z845" i="2" s="1"/>
  <c r="Z846" i="2" s="1"/>
  <c r="Z847" i="2" s="1"/>
  <c r="Z848" i="2" s="1"/>
  <c r="Z849" i="2" s="1"/>
  <c r="Z850" i="2" s="1"/>
  <c r="Z851" i="2" s="1"/>
  <c r="Z852" i="2" s="1"/>
  <c r="Z853" i="2" s="1"/>
  <c r="Z854" i="2" s="1"/>
  <c r="Z855" i="2" s="1"/>
  <c r="Z856" i="2" s="1"/>
  <c r="Z857" i="2" s="1"/>
  <c r="Z858" i="2" s="1"/>
  <c r="Z859" i="2" s="1"/>
  <c r="Z860" i="2" s="1"/>
  <c r="Z861" i="2" s="1"/>
  <c r="Z862" i="2" s="1"/>
  <c r="Z863" i="2" s="1"/>
  <c r="Z864" i="2" s="1"/>
  <c r="Z865" i="2" s="1"/>
  <c r="Z866" i="2" s="1"/>
  <c r="Z867" i="2" s="1"/>
  <c r="Z868" i="2" s="1"/>
  <c r="Z869" i="2" s="1"/>
  <c r="Z870" i="2" s="1"/>
  <c r="Z871" i="2" s="1"/>
  <c r="Z872" i="2" s="1"/>
  <c r="Z873" i="2" s="1"/>
  <c r="Z874" i="2" s="1"/>
  <c r="Z875" i="2" s="1"/>
  <c r="Z876" i="2" s="1"/>
  <c r="Z877" i="2" s="1"/>
  <c r="Z878" i="2" s="1"/>
  <c r="Z879" i="2" s="1"/>
  <c r="Z880" i="2" s="1"/>
  <c r="Z881" i="2" s="1"/>
  <c r="Z882" i="2" s="1"/>
  <c r="Z883" i="2" s="1"/>
  <c r="Z884" i="2" s="1"/>
  <c r="Z885" i="2" s="1"/>
  <c r="Z886" i="2" s="1"/>
  <c r="Z887" i="2" s="1"/>
  <c r="Z888" i="2" s="1"/>
  <c r="Z889" i="2" s="1"/>
  <c r="Z890" i="2" s="1"/>
  <c r="Z891" i="2" s="1"/>
  <c r="Z892" i="2" s="1"/>
  <c r="Z893" i="2" s="1"/>
  <c r="Z894" i="2" s="1"/>
  <c r="Z895" i="2" s="1"/>
  <c r="Z896" i="2" s="1"/>
  <c r="Z897" i="2" s="1"/>
  <c r="Z898" i="2" s="1"/>
  <c r="Z899" i="2" s="1"/>
  <c r="Z900" i="2" s="1"/>
  <c r="Z901" i="2" s="1"/>
  <c r="Z902" i="2" s="1"/>
  <c r="Z903" i="2" s="1"/>
  <c r="Z904" i="2" s="1"/>
  <c r="Z905" i="2" s="1"/>
  <c r="Z906" i="2" s="1"/>
  <c r="Z907" i="2" s="1"/>
  <c r="Z908" i="2" s="1"/>
  <c r="Z909" i="2" s="1"/>
  <c r="Z910" i="2" s="1"/>
  <c r="Z911" i="2" s="1"/>
  <c r="Z912" i="2" s="1"/>
  <c r="Z913" i="2" s="1"/>
  <c r="Z914" i="2" s="1"/>
  <c r="Z915" i="2" s="1"/>
  <c r="Z916" i="2" s="1"/>
  <c r="Z917" i="2" s="1"/>
  <c r="Z918" i="2" s="1"/>
  <c r="Z919" i="2" s="1"/>
  <c r="Z920" i="2" s="1"/>
  <c r="Z921" i="2" s="1"/>
  <c r="Z922" i="2" s="1"/>
  <c r="Z923" i="2" s="1"/>
  <c r="Z924" i="2" s="1"/>
  <c r="Z925" i="2" s="1"/>
  <c r="Z926" i="2" s="1"/>
  <c r="Z927" i="2" s="1"/>
  <c r="Z928" i="2" s="1"/>
  <c r="Z929" i="2" s="1"/>
  <c r="Z930" i="2" s="1"/>
  <c r="Z931" i="2" s="1"/>
  <c r="Z932" i="2" s="1"/>
  <c r="Z933" i="2" s="1"/>
  <c r="Z934" i="2" s="1"/>
  <c r="Z935" i="2" s="1"/>
  <c r="Z936" i="2" s="1"/>
  <c r="Z937" i="2" s="1"/>
  <c r="Z938" i="2" s="1"/>
  <c r="Z939" i="2" s="1"/>
  <c r="Z940" i="2" s="1"/>
  <c r="Z941" i="2" s="1"/>
  <c r="Z942" i="2" s="1"/>
  <c r="Z943" i="2" s="1"/>
  <c r="Z944" i="2" s="1"/>
  <c r="Z945" i="2" s="1"/>
  <c r="Z946" i="2" s="1"/>
  <c r="Z947" i="2" s="1"/>
  <c r="Z948" i="2" s="1"/>
  <c r="Z949" i="2" s="1"/>
  <c r="Z950" i="2" s="1"/>
  <c r="Z951" i="2" s="1"/>
  <c r="Z952" i="2" s="1"/>
  <c r="Z953" i="2" s="1"/>
  <c r="Z954" i="2" s="1"/>
  <c r="Z955" i="2" s="1"/>
  <c r="Z956" i="2" s="1"/>
  <c r="Z957" i="2" s="1"/>
  <c r="Z958" i="2" s="1"/>
  <c r="Z959" i="2" s="1"/>
  <c r="Z960" i="2" s="1"/>
  <c r="Z961" i="2" s="1"/>
  <c r="Z962" i="2" s="1"/>
  <c r="Z963" i="2" s="1"/>
  <c r="Z964" i="2" s="1"/>
  <c r="Z965" i="2" s="1"/>
  <c r="Z966" i="2" s="1"/>
  <c r="Z967" i="2" s="1"/>
  <c r="Z968" i="2" s="1"/>
  <c r="Z969" i="2" s="1"/>
  <c r="Z970" i="2" s="1"/>
  <c r="Z971" i="2" s="1"/>
  <c r="Z972" i="2" s="1"/>
  <c r="Z973" i="2" s="1"/>
  <c r="Z974" i="2" s="1"/>
  <c r="Z975" i="2" s="1"/>
  <c r="Z976" i="2" s="1"/>
  <c r="Z977" i="2" s="1"/>
  <c r="Z978" i="2" s="1"/>
  <c r="Z979" i="2" s="1"/>
  <c r="Z980" i="2" s="1"/>
  <c r="Z981" i="2" s="1"/>
  <c r="Z982" i="2" s="1"/>
  <c r="Z983" i="2" s="1"/>
  <c r="Z984" i="2" s="1"/>
  <c r="Z985" i="2" s="1"/>
  <c r="Z986" i="2" s="1"/>
  <c r="Z987" i="2" s="1"/>
  <c r="Z988" i="2" s="1"/>
  <c r="Z989" i="2" s="1"/>
  <c r="Z990" i="2" s="1"/>
  <c r="Z991" i="2" s="1"/>
  <c r="Z992" i="2" s="1"/>
  <c r="Z993" i="2" s="1"/>
  <c r="Z994" i="2" s="1"/>
  <c r="Z995" i="2" s="1"/>
  <c r="Z996" i="2" s="1"/>
  <c r="Z997" i="2" s="1"/>
  <c r="Z998" i="2" s="1"/>
  <c r="Z999" i="2" s="1"/>
  <c r="Z1000" i="2" s="1"/>
  <c r="Z1001" i="2" s="1"/>
  <c r="Z1002" i="2" s="1"/>
  <c r="Z1003" i="2" s="1"/>
  <c r="Z1004" i="2" s="1"/>
  <c r="Z1005" i="2" s="1"/>
  <c r="Z1006" i="2" s="1"/>
  <c r="Z1007" i="2" s="1"/>
  <c r="Z1008" i="2" s="1"/>
  <c r="Z1009" i="2" s="1"/>
  <c r="Z1010" i="2" s="1"/>
  <c r="Z1011" i="2" s="1"/>
  <c r="Z1012" i="2" s="1"/>
  <c r="Z1013" i="2" s="1"/>
  <c r="Z1014" i="2" s="1"/>
  <c r="Z1015" i="2" s="1"/>
  <c r="Z1016" i="2" s="1"/>
  <c r="Z1017" i="2" s="1"/>
  <c r="Z1018" i="2" s="1"/>
  <c r="Z1019" i="2" s="1"/>
  <c r="Z1020" i="2" s="1"/>
  <c r="Z1021" i="2" s="1"/>
  <c r="Z1022" i="2" s="1"/>
  <c r="Z1023" i="2" s="1"/>
  <c r="Z1024" i="2" s="1"/>
  <c r="Z1025" i="2" s="1"/>
  <c r="Z1026" i="2" s="1"/>
  <c r="Z1027" i="2" s="1"/>
  <c r="Z1028" i="2" s="1"/>
  <c r="Z1029" i="2" s="1"/>
  <c r="Z1030" i="2" s="1"/>
  <c r="Z1031" i="2" s="1"/>
  <c r="Z1032" i="2" s="1"/>
  <c r="Z1033" i="2" s="1"/>
  <c r="Z1034" i="2" s="1"/>
  <c r="Z1035" i="2" s="1"/>
  <c r="Z1036" i="2" s="1"/>
  <c r="Z1037" i="2" s="1"/>
  <c r="Z1038" i="2" s="1"/>
  <c r="Z1039" i="2" s="1"/>
  <c r="Z1040" i="2" s="1"/>
  <c r="Z1041" i="2" s="1"/>
  <c r="Z1042" i="2" s="1"/>
  <c r="Z1043" i="2" s="1"/>
  <c r="Z1044" i="2" s="1"/>
  <c r="Z1045" i="2" s="1"/>
  <c r="Z1046" i="2" s="1"/>
  <c r="Z1047" i="2" s="1"/>
  <c r="Z1048" i="2" s="1"/>
  <c r="Z1049" i="2" s="1"/>
  <c r="Z1050" i="2" s="1"/>
  <c r="Z1051" i="2" s="1"/>
  <c r="Z1052" i="2" s="1"/>
  <c r="Z1053" i="2" s="1"/>
  <c r="Z1054" i="2" s="1"/>
  <c r="Z1055" i="2" s="1"/>
  <c r="Z1056" i="2" s="1"/>
  <c r="Z1057" i="2" s="1"/>
  <c r="Z1058" i="2" s="1"/>
  <c r="Z1059" i="2" s="1"/>
  <c r="Z1060" i="2" s="1"/>
  <c r="Z1061" i="2" s="1"/>
  <c r="Z1062" i="2" s="1"/>
  <c r="Z1063" i="2" s="1"/>
  <c r="Z1064" i="2" s="1"/>
  <c r="Z1065" i="2" s="1"/>
  <c r="Z1066" i="2" s="1"/>
  <c r="Z1067" i="2" s="1"/>
  <c r="Z1068" i="2" s="1"/>
  <c r="Z1069" i="2" s="1"/>
  <c r="Z1070" i="2" s="1"/>
  <c r="Z1071" i="2" s="1"/>
  <c r="Z1072" i="2" s="1"/>
  <c r="Z1073" i="2" s="1"/>
  <c r="Z1074" i="2" s="1"/>
  <c r="Z1075" i="2" s="1"/>
  <c r="Z1076" i="2" s="1"/>
  <c r="Z1077" i="2" s="1"/>
  <c r="Z1078" i="2" s="1"/>
  <c r="Z1079" i="2" s="1"/>
  <c r="Z1080" i="2" s="1"/>
  <c r="Z1081" i="2" s="1"/>
  <c r="Z1082" i="2" s="1"/>
  <c r="Z1083" i="2" s="1"/>
  <c r="Z1084" i="2" s="1"/>
  <c r="Z1085" i="2" s="1"/>
  <c r="Z1086" i="2" s="1"/>
  <c r="Z1087" i="2" s="1"/>
  <c r="Z1088" i="2" s="1"/>
  <c r="Z1089" i="2" s="1"/>
  <c r="Z1090" i="2" s="1"/>
  <c r="Z1091" i="2" s="1"/>
  <c r="Z1092" i="2" s="1"/>
  <c r="Z1093" i="2" s="1"/>
  <c r="Z1094" i="2" s="1"/>
  <c r="Z1095" i="2" s="1"/>
  <c r="Z1096" i="2" s="1"/>
  <c r="Z1097" i="2" s="1"/>
  <c r="Z1098" i="2" s="1"/>
  <c r="Z1099" i="2" s="1"/>
  <c r="Z1100" i="2" s="1"/>
  <c r="Z1101" i="2" s="1"/>
  <c r="Z1102" i="2" s="1"/>
  <c r="Z1103" i="2" s="1"/>
  <c r="Z1104" i="2" s="1"/>
  <c r="Z1105" i="2" s="1"/>
  <c r="Z1106" i="2" s="1"/>
  <c r="Z1107" i="2" s="1"/>
  <c r="Z1108" i="2" s="1"/>
  <c r="Z1109" i="2" s="1"/>
  <c r="Z1110" i="2" s="1"/>
  <c r="Z1111" i="2" s="1"/>
  <c r="Z1112" i="2" s="1"/>
  <c r="Z1113" i="2" s="1"/>
  <c r="Z1114" i="2" s="1"/>
  <c r="Z1115" i="2" s="1"/>
  <c r="Z1116" i="2" s="1"/>
  <c r="Z1117" i="2" s="1"/>
  <c r="Z1118" i="2" s="1"/>
  <c r="Z1119" i="2" s="1"/>
  <c r="Z1120" i="2" s="1"/>
  <c r="Z1121" i="2" s="1"/>
  <c r="Z1122" i="2" s="1"/>
  <c r="Z1123" i="2" s="1"/>
  <c r="Z1124" i="2" s="1"/>
  <c r="Z1125" i="2" s="1"/>
  <c r="Z1126" i="2" s="1"/>
  <c r="Z1127" i="2" s="1"/>
  <c r="Z1128" i="2" s="1"/>
  <c r="Z1129" i="2" s="1"/>
  <c r="Z1130" i="2" s="1"/>
  <c r="Z1131" i="2" s="1"/>
  <c r="Z1132" i="2" s="1"/>
  <c r="Z1133" i="2" s="1"/>
  <c r="Z1134" i="2" s="1"/>
  <c r="Z1135" i="2" s="1"/>
  <c r="Z1136" i="2" s="1"/>
  <c r="Z1137" i="2" s="1"/>
  <c r="Z1138" i="2" s="1"/>
  <c r="Z1139" i="2" s="1"/>
  <c r="Z1140" i="2" s="1"/>
  <c r="Z1141" i="2" s="1"/>
  <c r="Z1142" i="2" s="1"/>
  <c r="Z1143" i="2" s="1"/>
  <c r="Z1144" i="2" s="1"/>
  <c r="Z1145" i="2" s="1"/>
  <c r="Z1146" i="2" s="1"/>
  <c r="Z1147" i="2" s="1"/>
  <c r="Z1148" i="2" s="1"/>
  <c r="Z1149" i="2" s="1"/>
  <c r="Z1150" i="2" s="1"/>
  <c r="Z1151" i="2" s="1"/>
  <c r="Z1152" i="2" s="1"/>
  <c r="Z1153" i="2" s="1"/>
  <c r="Z1154" i="2" s="1"/>
  <c r="Z1155" i="2" s="1"/>
  <c r="Z1156" i="2" s="1"/>
  <c r="Z1157" i="2" s="1"/>
  <c r="Z1158" i="2" s="1"/>
  <c r="Z1159" i="2" s="1"/>
  <c r="Z1160" i="2" s="1"/>
  <c r="Z1161" i="2" s="1"/>
  <c r="Z1162" i="2" s="1"/>
  <c r="Z1163" i="2" s="1"/>
  <c r="Z1164" i="2" s="1"/>
  <c r="Z1165" i="2" s="1"/>
  <c r="Z1166" i="2" s="1"/>
  <c r="Z1167" i="2" s="1"/>
  <c r="Z1168" i="2" s="1"/>
  <c r="Z1169" i="2" s="1"/>
  <c r="Z1170" i="2" s="1"/>
  <c r="Z1171" i="2" s="1"/>
  <c r="Z1172" i="2" s="1"/>
  <c r="Z1173" i="2" s="1"/>
  <c r="Z1174" i="2" s="1"/>
  <c r="Z1175" i="2" s="1"/>
  <c r="Z1176" i="2" s="1"/>
  <c r="Z1177" i="2" s="1"/>
  <c r="Z1178" i="2" s="1"/>
  <c r="Z1179" i="2" s="1"/>
  <c r="Z1180" i="2" s="1"/>
  <c r="Z1181" i="2" s="1"/>
  <c r="Z1182" i="2" s="1"/>
  <c r="Z1183" i="2" s="1"/>
  <c r="Z1184" i="2" s="1"/>
  <c r="Z1185" i="2" s="1"/>
  <c r="Z1186" i="2" s="1"/>
  <c r="Z1187" i="2" s="1"/>
  <c r="Z1188" i="2" s="1"/>
  <c r="Z1189" i="2" s="1"/>
  <c r="Z1190" i="2" s="1"/>
  <c r="Z1191" i="2" s="1"/>
  <c r="Z1192" i="2" s="1"/>
  <c r="Z1193" i="2" s="1"/>
  <c r="Z1194" i="2" s="1"/>
  <c r="Z1195" i="2" s="1"/>
  <c r="Z1196" i="2" s="1"/>
  <c r="Z1197" i="2" s="1"/>
  <c r="Z1198" i="2" s="1"/>
  <c r="Z1199" i="2" s="1"/>
  <c r="Z1200" i="2" s="1"/>
  <c r="Z1201" i="2" s="1"/>
  <c r="Z1202" i="2" s="1"/>
  <c r="Z1203" i="2" s="1"/>
  <c r="Z1204" i="2" s="1"/>
  <c r="Z1205" i="2" s="1"/>
  <c r="Z1206" i="2" s="1"/>
  <c r="Z1207" i="2" s="1"/>
  <c r="Z1208" i="2" s="1"/>
  <c r="Z1209" i="2" s="1"/>
  <c r="Z1210" i="2" s="1"/>
  <c r="Z1211" i="2" s="1"/>
  <c r="Z1212" i="2" s="1"/>
  <c r="Z1213" i="2" s="1"/>
  <c r="Z1214" i="2" s="1"/>
  <c r="Z1215" i="2" s="1"/>
  <c r="Z1216" i="2" s="1"/>
  <c r="Z1217" i="2" s="1"/>
  <c r="Z1218" i="2" s="1"/>
  <c r="Z1219" i="2" s="1"/>
  <c r="Z1220" i="2" s="1"/>
  <c r="Z1221" i="2" s="1"/>
  <c r="Z1222" i="2" s="1"/>
  <c r="Z1223" i="2" s="1"/>
  <c r="Z1224" i="2" s="1"/>
  <c r="Z1225" i="2" s="1"/>
  <c r="Z1226" i="2" s="1"/>
  <c r="Z1227" i="2" s="1"/>
  <c r="Z1228" i="2" s="1"/>
  <c r="Z1229" i="2" s="1"/>
  <c r="Z1230" i="2" s="1"/>
  <c r="Z1231" i="2" s="1"/>
  <c r="Z1232" i="2" s="1"/>
  <c r="Z1233" i="2" s="1"/>
  <c r="Z1234" i="2" s="1"/>
  <c r="Z1235" i="2" s="1"/>
  <c r="Z1236" i="2" s="1"/>
  <c r="Z1237" i="2" s="1"/>
  <c r="Z1238" i="2" s="1"/>
  <c r="Z1239" i="2" s="1"/>
  <c r="Z1240" i="2" s="1"/>
  <c r="Z1241" i="2" s="1"/>
  <c r="Z1242" i="2" s="1"/>
  <c r="Z1243" i="2" s="1"/>
  <c r="Z1244" i="2" s="1"/>
  <c r="Z1245" i="2" s="1"/>
  <c r="Z1246" i="2" s="1"/>
  <c r="Z1247" i="2" s="1"/>
  <c r="Z1248" i="2" s="1"/>
  <c r="Z1249" i="2" s="1"/>
  <c r="Z1250" i="2" s="1"/>
  <c r="Z1251" i="2" s="1"/>
  <c r="Z1252" i="2" s="1"/>
  <c r="Z1253" i="2" s="1"/>
  <c r="Z1254" i="2" s="1"/>
  <c r="Z1255" i="2" s="1"/>
  <c r="Z1256" i="2" s="1"/>
  <c r="Z1257" i="2" s="1"/>
  <c r="Z1258" i="2" s="1"/>
  <c r="Z1259" i="2" s="1"/>
  <c r="Z1260" i="2" s="1"/>
  <c r="Z1261" i="2" s="1"/>
  <c r="Z1262" i="2" s="1"/>
  <c r="Z1263" i="2" s="1"/>
  <c r="Z1264" i="2" s="1"/>
  <c r="Z1265" i="2" s="1"/>
  <c r="Z1266" i="2" s="1"/>
  <c r="Z1267" i="2" s="1"/>
  <c r="Z1268" i="2" s="1"/>
  <c r="Z1269" i="2" s="1"/>
  <c r="Z1270" i="2" s="1"/>
  <c r="Z1271" i="2" s="1"/>
  <c r="Z1272" i="2" s="1"/>
  <c r="Z1273" i="2" s="1"/>
  <c r="Z1274" i="2" s="1"/>
  <c r="Z1275" i="2" s="1"/>
  <c r="Z1276" i="2" s="1"/>
  <c r="Z1277" i="2" s="1"/>
  <c r="Z1278" i="2" s="1"/>
  <c r="Z1279" i="2" s="1"/>
  <c r="Z1280" i="2" s="1"/>
  <c r="Z1281" i="2" s="1"/>
  <c r="Z1282" i="2" s="1"/>
  <c r="Z1283" i="2" s="1"/>
  <c r="Z1284" i="2" s="1"/>
  <c r="Z1285" i="2" s="1"/>
  <c r="Z1286" i="2" s="1"/>
  <c r="Z1287" i="2" s="1"/>
  <c r="Z1288" i="2" s="1"/>
  <c r="Z1289" i="2" s="1"/>
  <c r="Z1290" i="2" s="1"/>
  <c r="Z1291" i="2" s="1"/>
  <c r="Z1292" i="2" s="1"/>
  <c r="Z1293" i="2" s="1"/>
  <c r="Z1294" i="2" s="1"/>
  <c r="Z1295" i="2" s="1"/>
  <c r="Z1296" i="2" s="1"/>
  <c r="Z1297" i="2" s="1"/>
  <c r="Z1298" i="2" s="1"/>
  <c r="Z1299" i="2" s="1"/>
  <c r="Z1300" i="2" s="1"/>
  <c r="Z1301" i="2" s="1"/>
  <c r="Z1302" i="2" s="1"/>
  <c r="Z1303" i="2" s="1"/>
  <c r="Z1304" i="2" s="1"/>
  <c r="Z1305" i="2" s="1"/>
  <c r="Z1306" i="2" s="1"/>
  <c r="Z1307" i="2" s="1"/>
  <c r="Z1308" i="2" s="1"/>
  <c r="Z1309" i="2" s="1"/>
  <c r="Z1310" i="2" s="1"/>
  <c r="Z1311" i="2" s="1"/>
  <c r="Z1312" i="2" s="1"/>
  <c r="Z1313" i="2" s="1"/>
  <c r="Z1314" i="2" s="1"/>
  <c r="Z1315" i="2" s="1"/>
  <c r="Z1316" i="2" s="1"/>
  <c r="Z1317" i="2" s="1"/>
  <c r="Z1318" i="2" s="1"/>
  <c r="Z1319" i="2" s="1"/>
  <c r="Z1320" i="2" s="1"/>
  <c r="Z1321" i="2" s="1"/>
  <c r="Z1322" i="2" s="1"/>
  <c r="Z1323" i="2" s="1"/>
  <c r="Z1324" i="2" s="1"/>
  <c r="Z1325" i="2" s="1"/>
  <c r="Z1326" i="2" s="1"/>
  <c r="Z1327" i="2" s="1"/>
  <c r="Z1328" i="2" s="1"/>
  <c r="Z1329" i="2" s="1"/>
  <c r="Z1330" i="2" s="1"/>
  <c r="Z1331" i="2" s="1"/>
  <c r="Z1332" i="2" s="1"/>
  <c r="Z1333" i="2" s="1"/>
  <c r="Z1334" i="2" s="1"/>
  <c r="Z1335" i="2" s="1"/>
  <c r="Z1336" i="2" s="1"/>
  <c r="Z1337" i="2" s="1"/>
  <c r="Z1338" i="2" s="1"/>
  <c r="Z1339" i="2" s="1"/>
  <c r="Z1340" i="2" s="1"/>
  <c r="Z1341" i="2" s="1"/>
  <c r="Z1342" i="2" s="1"/>
  <c r="Z1343" i="2" s="1"/>
  <c r="Z1344" i="2" s="1"/>
  <c r="Z1345" i="2" s="1"/>
  <c r="Z1346" i="2" s="1"/>
  <c r="Z1347" i="2" s="1"/>
  <c r="Z1348" i="2" s="1"/>
  <c r="Z1349" i="2" s="1"/>
  <c r="Z1350" i="2" s="1"/>
  <c r="Z1351" i="2" s="1"/>
  <c r="Z1352" i="2" s="1"/>
  <c r="Z1353" i="2" s="1"/>
  <c r="Z1354" i="2" s="1"/>
  <c r="Z1355" i="2" s="1"/>
  <c r="Z1356" i="2" s="1"/>
  <c r="Z1357" i="2" s="1"/>
  <c r="Z1358" i="2" s="1"/>
  <c r="Z1359" i="2" s="1"/>
  <c r="Z1360" i="2" s="1"/>
  <c r="Z1361" i="2" s="1"/>
  <c r="Z1362" i="2" s="1"/>
  <c r="Z1363" i="2" s="1"/>
  <c r="Z1364" i="2" s="1"/>
  <c r="Z1365" i="2" s="1"/>
  <c r="Z1366" i="2" s="1"/>
  <c r="Z1367" i="2" s="1"/>
  <c r="Z1368" i="2" s="1"/>
  <c r="Z1369" i="2" s="1"/>
  <c r="Z1370" i="2" s="1"/>
  <c r="Z1371" i="2" s="1"/>
  <c r="Z1372" i="2" s="1"/>
  <c r="Z1373" i="2" s="1"/>
  <c r="Z1374" i="2" s="1"/>
  <c r="Z1375" i="2" s="1"/>
  <c r="Z1376" i="2" s="1"/>
  <c r="Z1377" i="2" s="1"/>
  <c r="Z1378" i="2" s="1"/>
  <c r="Z1379" i="2" s="1"/>
  <c r="Z1380" i="2" s="1"/>
  <c r="Z1381" i="2" s="1"/>
  <c r="Z1382" i="2" s="1"/>
  <c r="Z1383" i="2" s="1"/>
  <c r="Z1384" i="2" s="1"/>
  <c r="Z1385" i="2" s="1"/>
  <c r="Z1386" i="2" s="1"/>
  <c r="Z1387" i="2" s="1"/>
  <c r="Z1388" i="2" s="1"/>
  <c r="Z1389" i="2" s="1"/>
  <c r="Z1390" i="2" s="1"/>
  <c r="Z1391" i="2" s="1"/>
  <c r="Z1392" i="2" s="1"/>
  <c r="Z1393" i="2" s="1"/>
  <c r="Z1394" i="2" s="1"/>
  <c r="Z1395" i="2" s="1"/>
  <c r="Z1396" i="2" s="1"/>
  <c r="Z1397" i="2" s="1"/>
  <c r="Z1398" i="2" s="1"/>
  <c r="Z1399" i="2" s="1"/>
  <c r="Z1400" i="2" s="1"/>
  <c r="Z1401" i="2" s="1"/>
  <c r="Z1402" i="2" s="1"/>
  <c r="Z1403" i="2" s="1"/>
  <c r="Z1404" i="2" s="1"/>
  <c r="Z1405" i="2" s="1"/>
  <c r="Z1406" i="2" s="1"/>
  <c r="Z1407" i="2" s="1"/>
  <c r="Z1408" i="2" s="1"/>
  <c r="Z1409" i="2" s="1"/>
  <c r="Z1410" i="2" s="1"/>
  <c r="Z1411" i="2" s="1"/>
  <c r="Z1412" i="2" s="1"/>
  <c r="Z1413" i="2" s="1"/>
  <c r="Z1414" i="2" s="1"/>
  <c r="Z1415" i="2" s="1"/>
  <c r="Z1416" i="2" s="1"/>
  <c r="Z1417" i="2" s="1"/>
  <c r="Z1418" i="2" s="1"/>
  <c r="Z1419" i="2" s="1"/>
  <c r="Z1420" i="2" s="1"/>
  <c r="Z1421" i="2" s="1"/>
  <c r="Z1422" i="2" s="1"/>
  <c r="Z1423" i="2" s="1"/>
  <c r="Z1424" i="2" s="1"/>
  <c r="Z1425" i="2" s="1"/>
  <c r="Z1426" i="2" s="1"/>
  <c r="Z1427" i="2" s="1"/>
  <c r="Z1428" i="2" s="1"/>
  <c r="Z1429" i="2" s="1"/>
  <c r="Z1430" i="2" s="1"/>
  <c r="Z1431" i="2" s="1"/>
  <c r="Z1432" i="2" s="1"/>
  <c r="Z1433" i="2" s="1"/>
  <c r="Z1434" i="2" s="1"/>
  <c r="Z1435" i="2" s="1"/>
  <c r="Z1436" i="2" s="1"/>
  <c r="Z1437" i="2" s="1"/>
  <c r="Z1438" i="2" s="1"/>
  <c r="Z1439" i="2" s="1"/>
  <c r="Z1440" i="2" s="1"/>
  <c r="Z1441" i="2" s="1"/>
  <c r="Z1442" i="2" s="1"/>
  <c r="Z1443" i="2" s="1"/>
  <c r="Z1444" i="2" s="1"/>
  <c r="Z1445" i="2" s="1"/>
  <c r="Z1446" i="2" s="1"/>
  <c r="Z1447" i="2" s="1"/>
  <c r="Z1448" i="2" s="1"/>
  <c r="Z1449" i="2" s="1"/>
  <c r="Z1450" i="2" s="1"/>
  <c r="Z1451" i="2" s="1"/>
  <c r="Z1452" i="2" s="1"/>
  <c r="Z1453" i="2" s="1"/>
  <c r="Z1454" i="2" s="1"/>
  <c r="Z1455" i="2" s="1"/>
  <c r="Z1456" i="2" s="1"/>
  <c r="Z1457" i="2" s="1"/>
  <c r="Z1458" i="2" s="1"/>
  <c r="Z1459" i="2" s="1"/>
  <c r="Z1460" i="2" s="1"/>
  <c r="Z1461" i="2" s="1"/>
  <c r="Z1462" i="2" s="1"/>
  <c r="Z1463" i="2" s="1"/>
  <c r="Z1464" i="2" s="1"/>
  <c r="Z1465" i="2" s="1"/>
  <c r="Z1466" i="2" s="1"/>
  <c r="Z1467" i="2" s="1"/>
  <c r="Z1468" i="2" s="1"/>
  <c r="Z1469" i="2" s="1"/>
  <c r="Z1470" i="2" s="1"/>
  <c r="Z1471" i="2" s="1"/>
  <c r="Z1472" i="2" s="1"/>
  <c r="Z1473" i="2" s="1"/>
  <c r="Z1474" i="2" s="1"/>
  <c r="Z1475" i="2" s="1"/>
  <c r="Z1476" i="2" s="1"/>
  <c r="Z1477" i="2" s="1"/>
  <c r="Z1478" i="2" s="1"/>
  <c r="Z1479" i="2" s="1"/>
  <c r="Z1480" i="2" s="1"/>
  <c r="Z1481" i="2" s="1"/>
  <c r="Z1482" i="2" s="1"/>
  <c r="Z1483" i="2" s="1"/>
  <c r="Z1484" i="2" s="1"/>
  <c r="Z1485" i="2" s="1"/>
  <c r="Z1486" i="2" s="1"/>
  <c r="Z1487" i="2" s="1"/>
  <c r="Z1488" i="2" s="1"/>
  <c r="Z1489" i="2" s="1"/>
  <c r="Z1490" i="2" s="1"/>
  <c r="Z1491" i="2" s="1"/>
  <c r="Z1492" i="2" s="1"/>
  <c r="Z1493" i="2" s="1"/>
  <c r="Z1494" i="2" s="1"/>
  <c r="Z1495" i="2" s="1"/>
  <c r="Z1496" i="2" s="1"/>
  <c r="Z1497" i="2" s="1"/>
  <c r="Z1498" i="2" s="1"/>
  <c r="Z1499" i="2" s="1"/>
  <c r="Z1500" i="2" s="1"/>
  <c r="Z1501" i="2" s="1"/>
  <c r="Z1502" i="2" s="1"/>
  <c r="Z1503" i="2" s="1"/>
  <c r="Z1504" i="2" s="1"/>
  <c r="Z1505" i="2" s="1"/>
  <c r="Z1506" i="2" s="1"/>
  <c r="Z1507" i="2" s="1"/>
  <c r="Z1508" i="2" s="1"/>
  <c r="Z1509" i="2" s="1"/>
  <c r="Z1510" i="2" s="1"/>
  <c r="Z1511" i="2" s="1"/>
  <c r="Z1512" i="2" s="1"/>
  <c r="Z1513" i="2" s="1"/>
  <c r="Z1514" i="2" s="1"/>
  <c r="Z1515" i="2" s="1"/>
  <c r="Z1516" i="2" s="1"/>
  <c r="Z1517" i="2" s="1"/>
  <c r="Z1518" i="2" s="1"/>
  <c r="Z1519" i="2" s="1"/>
  <c r="Z1520" i="2" s="1"/>
  <c r="Z1521" i="2" s="1"/>
  <c r="Z1522" i="2" s="1"/>
  <c r="Z1523" i="2" s="1"/>
  <c r="Z1524" i="2" s="1"/>
  <c r="Z1525" i="2" s="1"/>
  <c r="Z1526" i="2" s="1"/>
  <c r="Z1527" i="2" s="1"/>
  <c r="Z1528" i="2" s="1"/>
  <c r="Z1529" i="2" s="1"/>
  <c r="Z1530" i="2" s="1"/>
  <c r="Z1531" i="2" s="1"/>
  <c r="Z1532" i="2" s="1"/>
  <c r="Z1533" i="2" s="1"/>
  <c r="Z1534" i="2" s="1"/>
  <c r="Z1535" i="2" s="1"/>
  <c r="Z1536" i="2" s="1"/>
  <c r="Z1537" i="2" s="1"/>
  <c r="Z1538" i="2" s="1"/>
  <c r="Z1539" i="2" s="1"/>
  <c r="Z1540" i="2" s="1"/>
  <c r="Z1541" i="2" s="1"/>
  <c r="Z1542" i="2" s="1"/>
  <c r="Z1543" i="2" s="1"/>
  <c r="Z1544" i="2" s="1"/>
  <c r="Z1545" i="2" s="1"/>
  <c r="Z1546" i="2" s="1"/>
  <c r="Z1547" i="2" s="1"/>
  <c r="Z1548" i="2" s="1"/>
  <c r="Z1549" i="2" s="1"/>
  <c r="Z1550" i="2" s="1"/>
  <c r="Z1551" i="2" s="1"/>
  <c r="Z1552" i="2" s="1"/>
  <c r="Z1553" i="2" s="1"/>
  <c r="Z1554" i="2" s="1"/>
  <c r="Z1555" i="2" s="1"/>
  <c r="Z1556" i="2" s="1"/>
  <c r="Z1557" i="2" s="1"/>
  <c r="Z1558" i="2" s="1"/>
  <c r="Z1559" i="2" s="1"/>
  <c r="Z1560" i="2" s="1"/>
  <c r="Z1561" i="2" s="1"/>
  <c r="Z1562" i="2" s="1"/>
  <c r="Z1563" i="2" s="1"/>
  <c r="Z1564" i="2" s="1"/>
  <c r="Z1565" i="2" s="1"/>
  <c r="Z1566" i="2" s="1"/>
  <c r="Z1567" i="2" s="1"/>
  <c r="Z1568" i="2" s="1"/>
  <c r="Z1569" i="2" s="1"/>
  <c r="Z1570" i="2" s="1"/>
  <c r="Z1571" i="2" s="1"/>
  <c r="Z1572" i="2" s="1"/>
  <c r="Z1573" i="2" s="1"/>
  <c r="Z1574" i="2" s="1"/>
  <c r="Z1575" i="2" s="1"/>
  <c r="Z1576" i="2" s="1"/>
  <c r="Z1577" i="2" s="1"/>
  <c r="Z1578" i="2" s="1"/>
  <c r="Z1579" i="2" s="1"/>
  <c r="Z1580" i="2" s="1"/>
  <c r="Z1581" i="2" s="1"/>
  <c r="Z1582" i="2" s="1"/>
  <c r="Z1583" i="2" s="1"/>
  <c r="Z1584" i="2" s="1"/>
  <c r="Z1585" i="2" s="1"/>
  <c r="Z1586" i="2" s="1"/>
  <c r="Z1587" i="2" s="1"/>
  <c r="Z1588" i="2" s="1"/>
  <c r="Z1589" i="2" s="1"/>
  <c r="Z1590" i="2" s="1"/>
  <c r="Z1591" i="2" s="1"/>
  <c r="Z1592" i="2" s="1"/>
  <c r="Z1593" i="2" s="1"/>
  <c r="Z1594" i="2" s="1"/>
  <c r="Z1595" i="2" s="1"/>
  <c r="Z1596" i="2" s="1"/>
  <c r="Z1597" i="2" s="1"/>
  <c r="Z1598" i="2" s="1"/>
  <c r="Z1599" i="2" s="1"/>
  <c r="Z1600" i="2" s="1"/>
  <c r="Z1601" i="2" s="1"/>
  <c r="Z1602" i="2" s="1"/>
  <c r="Z1603" i="2" s="1"/>
  <c r="Z1604" i="2" s="1"/>
  <c r="Z1605" i="2" s="1"/>
  <c r="Z1606" i="2" s="1"/>
  <c r="Z1607" i="2" s="1"/>
  <c r="Z1608" i="2" s="1"/>
  <c r="Z1609" i="2" s="1"/>
  <c r="Z1610" i="2" s="1"/>
  <c r="Z1611" i="2" s="1"/>
  <c r="Z1612" i="2" s="1"/>
  <c r="Z1613" i="2" s="1"/>
  <c r="Z1614" i="2" s="1"/>
  <c r="Z1615" i="2" s="1"/>
  <c r="Z1616" i="2" s="1"/>
  <c r="Z1617" i="2" s="1"/>
  <c r="Z1618" i="2" s="1"/>
  <c r="Z1619" i="2" s="1"/>
  <c r="Z1620" i="2" s="1"/>
  <c r="Z1621" i="2" s="1"/>
  <c r="Z1622" i="2" s="1"/>
  <c r="Z1623" i="2" s="1"/>
  <c r="Z1624" i="2" s="1"/>
  <c r="Z1625" i="2" s="1"/>
  <c r="Z1626" i="2" s="1"/>
  <c r="Z1627" i="2" s="1"/>
  <c r="Z1628" i="2" s="1"/>
  <c r="Z1629" i="2" s="1"/>
  <c r="Z1630" i="2" s="1"/>
  <c r="Z1631" i="2" s="1"/>
  <c r="Z1632" i="2" s="1"/>
  <c r="Z1633" i="2" s="1"/>
  <c r="Z1634" i="2" s="1"/>
  <c r="Z1635" i="2" s="1"/>
  <c r="Z1636" i="2" s="1"/>
  <c r="Z1637" i="2" s="1"/>
  <c r="Z1638" i="2" s="1"/>
  <c r="Z1639" i="2" s="1"/>
  <c r="Z1640" i="2" s="1"/>
  <c r="Z1641" i="2" s="1"/>
  <c r="Z1642" i="2" s="1"/>
  <c r="Z1643" i="2" s="1"/>
  <c r="Z1644" i="2" s="1"/>
  <c r="Z1645" i="2" s="1"/>
  <c r="Z1646" i="2" s="1"/>
  <c r="Z1647" i="2" s="1"/>
  <c r="Z1648" i="2" s="1"/>
  <c r="Z1649" i="2" s="1"/>
  <c r="Z1650" i="2" s="1"/>
  <c r="Z1651" i="2" s="1"/>
  <c r="Z1652" i="2" s="1"/>
  <c r="Z1653" i="2" s="1"/>
  <c r="Z1654" i="2" s="1"/>
  <c r="Z1655" i="2" s="1"/>
  <c r="Z1656" i="2" s="1"/>
  <c r="Z1657" i="2" s="1"/>
  <c r="Z1658" i="2" s="1"/>
  <c r="Z1659" i="2" s="1"/>
  <c r="Z1660" i="2" s="1"/>
  <c r="Z1661" i="2" s="1"/>
  <c r="Z1662" i="2" s="1"/>
  <c r="Z1663" i="2" s="1"/>
  <c r="Z1664" i="2" s="1"/>
  <c r="Z1665" i="2" s="1"/>
  <c r="Z1666" i="2" s="1"/>
  <c r="Z1667" i="2" s="1"/>
  <c r="Z1668" i="2" s="1"/>
  <c r="Z1669" i="2" s="1"/>
  <c r="Z1670" i="2" s="1"/>
  <c r="Z1671" i="2" s="1"/>
  <c r="Z1672" i="2" s="1"/>
  <c r="Z1673" i="2" s="1"/>
  <c r="Z1674" i="2" s="1"/>
  <c r="Z1675" i="2" s="1"/>
  <c r="Z1676" i="2" s="1"/>
  <c r="Z1677" i="2" s="1"/>
  <c r="Z1678" i="2" s="1"/>
  <c r="Z1679" i="2" s="1"/>
  <c r="Z1680" i="2" s="1"/>
  <c r="Z1681" i="2" s="1"/>
  <c r="Z1682" i="2" s="1"/>
  <c r="Z1683" i="2" s="1"/>
  <c r="Z1684" i="2" s="1"/>
  <c r="Z1685" i="2" s="1"/>
  <c r="Z1686" i="2" s="1"/>
  <c r="Z1687" i="2" s="1"/>
  <c r="Z1688" i="2" s="1"/>
  <c r="Z1689" i="2" s="1"/>
  <c r="Z1690" i="2" s="1"/>
  <c r="Z1691" i="2" s="1"/>
  <c r="Z1692" i="2" s="1"/>
  <c r="Z1693" i="2" s="1"/>
  <c r="Z1694" i="2" s="1"/>
  <c r="Z1695" i="2" s="1"/>
  <c r="Z1696" i="2" s="1"/>
  <c r="Z1697" i="2" s="1"/>
  <c r="Z1698" i="2" s="1"/>
  <c r="Z1699" i="2" s="1"/>
  <c r="Z1700" i="2" s="1"/>
  <c r="Z1701" i="2" s="1"/>
  <c r="Z1702" i="2" s="1"/>
  <c r="Z1703" i="2" s="1"/>
  <c r="Z1704" i="2" s="1"/>
  <c r="Z1705" i="2" s="1"/>
  <c r="Z1706" i="2" s="1"/>
  <c r="Z1707" i="2" s="1"/>
  <c r="Z1708" i="2" s="1"/>
  <c r="Z1709" i="2" s="1"/>
  <c r="Z1710" i="2" s="1"/>
  <c r="Z1711" i="2" s="1"/>
  <c r="Z1712" i="2" s="1"/>
  <c r="Z1713" i="2" s="1"/>
  <c r="Z1714" i="2" s="1"/>
  <c r="Z1715" i="2" s="1"/>
  <c r="Z1716" i="2" s="1"/>
  <c r="Z1717" i="2" s="1"/>
  <c r="Z1718" i="2" s="1"/>
  <c r="Z1719" i="2" s="1"/>
  <c r="Z1720" i="2" s="1"/>
  <c r="Z1721" i="2" s="1"/>
  <c r="Z1722" i="2" s="1"/>
  <c r="Z1723" i="2" s="1"/>
  <c r="Z1724" i="2" s="1"/>
  <c r="Z1725" i="2" s="1"/>
  <c r="Z1726" i="2" s="1"/>
  <c r="Z1727" i="2" s="1"/>
  <c r="Z1728" i="2" s="1"/>
  <c r="Z1729" i="2" s="1"/>
  <c r="Z1730" i="2" s="1"/>
  <c r="Z1731" i="2" s="1"/>
  <c r="Z1732" i="2" s="1"/>
  <c r="Z1733" i="2" s="1"/>
  <c r="Z1734" i="2" s="1"/>
  <c r="Z1735" i="2" s="1"/>
  <c r="Z1736" i="2" s="1"/>
  <c r="Z1737" i="2" s="1"/>
  <c r="Z1738" i="2" s="1"/>
  <c r="Z1739" i="2" s="1"/>
  <c r="Z1740" i="2" s="1"/>
  <c r="Z1741" i="2" s="1"/>
  <c r="Z1742" i="2" s="1"/>
  <c r="Z1743" i="2" s="1"/>
  <c r="Z1744" i="2" s="1"/>
  <c r="Z1745" i="2" s="1"/>
  <c r="Z1746" i="2" s="1"/>
  <c r="Z1747" i="2" s="1"/>
  <c r="Z1748" i="2" s="1"/>
  <c r="Z1749" i="2" s="1"/>
  <c r="Z1750" i="2" s="1"/>
  <c r="Z1751" i="2" s="1"/>
  <c r="Z1752" i="2" s="1"/>
  <c r="Z1753" i="2" s="1"/>
  <c r="Z1754" i="2" s="1"/>
  <c r="Z1755" i="2" s="1"/>
  <c r="Z1756" i="2" s="1"/>
  <c r="Z1757" i="2" s="1"/>
  <c r="Z1758" i="2" s="1"/>
  <c r="Z1759" i="2" s="1"/>
  <c r="Z1760" i="2" s="1"/>
  <c r="Z1761" i="2" s="1"/>
  <c r="Z1762" i="2" s="1"/>
  <c r="Z1763" i="2" s="1"/>
  <c r="Z1764" i="2" s="1"/>
  <c r="Z1765" i="2" s="1"/>
  <c r="Z1766" i="2" s="1"/>
  <c r="Z1767" i="2" s="1"/>
  <c r="Z1768" i="2" s="1"/>
  <c r="Z1769" i="2" s="1"/>
  <c r="S13" i="1"/>
  <c r="S12" i="1"/>
  <c r="S14" i="1"/>
  <c r="S15" i="1" l="1"/>
  <c r="W12" i="2" l="1"/>
  <c r="S16" i="1"/>
  <c r="Q16" i="1" s="1"/>
  <c r="T16" i="1" s="1"/>
  <c r="T17" i="1" s="1"/>
  <c r="T18" i="1" s="1"/>
  <c r="W13" i="2" l="1"/>
  <c r="U13" i="2" s="1"/>
  <c r="S17" i="1"/>
  <c r="W14" i="2" l="1"/>
  <c r="S18" i="1"/>
  <c r="W15" i="2" l="1"/>
  <c r="S19" i="1"/>
  <c r="Q19" i="1" s="1"/>
  <c r="T19" i="1" s="1"/>
  <c r="T20" i="1" s="1"/>
  <c r="T21" i="1" s="1"/>
  <c r="W16" i="2" l="1"/>
  <c r="U16" i="2" s="1"/>
  <c r="X16" i="2" s="1"/>
  <c r="X17" i="2" s="1"/>
  <c r="X18" i="2" s="1"/>
  <c r="S20" i="1"/>
  <c r="W17" i="2" l="1"/>
  <c r="S22" i="1"/>
  <c r="S21" i="1"/>
  <c r="W18" i="2" l="1"/>
  <c r="Q22" i="1"/>
  <c r="T22" i="1" s="1"/>
  <c r="T23" i="1" s="1"/>
  <c r="T24" i="1" s="1"/>
  <c r="T25" i="1" s="1"/>
  <c r="T26" i="1" s="1"/>
  <c r="T27" i="1" s="1"/>
  <c r="W19" i="2" l="1"/>
  <c r="U19" i="2" s="1"/>
  <c r="X19" i="2" s="1"/>
  <c r="X20" i="2" s="1"/>
  <c r="X21" i="2" s="1"/>
  <c r="S23" i="1"/>
  <c r="W20" i="2" l="1"/>
  <c r="S24" i="1"/>
  <c r="S25" i="1"/>
  <c r="Q25" i="1" s="1"/>
  <c r="W21" i="2" l="1"/>
  <c r="S26" i="1"/>
  <c r="W22" i="2" l="1"/>
  <c r="U22" i="2" s="1"/>
  <c r="X22" i="2" s="1"/>
  <c r="X23" i="2" s="1"/>
  <c r="X24" i="2" s="1"/>
  <c r="X25" i="2" s="1"/>
  <c r="X26" i="2" s="1"/>
  <c r="X27" i="2" s="1"/>
  <c r="S28" i="1"/>
  <c r="S27" i="1"/>
  <c r="W23" i="2" l="1"/>
  <c r="Q28" i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W24" i="2" l="1"/>
  <c r="S29" i="1"/>
  <c r="W25" i="2" l="1"/>
  <c r="U25" i="2" s="1"/>
  <c r="S30" i="1"/>
  <c r="S31" i="1"/>
  <c r="Q31" i="1" s="1"/>
  <c r="W26" i="2" l="1"/>
  <c r="S32" i="1"/>
  <c r="W27" i="2" l="1"/>
  <c r="S33" i="1"/>
  <c r="W28" i="2" l="1"/>
  <c r="U28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S34" i="1"/>
  <c r="Q34" i="1" s="1"/>
  <c r="W29" i="2" l="1"/>
  <c r="S35" i="1"/>
  <c r="W30" i="2" l="1"/>
  <c r="S36" i="1"/>
  <c r="W31" i="2" l="1"/>
  <c r="U31" i="2" s="1"/>
  <c r="S37" i="1"/>
  <c r="Q37" i="1" s="1"/>
  <c r="W32" i="2" l="1"/>
  <c r="S38" i="1"/>
  <c r="W33" i="2" l="1"/>
  <c r="S39" i="1"/>
  <c r="S40" i="1"/>
  <c r="W34" i="2" l="1"/>
  <c r="U34" i="2" s="1"/>
  <c r="Q40" i="1"/>
  <c r="T40" i="1" s="1"/>
  <c r="T41" i="1" s="1"/>
  <c r="T42" i="1" s="1"/>
  <c r="W35" i="2" l="1"/>
  <c r="S41" i="1"/>
  <c r="W36" i="2" l="1"/>
  <c r="S43" i="1"/>
  <c r="S42" i="1"/>
  <c r="W37" i="2" l="1"/>
  <c r="U37" i="2" s="1"/>
  <c r="Q43" i="1"/>
  <c r="T43" i="1" s="1"/>
  <c r="T44" i="1" s="1"/>
  <c r="T45" i="1" s="1"/>
  <c r="T46" i="1" s="1"/>
  <c r="T47" i="1" s="1"/>
  <c r="T48" i="1" s="1"/>
  <c r="T49" i="1" s="1"/>
  <c r="T50" i="1" s="1"/>
  <c r="T51" i="1" s="1"/>
  <c r="W38" i="2" l="1"/>
  <c r="S44" i="1"/>
  <c r="W39" i="2" l="1"/>
  <c r="S45" i="1"/>
  <c r="W40" i="2" l="1"/>
  <c r="U40" i="2" s="1"/>
  <c r="X40" i="2" s="1"/>
  <c r="X41" i="2" s="1"/>
  <c r="X42" i="2" s="1"/>
  <c r="S46" i="1"/>
  <c r="Q46" i="1" s="1"/>
  <c r="W41" i="2" l="1"/>
  <c r="S47" i="1"/>
  <c r="W42" i="2" l="1"/>
  <c r="S48" i="1"/>
  <c r="W43" i="2" l="1"/>
  <c r="U43" i="2" s="1"/>
  <c r="X43" i="2" s="1"/>
  <c r="X44" i="2" s="1"/>
  <c r="X45" i="2" s="1"/>
  <c r="X46" i="2" s="1"/>
  <c r="X47" i="2" s="1"/>
  <c r="X48" i="2" s="1"/>
  <c r="X49" i="2" s="1"/>
  <c r="X50" i="2" s="1"/>
  <c r="X51" i="2" s="1"/>
  <c r="S49" i="1"/>
  <c r="Q49" i="1" s="1"/>
  <c r="W44" i="2" l="1"/>
  <c r="S50" i="1"/>
  <c r="W45" i="2" l="1"/>
  <c r="S52" i="1"/>
  <c r="S51" i="1"/>
  <c r="W46" i="2" l="1"/>
  <c r="U46" i="2" s="1"/>
  <c r="Q52" i="1"/>
  <c r="T52" i="1" s="1"/>
  <c r="T53" i="1" s="1"/>
  <c r="T54" i="1" s="1"/>
  <c r="W47" i="2" l="1"/>
  <c r="S53" i="1"/>
  <c r="W48" i="2" l="1"/>
  <c r="S54" i="1"/>
  <c r="S55" i="1"/>
  <c r="W49" i="2" l="1"/>
  <c r="U49" i="2" s="1"/>
  <c r="Q55" i="1"/>
  <c r="T55" i="1" s="1"/>
  <c r="T56" i="1" s="1"/>
  <c r="T57" i="1" s="1"/>
  <c r="T58" i="1" s="1"/>
  <c r="T59" i="1" s="1"/>
  <c r="T60" i="1" s="1"/>
  <c r="T61" i="1" s="1"/>
  <c r="T62" i="1" s="1"/>
  <c r="T63" i="1" s="1"/>
  <c r="W50" i="2" l="1"/>
  <c r="S56" i="1"/>
  <c r="W51" i="2" l="1"/>
  <c r="S57" i="1"/>
  <c r="W52" i="2" l="1"/>
  <c r="U52" i="2" s="1"/>
  <c r="X52" i="2" s="1"/>
  <c r="X53" i="2" s="1"/>
  <c r="X54" i="2" s="1"/>
  <c r="S58" i="1"/>
  <c r="Q58" i="1" s="1"/>
  <c r="W53" i="2" l="1"/>
  <c r="S59" i="1"/>
  <c r="W54" i="2" l="1"/>
  <c r="S60" i="1"/>
  <c r="W55" i="2" l="1"/>
  <c r="U55" i="2" s="1"/>
  <c r="X55" i="2" s="1"/>
  <c r="X56" i="2" s="1"/>
  <c r="X57" i="2" s="1"/>
  <c r="X58" i="2" s="1"/>
  <c r="X59" i="2" s="1"/>
  <c r="X60" i="2" s="1"/>
  <c r="X61" i="2" s="1"/>
  <c r="X62" i="2" s="1"/>
  <c r="X63" i="2" s="1"/>
  <c r="S61" i="1"/>
  <c r="Q61" i="1" s="1"/>
  <c r="W56" i="2" l="1"/>
  <c r="S62" i="1"/>
  <c r="W57" i="2" l="1"/>
  <c r="S64" i="1"/>
  <c r="S63" i="1"/>
  <c r="W58" i="2" l="1"/>
  <c r="U58" i="2" s="1"/>
  <c r="Q64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W59" i="2" l="1"/>
  <c r="S65" i="1"/>
  <c r="W60" i="2" l="1"/>
  <c r="S66" i="1"/>
  <c r="W61" i="2" l="1"/>
  <c r="U61" i="2" s="1"/>
  <c r="S67" i="1"/>
  <c r="Q67" i="1" s="1"/>
  <c r="W62" i="2" l="1"/>
  <c r="S68" i="1"/>
  <c r="W63" i="2" l="1"/>
  <c r="S69" i="1"/>
  <c r="W64" i="2" l="1"/>
  <c r="U64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4" i="2" s="1"/>
  <c r="X75" i="2" s="1"/>
  <c r="X76" i="2" s="1"/>
  <c r="X77" i="2" s="1"/>
  <c r="X78" i="2" s="1"/>
  <c r="X79" i="2" s="1"/>
  <c r="X80" i="2" s="1"/>
  <c r="X81" i="2" s="1"/>
  <c r="X82" i="2" s="1"/>
  <c r="X83" i="2" s="1"/>
  <c r="X84" i="2" s="1"/>
  <c r="S70" i="1"/>
  <c r="Q70" i="1" s="1"/>
  <c r="W65" i="2" l="1"/>
  <c r="S71" i="1"/>
  <c r="W66" i="2" l="1"/>
  <c r="S72" i="1"/>
  <c r="W67" i="2" l="1"/>
  <c r="U67" i="2" s="1"/>
  <c r="S73" i="1"/>
  <c r="Q73" i="1" s="1"/>
  <c r="W68" i="2" l="1"/>
  <c r="S74" i="1"/>
  <c r="W69" i="2" l="1"/>
  <c r="S75" i="1"/>
  <c r="W70" i="2" l="1"/>
  <c r="U70" i="2" s="1"/>
  <c r="S76" i="1"/>
  <c r="Q76" i="1" s="1"/>
  <c r="W71" i="2" l="1"/>
  <c r="S77" i="1"/>
  <c r="W72" i="2" l="1"/>
  <c r="S78" i="1"/>
  <c r="W73" i="2" l="1"/>
  <c r="U73" i="2" s="1"/>
  <c r="S79" i="1"/>
  <c r="Q79" i="1" s="1"/>
  <c r="W74" i="2" l="1"/>
  <c r="S80" i="1"/>
  <c r="W75" i="2" l="1"/>
  <c r="S81" i="1"/>
  <c r="W76" i="2" l="1"/>
  <c r="U76" i="2" s="1"/>
  <c r="S82" i="1"/>
  <c r="Q82" i="1" s="1"/>
  <c r="W77" i="2" l="1"/>
  <c r="S83" i="1"/>
  <c r="W78" i="2" l="1"/>
  <c r="S84" i="1"/>
  <c r="S85" i="1"/>
  <c r="W79" i="2" l="1"/>
  <c r="U79" i="2" s="1"/>
  <c r="Q85" i="1"/>
  <c r="T85" i="1" s="1"/>
  <c r="T86" i="1" s="1"/>
  <c r="T87" i="1" s="1"/>
  <c r="W80" i="2" l="1"/>
  <c r="S86" i="1"/>
  <c r="W81" i="2" l="1"/>
  <c r="S88" i="1"/>
  <c r="S87" i="1"/>
  <c r="W82" i="2" l="1"/>
  <c r="U82" i="2" s="1"/>
  <c r="Q88" i="1"/>
  <c r="T88" i="1" s="1"/>
  <c r="T89" i="1" s="1"/>
  <c r="T90" i="1" s="1"/>
  <c r="W83" i="2" l="1"/>
  <c r="S89" i="1"/>
  <c r="W84" i="2" l="1"/>
  <c r="S91" i="1"/>
  <c r="S90" i="1"/>
  <c r="W85" i="2" l="1"/>
  <c r="U85" i="2" s="1"/>
  <c r="X85" i="2" s="1"/>
  <c r="X86" i="2" s="1"/>
  <c r="X87" i="2" s="1"/>
  <c r="Q91" i="1"/>
  <c r="T91" i="1" s="1"/>
  <c r="T92" i="1" s="1"/>
  <c r="T93" i="1" s="1"/>
  <c r="W86" i="2" l="1"/>
  <c r="S92" i="1"/>
  <c r="W87" i="2" l="1"/>
  <c r="S94" i="1"/>
  <c r="S93" i="1"/>
  <c r="W88" i="2" l="1"/>
  <c r="U88" i="2" s="1"/>
  <c r="X88" i="2" s="1"/>
  <c r="X89" i="2" s="1"/>
  <c r="X90" i="2" s="1"/>
  <c r="Q94" i="1"/>
  <c r="T94" i="1" s="1"/>
  <c r="T95" i="1" s="1"/>
  <c r="T96" i="1" s="1"/>
  <c r="W89" i="2" l="1"/>
  <c r="S95" i="1"/>
  <c r="W90" i="2" l="1"/>
  <c r="S97" i="1"/>
  <c r="S96" i="1"/>
  <c r="W91" i="2" l="1"/>
  <c r="U91" i="2" s="1"/>
  <c r="X91" i="2" s="1"/>
  <c r="X92" i="2" s="1"/>
  <c r="X93" i="2" s="1"/>
  <c r="Q97" i="1"/>
  <c r="T97" i="1" s="1"/>
  <c r="T98" i="1" s="1"/>
  <c r="T99" i="1" s="1"/>
  <c r="W92" i="2" l="1"/>
  <c r="S98" i="1"/>
  <c r="W93" i="2" l="1"/>
  <c r="S100" i="1"/>
  <c r="S99" i="1"/>
  <c r="W94" i="2" l="1"/>
  <c r="U94" i="2" s="1"/>
  <c r="X94" i="2" s="1"/>
  <c r="X95" i="2" s="1"/>
  <c r="X96" i="2" s="1"/>
  <c r="Q100" i="1"/>
  <c r="T100" i="1" s="1"/>
  <c r="T101" i="1" s="1"/>
  <c r="T102" i="1" s="1"/>
  <c r="W95" i="2" l="1"/>
  <c r="S101" i="1"/>
  <c r="W96" i="2" l="1"/>
  <c r="S103" i="1"/>
  <c r="S102" i="1"/>
  <c r="W97" i="2" l="1"/>
  <c r="U97" i="2" s="1"/>
  <c r="X97" i="2" s="1"/>
  <c r="X98" i="2" s="1"/>
  <c r="X99" i="2" s="1"/>
  <c r="Q103" i="1"/>
  <c r="T103" i="1" s="1"/>
  <c r="T104" i="1" s="1"/>
  <c r="T105" i="1" s="1"/>
  <c r="W98" i="2" l="1"/>
  <c r="S104" i="1"/>
  <c r="W99" i="2" l="1"/>
  <c r="S106" i="1"/>
  <c r="S105" i="1"/>
  <c r="W100" i="2" l="1"/>
  <c r="U100" i="2" s="1"/>
  <c r="X100" i="2" s="1"/>
  <c r="X101" i="2" s="1"/>
  <c r="X102" i="2" s="1"/>
  <c r="Q106" i="1"/>
  <c r="T106" i="1" s="1"/>
  <c r="T107" i="1" s="1"/>
  <c r="T108" i="1" s="1"/>
  <c r="W101" i="2" l="1"/>
  <c r="S107" i="1"/>
  <c r="W102" i="2" l="1"/>
  <c r="S109" i="1"/>
  <c r="S108" i="1"/>
  <c r="W103" i="2" l="1"/>
  <c r="U103" i="2" s="1"/>
  <c r="X103" i="2" s="1"/>
  <c r="X104" i="2" s="1"/>
  <c r="X105" i="2" s="1"/>
  <c r="Q109" i="1"/>
  <c r="T109" i="1" s="1"/>
  <c r="T110" i="1" s="1"/>
  <c r="T111" i="1" s="1"/>
  <c r="W104" i="2" l="1"/>
  <c r="S110" i="1"/>
  <c r="W105" i="2" l="1"/>
  <c r="S112" i="1"/>
  <c r="S111" i="1"/>
  <c r="W106" i="2" l="1"/>
  <c r="U106" i="2" s="1"/>
  <c r="X106" i="2" s="1"/>
  <c r="X107" i="2" s="1"/>
  <c r="X108" i="2" s="1"/>
  <c r="Q112" i="1"/>
  <c r="T112" i="1" s="1"/>
  <c r="T113" i="1" s="1"/>
  <c r="T114" i="1" s="1"/>
  <c r="W107" i="2" l="1"/>
  <c r="S113" i="1"/>
  <c r="W108" i="2" l="1"/>
  <c r="S115" i="1"/>
  <c r="S114" i="1"/>
  <c r="W109" i="2" l="1"/>
  <c r="U109" i="2" s="1"/>
  <c r="X109" i="2" s="1"/>
  <c r="X110" i="2" s="1"/>
  <c r="X111" i="2" s="1"/>
  <c r="Q115" i="1"/>
  <c r="T115" i="1" s="1"/>
  <c r="T116" i="1" s="1"/>
  <c r="T117" i="1" s="1"/>
  <c r="T118" i="1" s="1"/>
  <c r="T119" i="1" s="1"/>
  <c r="T120" i="1" s="1"/>
  <c r="W110" i="2" l="1"/>
  <c r="S116" i="1"/>
  <c r="W111" i="2" l="1"/>
  <c r="S117" i="1"/>
  <c r="W112" i="2" l="1"/>
  <c r="U112" i="2" s="1"/>
  <c r="X112" i="2" s="1"/>
  <c r="X113" i="2" s="1"/>
  <c r="X114" i="2" s="1"/>
  <c r="S118" i="1"/>
  <c r="Q118" i="1" s="1"/>
  <c r="W113" i="2" l="1"/>
  <c r="S119" i="1"/>
  <c r="W114" i="2" l="1"/>
  <c r="S121" i="1"/>
  <c r="S120" i="1"/>
  <c r="W115" i="2" l="1"/>
  <c r="U115" i="2" s="1"/>
  <c r="X115" i="2" s="1"/>
  <c r="X116" i="2" s="1"/>
  <c r="X117" i="2" s="1"/>
  <c r="X118" i="2" s="1"/>
  <c r="X119" i="2" s="1"/>
  <c r="X120" i="2" s="1"/>
  <c r="Q121" i="1"/>
  <c r="T121" i="1" s="1"/>
  <c r="T122" i="1" s="1"/>
  <c r="T123" i="1" s="1"/>
  <c r="W116" i="2" l="1"/>
  <c r="S122" i="1"/>
  <c r="W117" i="2" l="1"/>
  <c r="S124" i="1"/>
  <c r="S123" i="1"/>
  <c r="W118" i="2" l="1"/>
  <c r="U118" i="2" s="1"/>
  <c r="Q124" i="1"/>
  <c r="T124" i="1" s="1"/>
  <c r="T125" i="1" s="1"/>
  <c r="T126" i="1" s="1"/>
  <c r="W119" i="2" l="1"/>
  <c r="S125" i="1"/>
  <c r="W120" i="2" l="1"/>
  <c r="S127" i="1"/>
  <c r="S126" i="1"/>
  <c r="W121" i="2" l="1"/>
  <c r="U121" i="2" s="1"/>
  <c r="X121" i="2" s="1"/>
  <c r="X122" i="2" s="1"/>
  <c r="X123" i="2" s="1"/>
  <c r="Q127" i="1"/>
  <c r="T127" i="1" s="1"/>
  <c r="T128" i="1" s="1"/>
  <c r="T129" i="1" s="1"/>
  <c r="W122" i="2" l="1"/>
  <c r="S128" i="1"/>
  <c r="W123" i="2" l="1"/>
  <c r="S130" i="1"/>
  <c r="S129" i="1"/>
  <c r="W124" i="2" l="1"/>
  <c r="U124" i="2" s="1"/>
  <c r="X124" i="2" s="1"/>
  <c r="X125" i="2" s="1"/>
  <c r="X126" i="2" s="1"/>
  <c r="Q130" i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W125" i="2" l="1"/>
  <c r="S131" i="1"/>
  <c r="W126" i="2" l="1"/>
  <c r="S132" i="1"/>
  <c r="W127" i="2" l="1"/>
  <c r="U127" i="2" s="1"/>
  <c r="X127" i="2" s="1"/>
  <c r="X128" i="2" s="1"/>
  <c r="X129" i="2" s="1"/>
  <c r="S133" i="1"/>
  <c r="Q133" i="1" s="1"/>
  <c r="W128" i="2" l="1"/>
  <c r="S134" i="1"/>
  <c r="W129" i="2" l="1"/>
  <c r="S135" i="1"/>
  <c r="W130" i="2" l="1"/>
  <c r="U130" i="2" s="1"/>
  <c r="X130" i="2" s="1"/>
  <c r="X131" i="2" s="1"/>
  <c r="X132" i="2" s="1"/>
  <c r="X133" i="2" s="1"/>
  <c r="X134" i="2" s="1"/>
  <c r="X135" i="2" s="1"/>
  <c r="X136" i="2" s="1"/>
  <c r="X137" i="2" s="1"/>
  <c r="X138" i="2" s="1"/>
  <c r="X139" i="2" s="1"/>
  <c r="X140" i="2" s="1"/>
  <c r="X141" i="2" s="1"/>
  <c r="S136" i="1"/>
  <c r="Q136" i="1" s="1"/>
  <c r="W131" i="2" l="1"/>
  <c r="S137" i="1"/>
  <c r="W132" i="2" l="1"/>
  <c r="S138" i="1"/>
  <c r="W133" i="2" l="1"/>
  <c r="U133" i="2" s="1"/>
  <c r="S139" i="1"/>
  <c r="Q139" i="1" s="1"/>
  <c r="W134" i="2" l="1"/>
  <c r="S140" i="1"/>
  <c r="W135" i="2" l="1"/>
  <c r="S142" i="1"/>
  <c r="S141" i="1"/>
  <c r="W136" i="2" l="1"/>
  <c r="U136" i="2" s="1"/>
  <c r="Q142" i="1"/>
  <c r="T142" i="1" s="1"/>
  <c r="T143" i="1" s="1"/>
  <c r="T144" i="1" s="1"/>
  <c r="W137" i="2" l="1"/>
  <c r="S143" i="1"/>
  <c r="W138" i="2" l="1"/>
  <c r="S145" i="1"/>
  <c r="S144" i="1"/>
  <c r="W139" i="2" l="1"/>
  <c r="U139" i="2" s="1"/>
  <c r="Q145" i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W140" i="2" l="1"/>
  <c r="S146" i="1"/>
  <c r="W141" i="2" l="1"/>
  <c r="S147" i="1"/>
  <c r="W142" i="2" l="1"/>
  <c r="U142" i="2" s="1"/>
  <c r="X142" i="2" s="1"/>
  <c r="X143" i="2" s="1"/>
  <c r="X144" i="2" s="1"/>
  <c r="S148" i="1"/>
  <c r="Q148" i="1" s="1"/>
  <c r="W143" i="2" l="1"/>
  <c r="S149" i="1"/>
  <c r="W144" i="2" l="1"/>
  <c r="S150" i="1"/>
  <c r="W145" i="2" l="1"/>
  <c r="U145" i="2" s="1"/>
  <c r="X145" i="2" s="1"/>
  <c r="X146" i="2" s="1"/>
  <c r="X147" i="2" s="1"/>
  <c r="X148" i="2" s="1"/>
  <c r="X149" i="2" s="1"/>
  <c r="X150" i="2" s="1"/>
  <c r="X151" i="2" s="1"/>
  <c r="X152" i="2" s="1"/>
  <c r="X153" i="2" s="1"/>
  <c r="X154" i="2" s="1"/>
  <c r="X155" i="2" s="1"/>
  <c r="X156" i="2" s="1"/>
  <c r="X157" i="2" s="1"/>
  <c r="X158" i="2" s="1"/>
  <c r="X159" i="2" s="1"/>
  <c r="X160" i="2" s="1"/>
  <c r="X161" i="2" s="1"/>
  <c r="X162" i="2" s="1"/>
  <c r="X163" i="2" s="1"/>
  <c r="X164" i="2" s="1"/>
  <c r="X165" i="2" s="1"/>
  <c r="X166" i="2" s="1"/>
  <c r="X167" i="2" s="1"/>
  <c r="X168" i="2" s="1"/>
  <c r="X169" i="2" s="1"/>
  <c r="X170" i="2" s="1"/>
  <c r="X171" i="2" s="1"/>
  <c r="X172" i="2" s="1"/>
  <c r="X173" i="2" s="1"/>
  <c r="X174" i="2" s="1"/>
  <c r="S151" i="1"/>
  <c r="Q151" i="1" s="1"/>
  <c r="W146" i="2" l="1"/>
  <c r="S152" i="1"/>
  <c r="W147" i="2" l="1"/>
  <c r="S153" i="1"/>
  <c r="W148" i="2" l="1"/>
  <c r="U148" i="2" s="1"/>
  <c r="S154" i="1"/>
  <c r="Q154" i="1" s="1"/>
  <c r="W149" i="2" l="1"/>
  <c r="S155" i="1"/>
  <c r="W150" i="2" l="1"/>
  <c r="S156" i="1"/>
  <c r="W151" i="2" l="1"/>
  <c r="U151" i="2" s="1"/>
  <c r="S157" i="1"/>
  <c r="Q157" i="1" s="1"/>
  <c r="W152" i="2" l="1"/>
  <c r="S158" i="1"/>
  <c r="W153" i="2" l="1"/>
  <c r="S159" i="1"/>
  <c r="W154" i="2" l="1"/>
  <c r="U154" i="2" s="1"/>
  <c r="S160" i="1"/>
  <c r="Q160" i="1" s="1"/>
  <c r="W155" i="2" l="1"/>
  <c r="S161" i="1"/>
  <c r="W156" i="2" l="1"/>
  <c r="S162" i="1"/>
  <c r="W157" i="2" l="1"/>
  <c r="U157" i="2" s="1"/>
  <c r="S163" i="1"/>
  <c r="Q163" i="1" s="1"/>
  <c r="W158" i="2" l="1"/>
  <c r="S164" i="1"/>
  <c r="W159" i="2" l="1"/>
  <c r="S165" i="1"/>
  <c r="W160" i="2" l="1"/>
  <c r="U160" i="2" s="1"/>
  <c r="S166" i="1"/>
  <c r="Q166" i="1" s="1"/>
  <c r="W161" i="2" l="1"/>
  <c r="S167" i="1"/>
  <c r="W162" i="2" l="1"/>
  <c r="S168" i="1"/>
  <c r="W163" i="2" l="1"/>
  <c r="U163" i="2" s="1"/>
  <c r="S169" i="1"/>
  <c r="Q169" i="1" s="1"/>
  <c r="W164" i="2" l="1"/>
  <c r="S170" i="1"/>
  <c r="W165" i="2" l="1"/>
  <c r="S171" i="1"/>
  <c r="W166" i="2" l="1"/>
  <c r="U166" i="2" s="1"/>
  <c r="S172" i="1"/>
  <c r="Q172" i="1" s="1"/>
  <c r="W167" i="2" l="1"/>
  <c r="S173" i="1"/>
  <c r="W168" i="2" l="1"/>
  <c r="S175" i="1"/>
  <c r="S174" i="1"/>
  <c r="W169" i="2" l="1"/>
  <c r="U169" i="2" s="1"/>
  <c r="Q175" i="1"/>
  <c r="T175" i="1" s="1"/>
  <c r="T176" i="1" s="1"/>
  <c r="T177" i="1" s="1"/>
  <c r="W170" i="2" l="1"/>
  <c r="S176" i="1"/>
  <c r="W171" i="2" l="1"/>
  <c r="S178" i="1"/>
  <c r="S177" i="1"/>
  <c r="W172" i="2" l="1"/>
  <c r="U172" i="2" s="1"/>
  <c r="Q178" i="1"/>
  <c r="T178" i="1" s="1"/>
  <c r="T179" i="1" s="1"/>
  <c r="T180" i="1" s="1"/>
  <c r="W173" i="2" l="1"/>
  <c r="S179" i="1"/>
  <c r="W174" i="2" l="1"/>
  <c r="S181" i="1"/>
  <c r="S180" i="1"/>
  <c r="W175" i="2" l="1"/>
  <c r="U175" i="2" s="1"/>
  <c r="X175" i="2" s="1"/>
  <c r="X176" i="2" s="1"/>
  <c r="X177" i="2" s="1"/>
  <c r="Q181" i="1"/>
  <c r="T181" i="1" s="1"/>
  <c r="T182" i="1" s="1"/>
  <c r="T183" i="1" s="1"/>
  <c r="W176" i="2" l="1"/>
  <c r="S182" i="1"/>
  <c r="W177" i="2" l="1"/>
  <c r="S184" i="1"/>
  <c r="S183" i="1"/>
  <c r="W178" i="2" l="1"/>
  <c r="U178" i="2" s="1"/>
  <c r="X178" i="2" s="1"/>
  <c r="X179" i="2" s="1"/>
  <c r="X180" i="2" s="1"/>
  <c r="Q184" i="1"/>
  <c r="T184" i="1" s="1"/>
  <c r="T185" i="1" s="1"/>
  <c r="T186" i="1" s="1"/>
  <c r="W179" i="2" l="1"/>
  <c r="S185" i="1"/>
  <c r="W180" i="2" l="1"/>
  <c r="S187" i="1"/>
  <c r="S186" i="1"/>
  <c r="W181" i="2" l="1"/>
  <c r="U181" i="2" s="1"/>
  <c r="X181" i="2" s="1"/>
  <c r="X182" i="2" s="1"/>
  <c r="X183" i="2" s="1"/>
  <c r="Q187" i="1"/>
  <c r="T187" i="1" s="1"/>
  <c r="T188" i="1" s="1"/>
  <c r="T189" i="1" s="1"/>
  <c r="W182" i="2" l="1"/>
  <c r="S188" i="1"/>
  <c r="W183" i="2" l="1"/>
  <c r="S190" i="1"/>
  <c r="S189" i="1"/>
  <c r="W184" i="2" l="1"/>
  <c r="U184" i="2" s="1"/>
  <c r="X184" i="2" s="1"/>
  <c r="X185" i="2" s="1"/>
  <c r="X186" i="2" s="1"/>
  <c r="Q190" i="1"/>
  <c r="T190" i="1" s="1"/>
  <c r="T191" i="1" s="1"/>
  <c r="T192" i="1" s="1"/>
  <c r="W185" i="2" l="1"/>
  <c r="S191" i="1"/>
  <c r="W186" i="2" l="1"/>
  <c r="S193" i="1"/>
  <c r="S192" i="1"/>
  <c r="W187" i="2" l="1"/>
  <c r="U187" i="2" s="1"/>
  <c r="X187" i="2" s="1"/>
  <c r="X188" i="2" s="1"/>
  <c r="X189" i="2" s="1"/>
  <c r="Q193" i="1"/>
  <c r="T193" i="1" s="1"/>
  <c r="T194" i="1" s="1"/>
  <c r="T195" i="1" s="1"/>
  <c r="W188" i="2" l="1"/>
  <c r="S194" i="1"/>
  <c r="W189" i="2" l="1"/>
  <c r="S196" i="1"/>
  <c r="S195" i="1"/>
  <c r="W190" i="2" l="1"/>
  <c r="U190" i="2" s="1"/>
  <c r="X190" i="2" s="1"/>
  <c r="X191" i="2" s="1"/>
  <c r="X192" i="2" s="1"/>
  <c r="Q196" i="1"/>
  <c r="T196" i="1" s="1"/>
  <c r="T197" i="1" s="1"/>
  <c r="T198" i="1" s="1"/>
  <c r="W191" i="2" l="1"/>
  <c r="S197" i="1"/>
  <c r="W192" i="2" l="1"/>
  <c r="S199" i="1"/>
  <c r="S198" i="1"/>
  <c r="W193" i="2" l="1"/>
  <c r="U193" i="2" s="1"/>
  <c r="X193" i="2" s="1"/>
  <c r="X194" i="2" s="1"/>
  <c r="X195" i="2" s="1"/>
  <c r="Q199" i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W194" i="2" l="1"/>
  <c r="S200" i="1"/>
  <c r="W195" i="2" l="1"/>
  <c r="S201" i="1"/>
  <c r="W196" i="2" l="1"/>
  <c r="U196" i="2" s="1"/>
  <c r="X196" i="2" s="1"/>
  <c r="X197" i="2" s="1"/>
  <c r="X198" i="2" s="1"/>
  <c r="S202" i="1"/>
  <c r="Q202" i="1" s="1"/>
  <c r="W197" i="2" l="1"/>
  <c r="S203" i="1"/>
  <c r="W198" i="2" l="1"/>
  <c r="S204" i="1"/>
  <c r="W199" i="2" l="1"/>
  <c r="U199" i="2" s="1"/>
  <c r="X199" i="2" s="1"/>
  <c r="X200" i="2" s="1"/>
  <c r="X201" i="2" s="1"/>
  <c r="X202" i="2" s="1"/>
  <c r="X203" i="2" s="1"/>
  <c r="X204" i="2" s="1"/>
  <c r="X205" i="2" s="1"/>
  <c r="X206" i="2" s="1"/>
  <c r="X207" i="2" s="1"/>
  <c r="X208" i="2" s="1"/>
  <c r="X209" i="2" s="1"/>
  <c r="X210" i="2" s="1"/>
  <c r="X211" i="2" s="1"/>
  <c r="X212" i="2" s="1"/>
  <c r="X213" i="2" s="1"/>
  <c r="S205" i="1"/>
  <c r="Q205" i="1" s="1"/>
  <c r="W200" i="2" l="1"/>
  <c r="S206" i="1"/>
  <c r="W201" i="2" l="1"/>
  <c r="S207" i="1"/>
  <c r="W202" i="2" l="1"/>
  <c r="U202" i="2" s="1"/>
  <c r="S208" i="1"/>
  <c r="Q208" i="1" s="1"/>
  <c r="W203" i="2" l="1"/>
  <c r="S209" i="1"/>
  <c r="W204" i="2" l="1"/>
  <c r="S210" i="1"/>
  <c r="W205" i="2" l="1"/>
  <c r="U205" i="2" s="1"/>
  <c r="S211" i="1"/>
  <c r="Q211" i="1" s="1"/>
  <c r="W206" i="2" l="1"/>
  <c r="S212" i="1"/>
  <c r="W207" i="2" l="1"/>
  <c r="S214" i="1"/>
  <c r="S213" i="1"/>
  <c r="W208" i="2" l="1"/>
  <c r="U208" i="2" s="1"/>
  <c r="Q214" i="1"/>
  <c r="T214" i="1" s="1"/>
  <c r="T215" i="1" s="1"/>
  <c r="T216" i="1" s="1"/>
  <c r="W209" i="2" l="1"/>
  <c r="S215" i="1"/>
  <c r="W210" i="2" l="1"/>
  <c r="S217" i="1"/>
  <c r="S216" i="1"/>
  <c r="W211" i="2" l="1"/>
  <c r="U211" i="2" s="1"/>
  <c r="Q217" i="1"/>
  <c r="T217" i="1" s="1"/>
  <c r="T218" i="1" s="1"/>
  <c r="T219" i="1" s="1"/>
  <c r="W212" i="2" l="1"/>
  <c r="S218" i="1"/>
  <c r="W213" i="2" l="1"/>
  <c r="S220" i="1"/>
  <c r="S219" i="1"/>
  <c r="W214" i="2" l="1"/>
  <c r="U214" i="2" s="1"/>
  <c r="X214" i="2" s="1"/>
  <c r="X215" i="2" s="1"/>
  <c r="X216" i="2" s="1"/>
  <c r="Q220" i="1"/>
  <c r="T220" i="1" s="1"/>
  <c r="T221" i="1" s="1"/>
  <c r="T222" i="1" s="1"/>
  <c r="T223" i="1" s="1"/>
  <c r="T224" i="1" s="1"/>
  <c r="T225" i="1" s="1"/>
  <c r="W215" i="2" l="1"/>
  <c r="S221" i="1"/>
  <c r="W216" i="2" l="1"/>
  <c r="S222" i="1"/>
  <c r="W217" i="2" l="1"/>
  <c r="U217" i="2" s="1"/>
  <c r="X217" i="2" s="1"/>
  <c r="X218" i="2" s="1"/>
  <c r="X219" i="2" s="1"/>
  <c r="S223" i="1"/>
  <c r="Q223" i="1" s="1"/>
  <c r="W218" i="2" l="1"/>
  <c r="S224" i="1"/>
  <c r="W219" i="2" l="1"/>
  <c r="S226" i="1"/>
  <c r="S225" i="1"/>
  <c r="W220" i="2" l="1"/>
  <c r="U220" i="2" s="1"/>
  <c r="X220" i="2" s="1"/>
  <c r="X221" i="2" s="1"/>
  <c r="X222" i="2" s="1"/>
  <c r="X223" i="2" s="1"/>
  <c r="X224" i="2" s="1"/>
  <c r="X225" i="2" s="1"/>
  <c r="Q226" i="1"/>
  <c r="T226" i="1" s="1"/>
  <c r="T227" i="1" s="1"/>
  <c r="T228" i="1" s="1"/>
  <c r="W221" i="2" l="1"/>
  <c r="S227" i="1"/>
  <c r="W222" i="2" l="1"/>
  <c r="S229" i="1"/>
  <c r="S228" i="1"/>
  <c r="W223" i="2" l="1"/>
  <c r="U223" i="2" s="1"/>
  <c r="Q229" i="1"/>
  <c r="T229" i="1" s="1"/>
  <c r="T230" i="1" s="1"/>
  <c r="T231" i="1" s="1"/>
  <c r="W224" i="2" l="1"/>
  <c r="S230" i="1"/>
  <c r="W225" i="2" l="1"/>
  <c r="S232" i="1"/>
  <c r="S231" i="1"/>
  <c r="W226" i="2" l="1"/>
  <c r="U226" i="2" s="1"/>
  <c r="X226" i="2" s="1"/>
  <c r="X227" i="2" s="1"/>
  <c r="X228" i="2" s="1"/>
  <c r="Q232" i="1"/>
  <c r="T232" i="1" s="1"/>
  <c r="T233" i="1" s="1"/>
  <c r="T234" i="1" s="1"/>
  <c r="W227" i="2" l="1"/>
  <c r="S233" i="1"/>
  <c r="W228" i="2" l="1"/>
  <c r="S235" i="1"/>
  <c r="S234" i="1"/>
  <c r="W229" i="2" l="1"/>
  <c r="U229" i="2" s="1"/>
  <c r="X229" i="2" s="1"/>
  <c r="X230" i="2" s="1"/>
  <c r="X231" i="2" s="1"/>
  <c r="Q235" i="1"/>
  <c r="T235" i="1" s="1"/>
  <c r="T236" i="1" s="1"/>
  <c r="T237" i="1" s="1"/>
  <c r="W230" i="2" l="1"/>
  <c r="S236" i="1"/>
  <c r="W231" i="2" l="1"/>
  <c r="S238" i="1"/>
  <c r="S237" i="1"/>
  <c r="W232" i="2" l="1"/>
  <c r="U232" i="2" s="1"/>
  <c r="X232" i="2" s="1"/>
  <c r="X233" i="2" s="1"/>
  <c r="X234" i="2" s="1"/>
  <c r="Q238" i="1"/>
  <c r="T238" i="1" s="1"/>
  <c r="T239" i="1" s="1"/>
  <c r="T240" i="1" s="1"/>
  <c r="T241" i="1" s="1"/>
  <c r="T242" i="1" s="1"/>
  <c r="T243" i="1" s="1"/>
  <c r="T244" i="1" s="1"/>
  <c r="T245" i="1" s="1"/>
  <c r="T246" i="1" s="1"/>
  <c r="W233" i="2" l="1"/>
  <c r="S239" i="1"/>
  <c r="W234" i="2" l="1"/>
  <c r="S240" i="1"/>
  <c r="W235" i="2" l="1"/>
  <c r="U235" i="2" s="1"/>
  <c r="X235" i="2" s="1"/>
  <c r="X236" i="2" s="1"/>
  <c r="X237" i="2" s="1"/>
  <c r="S241" i="1"/>
  <c r="Q241" i="1" s="1"/>
  <c r="W236" i="2" l="1"/>
  <c r="S242" i="1"/>
  <c r="W237" i="2" l="1"/>
  <c r="S243" i="1"/>
  <c r="W238" i="2" l="1"/>
  <c r="U238" i="2" s="1"/>
  <c r="X238" i="2" s="1"/>
  <c r="X239" i="2" s="1"/>
  <c r="X240" i="2" s="1"/>
  <c r="X241" i="2" s="1"/>
  <c r="X242" i="2" s="1"/>
  <c r="X243" i="2" s="1"/>
  <c r="X244" i="2" s="1"/>
  <c r="X245" i="2" s="1"/>
  <c r="X246" i="2" s="1"/>
  <c r="S244" i="1"/>
  <c r="Q244" i="1" s="1"/>
  <c r="W239" i="2" l="1"/>
  <c r="S245" i="1"/>
  <c r="W240" i="2" l="1"/>
  <c r="S247" i="1"/>
  <c r="S246" i="1"/>
  <c r="W241" i="2" l="1"/>
  <c r="U241" i="2" s="1"/>
  <c r="Q247" i="1"/>
  <c r="T247" i="1" s="1"/>
  <c r="T248" i="1" s="1"/>
  <c r="T249" i="1" s="1"/>
  <c r="T250" i="1" s="1"/>
  <c r="T251" i="1" s="1"/>
  <c r="T252" i="1" s="1"/>
  <c r="W242" i="2" l="1"/>
  <c r="S248" i="1"/>
  <c r="W243" i="2" l="1"/>
  <c r="S249" i="1"/>
  <c r="W244" i="2" l="1"/>
  <c r="U244" i="2" s="1"/>
  <c r="S250" i="1"/>
  <c r="Q250" i="1" s="1"/>
  <c r="W245" i="2" l="1"/>
  <c r="S251" i="1"/>
  <c r="W246" i="2" l="1"/>
  <c r="S253" i="1"/>
  <c r="S252" i="1"/>
  <c r="W247" i="2" l="1"/>
  <c r="U247" i="2" s="1"/>
  <c r="X247" i="2" s="1"/>
  <c r="X248" i="2" s="1"/>
  <c r="X249" i="2" s="1"/>
  <c r="X250" i="2" s="1"/>
  <c r="X251" i="2" s="1"/>
  <c r="X252" i="2" s="1"/>
  <c r="Q253" i="1"/>
  <c r="T253" i="1" s="1"/>
  <c r="T254" i="1" s="1"/>
  <c r="T255" i="1" s="1"/>
  <c r="W248" i="2" l="1"/>
  <c r="S254" i="1"/>
  <c r="W249" i="2" l="1"/>
  <c r="S256" i="1"/>
  <c r="S255" i="1"/>
  <c r="W250" i="2" l="1"/>
  <c r="U250" i="2" s="1"/>
  <c r="Q256" i="1"/>
  <c r="T256" i="1" s="1"/>
  <c r="T257" i="1" s="1"/>
  <c r="T258" i="1" s="1"/>
  <c r="W251" i="2" l="1"/>
  <c r="S257" i="1"/>
  <c r="W252" i="2" l="1"/>
  <c r="S259" i="1"/>
  <c r="S258" i="1"/>
  <c r="W253" i="2" l="1"/>
  <c r="U253" i="2" s="1"/>
  <c r="X253" i="2" s="1"/>
  <c r="X254" i="2" s="1"/>
  <c r="X255" i="2" s="1"/>
  <c r="Q259" i="1"/>
  <c r="T259" i="1" s="1"/>
  <c r="T260" i="1" s="1"/>
  <c r="T261" i="1" s="1"/>
  <c r="W254" i="2" l="1"/>
  <c r="S260" i="1"/>
  <c r="W255" i="2" l="1"/>
  <c r="S262" i="1"/>
  <c r="S261" i="1"/>
  <c r="W256" i="2" l="1"/>
  <c r="U256" i="2" s="1"/>
  <c r="X256" i="2" s="1"/>
  <c r="X257" i="2" s="1"/>
  <c r="X258" i="2" s="1"/>
  <c r="Q262" i="1"/>
  <c r="T262" i="1" s="1"/>
  <c r="T263" i="1" s="1"/>
  <c r="T264" i="1" s="1"/>
  <c r="W257" i="2" l="1"/>
  <c r="S263" i="1"/>
  <c r="W258" i="2" l="1"/>
  <c r="S265" i="1"/>
  <c r="S264" i="1"/>
  <c r="W259" i="2" l="1"/>
  <c r="U259" i="2" s="1"/>
  <c r="X259" i="2" s="1"/>
  <c r="X260" i="2" s="1"/>
  <c r="X261" i="2" s="1"/>
  <c r="Q265" i="1"/>
  <c r="T265" i="1" s="1"/>
  <c r="T266" i="1" s="1"/>
  <c r="T267" i="1" s="1"/>
  <c r="W260" i="2" l="1"/>
  <c r="S266" i="1"/>
  <c r="W261" i="2" l="1"/>
  <c r="S268" i="1"/>
  <c r="S267" i="1"/>
  <c r="W262" i="2" l="1"/>
  <c r="U262" i="2" s="1"/>
  <c r="X262" i="2" s="1"/>
  <c r="X263" i="2" s="1"/>
  <c r="X264" i="2" s="1"/>
  <c r="Q268" i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W263" i="2" l="1"/>
  <c r="S269" i="1"/>
  <c r="W264" i="2" l="1"/>
  <c r="S270" i="1"/>
  <c r="W265" i="2" l="1"/>
  <c r="U265" i="2" s="1"/>
  <c r="X265" i="2" s="1"/>
  <c r="X266" i="2" s="1"/>
  <c r="X267" i="2" s="1"/>
  <c r="S271" i="1"/>
  <c r="Q271" i="1" s="1"/>
  <c r="W266" i="2" l="1"/>
  <c r="S272" i="1"/>
  <c r="W267" i="2" l="1"/>
  <c r="S273" i="1"/>
  <c r="W268" i="2" l="1"/>
  <c r="U268" i="2" s="1"/>
  <c r="X268" i="2" s="1"/>
  <c r="X269" i="2" s="1"/>
  <c r="X270" i="2" s="1"/>
  <c r="X271" i="2" s="1"/>
  <c r="X272" i="2" s="1"/>
  <c r="X273" i="2" s="1"/>
  <c r="X274" i="2" s="1"/>
  <c r="X275" i="2" s="1"/>
  <c r="X276" i="2" s="1"/>
  <c r="X277" i="2" s="1"/>
  <c r="X278" i="2" s="1"/>
  <c r="X279" i="2" s="1"/>
  <c r="X280" i="2" s="1"/>
  <c r="X281" i="2" s="1"/>
  <c r="X282" i="2" s="1"/>
  <c r="S274" i="1"/>
  <c r="Q274" i="1" s="1"/>
  <c r="W269" i="2" l="1"/>
  <c r="S275" i="1"/>
  <c r="W270" i="2" l="1"/>
  <c r="S276" i="1"/>
  <c r="W271" i="2" l="1"/>
  <c r="U271" i="2" s="1"/>
  <c r="S277" i="1"/>
  <c r="Q277" i="1" s="1"/>
  <c r="W272" i="2" l="1"/>
  <c r="S278" i="1"/>
  <c r="W273" i="2" l="1"/>
  <c r="S279" i="1"/>
  <c r="W274" i="2" l="1"/>
  <c r="U274" i="2" s="1"/>
  <c r="S280" i="1"/>
  <c r="Q280" i="1" s="1"/>
  <c r="W275" i="2" l="1"/>
  <c r="S281" i="1"/>
  <c r="W276" i="2" l="1"/>
  <c r="S282" i="1"/>
  <c r="S283" i="1"/>
  <c r="W277" i="2" l="1"/>
  <c r="U277" i="2" s="1"/>
  <c r="Q283" i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W278" i="2" l="1"/>
  <c r="S284" i="1"/>
  <c r="W279" i="2" l="1"/>
  <c r="S285" i="1"/>
  <c r="W280" i="2" l="1"/>
  <c r="U280" i="2" s="1"/>
  <c r="S286" i="1"/>
  <c r="Q286" i="1" s="1"/>
  <c r="W281" i="2" l="1"/>
  <c r="S287" i="1"/>
  <c r="W282" i="2" l="1"/>
  <c r="S288" i="1"/>
  <c r="W283" i="2" l="1"/>
  <c r="U283" i="2" s="1"/>
  <c r="X283" i="2" s="1"/>
  <c r="X284" i="2" s="1"/>
  <c r="X285" i="2" s="1"/>
  <c r="X286" i="2" s="1"/>
  <c r="X287" i="2" s="1"/>
  <c r="X288" i="2" s="1"/>
  <c r="X289" i="2" s="1"/>
  <c r="X290" i="2" s="1"/>
  <c r="X291" i="2" s="1"/>
  <c r="X292" i="2" s="1"/>
  <c r="X293" i="2" s="1"/>
  <c r="X294" i="2" s="1"/>
  <c r="S289" i="1"/>
  <c r="Q289" i="1" s="1"/>
  <c r="W284" i="2" l="1"/>
  <c r="S290" i="1"/>
  <c r="W285" i="2" l="1"/>
  <c r="S291" i="1"/>
  <c r="W286" i="2" l="1"/>
  <c r="U286" i="2" s="1"/>
  <c r="S292" i="1"/>
  <c r="Q292" i="1" s="1"/>
  <c r="W287" i="2" l="1"/>
  <c r="S293" i="1"/>
  <c r="W288" i="2" l="1"/>
  <c r="S295" i="1"/>
  <c r="S294" i="1"/>
  <c r="W289" i="2" l="1"/>
  <c r="U289" i="2" s="1"/>
  <c r="Q295" i="1"/>
  <c r="T295" i="1" s="1"/>
  <c r="T296" i="1" s="1"/>
  <c r="T297" i="1" s="1"/>
  <c r="W290" i="2" l="1"/>
  <c r="S296" i="1"/>
  <c r="W291" i="2" l="1"/>
  <c r="S298" i="1"/>
  <c r="S297" i="1"/>
  <c r="W292" i="2" l="1"/>
  <c r="U292" i="2" s="1"/>
  <c r="Q298" i="1"/>
  <c r="T298" i="1" s="1"/>
  <c r="T299" i="1" s="1"/>
  <c r="T300" i="1" s="1"/>
  <c r="W293" i="2" l="1"/>
  <c r="S299" i="1"/>
  <c r="W294" i="2" l="1"/>
  <c r="S301" i="1"/>
  <c r="S300" i="1"/>
  <c r="W295" i="2" l="1"/>
  <c r="U295" i="2" s="1"/>
  <c r="X295" i="2" s="1"/>
  <c r="X296" i="2" s="1"/>
  <c r="X297" i="2" s="1"/>
  <c r="Q301" i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W296" i="2" l="1"/>
  <c r="S302" i="1"/>
  <c r="W297" i="2" l="1"/>
  <c r="S303" i="1"/>
  <c r="W298" i="2" l="1"/>
  <c r="U298" i="2" s="1"/>
  <c r="X298" i="2" s="1"/>
  <c r="X299" i="2" s="1"/>
  <c r="X300" i="2" s="1"/>
  <c r="S304" i="1"/>
  <c r="Q304" i="1" s="1"/>
  <c r="W299" i="2" l="1"/>
  <c r="S305" i="1"/>
  <c r="W300" i="2" l="1"/>
  <c r="S306" i="1"/>
  <c r="W301" i="2" l="1"/>
  <c r="U301" i="2" s="1"/>
  <c r="X301" i="2" s="1"/>
  <c r="X302" i="2" s="1"/>
  <c r="X303" i="2" s="1"/>
  <c r="X304" i="2" s="1"/>
  <c r="X305" i="2" s="1"/>
  <c r="X306" i="2" s="1"/>
  <c r="X307" i="2" s="1"/>
  <c r="X308" i="2" s="1"/>
  <c r="X309" i="2" s="1"/>
  <c r="X310" i="2" s="1"/>
  <c r="X311" i="2" s="1"/>
  <c r="X312" i="2" s="1"/>
  <c r="X313" i="2" s="1"/>
  <c r="X314" i="2" s="1"/>
  <c r="X315" i="2" s="1"/>
  <c r="S307" i="1"/>
  <c r="Q307" i="1" s="1"/>
  <c r="W302" i="2" l="1"/>
  <c r="S308" i="1"/>
  <c r="W303" i="2" l="1"/>
  <c r="S309" i="1"/>
  <c r="W304" i="2" l="1"/>
  <c r="U304" i="2" s="1"/>
  <c r="S310" i="1"/>
  <c r="Q310" i="1" s="1"/>
  <c r="W305" i="2" l="1"/>
  <c r="S311" i="1"/>
  <c r="W306" i="2" l="1"/>
  <c r="S312" i="1"/>
  <c r="W307" i="2" l="1"/>
  <c r="U307" i="2" s="1"/>
  <c r="S313" i="1"/>
  <c r="Q313" i="1" s="1"/>
  <c r="W308" i="2" l="1"/>
  <c r="S314" i="1"/>
  <c r="W309" i="2" l="1"/>
  <c r="S316" i="1"/>
  <c r="S315" i="1"/>
  <c r="W310" i="2" l="1"/>
  <c r="U310" i="2" s="1"/>
  <c r="Q316" i="1"/>
  <c r="T316" i="1" s="1"/>
  <c r="T317" i="1" s="1"/>
  <c r="T318" i="1" s="1"/>
  <c r="T319" i="1" s="1"/>
  <c r="T320" i="1" s="1"/>
  <c r="T321" i="1" s="1"/>
  <c r="W311" i="2" l="1"/>
  <c r="S317" i="1"/>
  <c r="W312" i="2" l="1"/>
  <c r="S318" i="1"/>
  <c r="W313" i="2" l="1"/>
  <c r="U313" i="2" s="1"/>
  <c r="S319" i="1"/>
  <c r="Q319" i="1" s="1"/>
  <c r="W314" i="2" l="1"/>
  <c r="S320" i="1"/>
  <c r="W315" i="2" l="1"/>
  <c r="S322" i="1"/>
  <c r="S321" i="1"/>
  <c r="W316" i="2" l="1"/>
  <c r="U316" i="2" s="1"/>
  <c r="X316" i="2" s="1"/>
  <c r="X317" i="2" s="1"/>
  <c r="X318" i="2" s="1"/>
  <c r="X319" i="2" s="1"/>
  <c r="X320" i="2" s="1"/>
  <c r="X321" i="2" s="1"/>
  <c r="Q322" i="1"/>
  <c r="T322" i="1" s="1"/>
  <c r="T323" i="1" s="1"/>
  <c r="T324" i="1" s="1"/>
  <c r="W317" i="2" l="1"/>
  <c r="S323" i="1"/>
  <c r="W318" i="2" l="1"/>
  <c r="S325" i="1"/>
  <c r="S324" i="1"/>
  <c r="W319" i="2" l="1"/>
  <c r="U319" i="2" s="1"/>
  <c r="Q325" i="1"/>
  <c r="T325" i="1" s="1"/>
  <c r="T326" i="1" s="1"/>
  <c r="T327" i="1" s="1"/>
  <c r="W320" i="2" l="1"/>
  <c r="S326" i="1"/>
  <c r="W321" i="2" l="1"/>
  <c r="S328" i="1"/>
  <c r="S327" i="1"/>
  <c r="W322" i="2" l="1"/>
  <c r="U322" i="2" s="1"/>
  <c r="X322" i="2" s="1"/>
  <c r="X323" i="2" s="1"/>
  <c r="X324" i="2" s="1"/>
  <c r="Q328" i="1"/>
  <c r="T328" i="1" s="1"/>
  <c r="T329" i="1" s="1"/>
  <c r="T330" i="1" s="1"/>
  <c r="T331" i="1" s="1"/>
  <c r="T332" i="1" s="1"/>
  <c r="T333" i="1" s="1"/>
  <c r="W323" i="2" l="1"/>
  <c r="S329" i="1"/>
  <c r="W324" i="2" l="1"/>
  <c r="S330" i="1"/>
  <c r="W325" i="2" l="1"/>
  <c r="U325" i="2" s="1"/>
  <c r="X325" i="2" s="1"/>
  <c r="X326" i="2" s="1"/>
  <c r="X327" i="2" s="1"/>
  <c r="S331" i="1"/>
  <c r="Q331" i="1" s="1"/>
  <c r="W326" i="2" l="1"/>
  <c r="S332" i="1"/>
  <c r="W327" i="2" l="1"/>
  <c r="S334" i="1"/>
  <c r="S333" i="1"/>
  <c r="W328" i="2" l="1"/>
  <c r="U328" i="2" s="1"/>
  <c r="X328" i="2" s="1"/>
  <c r="X329" i="2" s="1"/>
  <c r="X330" i="2" s="1"/>
  <c r="X331" i="2" s="1"/>
  <c r="X332" i="2" s="1"/>
  <c r="X333" i="2" s="1"/>
  <c r="Q334" i="1"/>
  <c r="T334" i="1" s="1"/>
  <c r="T335" i="1" s="1"/>
  <c r="T336" i="1" s="1"/>
  <c r="W329" i="2" l="1"/>
  <c r="S335" i="1"/>
  <c r="W330" i="2" l="1"/>
  <c r="S337" i="1"/>
  <c r="S336" i="1"/>
  <c r="W331" i="2" l="1"/>
  <c r="U331" i="2" s="1"/>
  <c r="Q337" i="1"/>
  <c r="T337" i="1" s="1"/>
  <c r="T338" i="1" s="1"/>
  <c r="T339" i="1" s="1"/>
  <c r="W332" i="2" l="1"/>
  <c r="S338" i="1"/>
  <c r="W333" i="2" l="1"/>
  <c r="S340" i="1"/>
  <c r="S339" i="1"/>
  <c r="W334" i="2" l="1"/>
  <c r="U334" i="2" s="1"/>
  <c r="X334" i="2" s="1"/>
  <c r="X335" i="2" s="1"/>
  <c r="X336" i="2" s="1"/>
  <c r="Q340" i="1"/>
  <c r="T340" i="1" s="1"/>
  <c r="T341" i="1" s="1"/>
  <c r="T342" i="1" s="1"/>
  <c r="W335" i="2" l="1"/>
  <c r="S341" i="1"/>
  <c r="W336" i="2" l="1"/>
  <c r="S343" i="1"/>
  <c r="S342" i="1"/>
  <c r="W337" i="2" l="1"/>
  <c r="U337" i="2" s="1"/>
  <c r="X337" i="2" s="1"/>
  <c r="X338" i="2" s="1"/>
  <c r="X339" i="2" s="1"/>
  <c r="Q343" i="1"/>
  <c r="T343" i="1" s="1"/>
  <c r="T344" i="1" s="1"/>
  <c r="T345" i="1" s="1"/>
  <c r="W338" i="2" l="1"/>
  <c r="S344" i="1"/>
  <c r="W339" i="2" l="1"/>
  <c r="S346" i="1"/>
  <c r="S345" i="1"/>
  <c r="W340" i="2" l="1"/>
  <c r="U340" i="2" s="1"/>
  <c r="X340" i="2" s="1"/>
  <c r="X341" i="2" s="1"/>
  <c r="X342" i="2" s="1"/>
  <c r="Q346" i="1"/>
  <c r="T346" i="1" s="1"/>
  <c r="T347" i="1" s="1"/>
  <c r="T348" i="1" s="1"/>
  <c r="T349" i="1" s="1"/>
  <c r="T350" i="1" s="1"/>
  <c r="T351" i="1" s="1"/>
  <c r="T352" i="1" s="1"/>
  <c r="T353" i="1" s="1"/>
  <c r="T354" i="1" s="1"/>
  <c r="W341" i="2" l="1"/>
  <c r="S347" i="1"/>
  <c r="W342" i="2" l="1"/>
  <c r="S348" i="1"/>
  <c r="W343" i="2" l="1"/>
  <c r="U343" i="2" s="1"/>
  <c r="X343" i="2" s="1"/>
  <c r="X344" i="2" s="1"/>
  <c r="X345" i="2" s="1"/>
  <c r="S349" i="1"/>
  <c r="Q349" i="1" s="1"/>
  <c r="W344" i="2" l="1"/>
  <c r="S350" i="1"/>
  <c r="W345" i="2" l="1"/>
  <c r="S351" i="1"/>
  <c r="W346" i="2" l="1"/>
  <c r="U346" i="2" s="1"/>
  <c r="X346" i="2" s="1"/>
  <c r="X347" i="2" s="1"/>
  <c r="X348" i="2" s="1"/>
  <c r="X349" i="2" s="1"/>
  <c r="X350" i="2" s="1"/>
  <c r="X351" i="2" s="1"/>
  <c r="X352" i="2" s="1"/>
  <c r="X353" i="2" s="1"/>
  <c r="X354" i="2" s="1"/>
  <c r="S352" i="1"/>
  <c r="Q352" i="1" s="1"/>
  <c r="W347" i="2" l="1"/>
  <c r="S353" i="1"/>
  <c r="W348" i="2" l="1"/>
  <c r="S355" i="1"/>
  <c r="S354" i="1"/>
  <c r="W349" i="2" l="1"/>
  <c r="U349" i="2" s="1"/>
  <c r="Q355" i="1"/>
  <c r="T355" i="1" s="1"/>
  <c r="T356" i="1" s="1"/>
  <c r="T357" i="1" s="1"/>
  <c r="T358" i="1" s="1"/>
  <c r="T359" i="1" s="1"/>
  <c r="T360" i="1" s="1"/>
  <c r="W350" i="2" l="1"/>
  <c r="S356" i="1"/>
  <c r="W351" i="2" l="1"/>
  <c r="S357" i="1"/>
  <c r="W352" i="2" l="1"/>
  <c r="U352" i="2" s="1"/>
  <c r="S358" i="1"/>
  <c r="Q358" i="1" s="1"/>
  <c r="W353" i="2" l="1"/>
  <c r="S359" i="1"/>
  <c r="W354" i="2" l="1"/>
  <c r="S361" i="1"/>
  <c r="S360" i="1"/>
  <c r="W355" i="2" l="1"/>
  <c r="U355" i="2" s="1"/>
  <c r="X355" i="2" s="1"/>
  <c r="X356" i="2" s="1"/>
  <c r="X357" i="2" s="1"/>
  <c r="X358" i="2" s="1"/>
  <c r="X359" i="2" s="1"/>
  <c r="X360" i="2" s="1"/>
  <c r="Q361" i="1"/>
  <c r="T361" i="1" s="1"/>
  <c r="T362" i="1" s="1"/>
  <c r="T363" i="1" s="1"/>
  <c r="W356" i="2" l="1"/>
  <c r="S362" i="1"/>
  <c r="W357" i="2" l="1"/>
  <c r="S364" i="1"/>
  <c r="S363" i="1"/>
  <c r="W358" i="2" l="1"/>
  <c r="U358" i="2" s="1"/>
  <c r="Q364" i="1"/>
  <c r="T364" i="1" s="1"/>
  <c r="T365" i="1" s="1"/>
  <c r="T366" i="1" s="1"/>
  <c r="W359" i="2" l="1"/>
  <c r="S365" i="1"/>
  <c r="W360" i="2" l="1"/>
  <c r="S367" i="1"/>
  <c r="S366" i="1"/>
  <c r="W361" i="2" l="1"/>
  <c r="U361" i="2" s="1"/>
  <c r="X361" i="2" s="1"/>
  <c r="X362" i="2" s="1"/>
  <c r="X363" i="2" s="1"/>
  <c r="Q367" i="1"/>
  <c r="T367" i="1" s="1"/>
  <c r="T368" i="1" s="1"/>
  <c r="T369" i="1" s="1"/>
  <c r="W362" i="2" l="1"/>
  <c r="S368" i="1"/>
  <c r="W363" i="2" l="1"/>
  <c r="S370" i="1"/>
  <c r="S369" i="1"/>
  <c r="W364" i="2" l="1"/>
  <c r="U364" i="2" s="1"/>
  <c r="X364" i="2" s="1"/>
  <c r="X365" i="2" s="1"/>
  <c r="X366" i="2" s="1"/>
  <c r="Q370" i="1"/>
  <c r="T370" i="1" s="1"/>
  <c r="T371" i="1" s="1"/>
  <c r="T372" i="1" s="1"/>
  <c r="T373" i="1" s="1"/>
  <c r="T374" i="1" s="1"/>
  <c r="T375" i="1" s="1"/>
  <c r="W365" i="2" l="1"/>
  <c r="S371" i="1"/>
  <c r="W366" i="2" l="1"/>
  <c r="S372" i="1"/>
  <c r="W367" i="2" l="1"/>
  <c r="U367" i="2" s="1"/>
  <c r="X367" i="2" s="1"/>
  <c r="X368" i="2" s="1"/>
  <c r="X369" i="2" s="1"/>
  <c r="S373" i="1"/>
  <c r="Q373" i="1" s="1"/>
  <c r="W368" i="2" l="1"/>
  <c r="S374" i="1"/>
  <c r="W369" i="2" l="1"/>
  <c r="S376" i="1"/>
  <c r="S375" i="1"/>
  <c r="W370" i="2" l="1"/>
  <c r="U370" i="2" s="1"/>
  <c r="X370" i="2" s="1"/>
  <c r="X371" i="2" s="1"/>
  <c r="X372" i="2" s="1"/>
  <c r="X373" i="2" s="1"/>
  <c r="X374" i="2" s="1"/>
  <c r="X375" i="2" s="1"/>
  <c r="Q376" i="1"/>
  <c r="T376" i="1" s="1"/>
  <c r="T377" i="1" s="1"/>
  <c r="T378" i="1" s="1"/>
  <c r="W371" i="2" l="1"/>
  <c r="S377" i="1"/>
  <c r="W372" i="2" l="1"/>
  <c r="S379" i="1"/>
  <c r="S378" i="1"/>
  <c r="W373" i="2" l="1"/>
  <c r="U373" i="2" s="1"/>
  <c r="Q379" i="1"/>
  <c r="T379" i="1" s="1"/>
  <c r="T380" i="1" s="1"/>
  <c r="T381" i="1" s="1"/>
  <c r="W374" i="2" l="1"/>
  <c r="S380" i="1"/>
  <c r="W375" i="2" l="1"/>
  <c r="S382" i="1"/>
  <c r="S381" i="1"/>
  <c r="W376" i="2" l="1"/>
  <c r="U376" i="2" s="1"/>
  <c r="X376" i="2" s="1"/>
  <c r="X377" i="2" s="1"/>
  <c r="X378" i="2" s="1"/>
  <c r="Q382" i="1"/>
  <c r="T382" i="1" s="1"/>
  <c r="T383" i="1" s="1"/>
  <c r="T384" i="1" s="1"/>
  <c r="T385" i="1" s="1"/>
  <c r="T386" i="1" s="1"/>
  <c r="T387" i="1" s="1"/>
  <c r="W377" i="2" l="1"/>
  <c r="S383" i="1"/>
  <c r="W378" i="2" l="1"/>
  <c r="S384" i="1"/>
  <c r="W379" i="2" l="1"/>
  <c r="U379" i="2" s="1"/>
  <c r="X379" i="2" s="1"/>
  <c r="X380" i="2" s="1"/>
  <c r="X381" i="2" s="1"/>
  <c r="S385" i="1"/>
  <c r="Q385" i="1" s="1"/>
  <c r="W380" i="2" l="1"/>
  <c r="S386" i="1"/>
  <c r="W381" i="2" l="1"/>
  <c r="S388" i="1"/>
  <c r="S387" i="1"/>
  <c r="W382" i="2" l="1"/>
  <c r="U382" i="2" s="1"/>
  <c r="X382" i="2" s="1"/>
  <c r="X383" i="2" s="1"/>
  <c r="X384" i="2" s="1"/>
  <c r="X385" i="2" s="1"/>
  <c r="X386" i="2" s="1"/>
  <c r="X387" i="2" s="1"/>
  <c r="Q388" i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W383" i="2" l="1"/>
  <c r="S389" i="1"/>
  <c r="W384" i="2" l="1"/>
  <c r="S390" i="1"/>
  <c r="W385" i="2" l="1"/>
  <c r="U385" i="2" s="1"/>
  <c r="S391" i="1"/>
  <c r="Q391" i="1" s="1"/>
  <c r="W386" i="2" l="1"/>
  <c r="S392" i="1"/>
  <c r="W387" i="2" l="1"/>
  <c r="S393" i="1"/>
  <c r="W388" i="2" l="1"/>
  <c r="U388" i="2" s="1"/>
  <c r="X388" i="2" s="1"/>
  <c r="X389" i="2" s="1"/>
  <c r="X390" i="2" s="1"/>
  <c r="X391" i="2" s="1"/>
  <c r="X392" i="2" s="1"/>
  <c r="X393" i="2" s="1"/>
  <c r="X394" i="2" s="1"/>
  <c r="X395" i="2" s="1"/>
  <c r="X396" i="2" s="1"/>
  <c r="X397" i="2" s="1"/>
  <c r="X398" i="2" s="1"/>
  <c r="X399" i="2" s="1"/>
  <c r="S394" i="1"/>
  <c r="Q394" i="1" s="1"/>
  <c r="W389" i="2" l="1"/>
  <c r="S395" i="1"/>
  <c r="W390" i="2" l="1"/>
  <c r="S396" i="1"/>
  <c r="W391" i="2" l="1"/>
  <c r="U391" i="2" s="1"/>
  <c r="S397" i="1"/>
  <c r="Q397" i="1" s="1"/>
  <c r="W392" i="2" l="1"/>
  <c r="S398" i="1"/>
  <c r="W393" i="2" l="1"/>
  <c r="S400" i="1"/>
  <c r="S399" i="1"/>
  <c r="W394" i="2" l="1"/>
  <c r="U394" i="2" s="1"/>
  <c r="Q400" i="1"/>
  <c r="T400" i="1" s="1"/>
  <c r="T401" i="1" s="1"/>
  <c r="T402" i="1" s="1"/>
  <c r="W395" i="2" l="1"/>
  <c r="S401" i="1"/>
  <c r="W396" i="2" l="1"/>
  <c r="S403" i="1"/>
  <c r="S402" i="1"/>
  <c r="W397" i="2" l="1"/>
  <c r="U397" i="2" s="1"/>
  <c r="Q403" i="1"/>
  <c r="T403" i="1" s="1"/>
  <c r="T404" i="1" s="1"/>
  <c r="T405" i="1" s="1"/>
  <c r="W398" i="2" l="1"/>
  <c r="S404" i="1"/>
  <c r="W399" i="2" l="1"/>
  <c r="S405" i="1"/>
  <c r="S406" i="1"/>
  <c r="W400" i="2" l="1"/>
  <c r="U400" i="2" s="1"/>
  <c r="X400" i="2" s="1"/>
  <c r="X401" i="2" s="1"/>
  <c r="X402" i="2" s="1"/>
  <c r="Q406" i="1"/>
  <c r="T406" i="1" s="1"/>
  <c r="T407" i="1" s="1"/>
  <c r="T408" i="1" s="1"/>
  <c r="W401" i="2" l="1"/>
  <c r="S407" i="1"/>
  <c r="W402" i="2" l="1"/>
  <c r="S408" i="1"/>
  <c r="S409" i="1"/>
  <c r="W403" i="2" l="1"/>
  <c r="U403" i="2" s="1"/>
  <c r="X403" i="2" s="1"/>
  <c r="X404" i="2" s="1"/>
  <c r="X405" i="2" s="1"/>
  <c r="Q409" i="1"/>
  <c r="T409" i="1" s="1"/>
  <c r="T410" i="1" s="1"/>
  <c r="T411" i="1" s="1"/>
  <c r="W404" i="2" l="1"/>
  <c r="S410" i="1"/>
  <c r="W405" i="2" l="1"/>
  <c r="S412" i="1"/>
  <c r="S411" i="1"/>
  <c r="W406" i="2" l="1"/>
  <c r="U406" i="2" s="1"/>
  <c r="X406" i="2" s="1"/>
  <c r="X407" i="2" s="1"/>
  <c r="X408" i="2" s="1"/>
  <c r="Q412" i="1"/>
  <c r="T412" i="1" s="1"/>
  <c r="T413" i="1" s="1"/>
  <c r="T414" i="1" s="1"/>
  <c r="W407" i="2" l="1"/>
  <c r="S413" i="1"/>
  <c r="W408" i="2" l="1"/>
  <c r="S415" i="1"/>
  <c r="S414" i="1"/>
  <c r="W409" i="2" l="1"/>
  <c r="U409" i="2" s="1"/>
  <c r="X409" i="2" s="1"/>
  <c r="X410" i="2" s="1"/>
  <c r="X411" i="2" s="1"/>
  <c r="Q415" i="1"/>
  <c r="T415" i="1" s="1"/>
  <c r="T416" i="1" s="1"/>
  <c r="T417" i="1" s="1"/>
  <c r="W410" i="2" l="1"/>
  <c r="S416" i="1"/>
  <c r="W411" i="2" l="1"/>
  <c r="S418" i="1"/>
  <c r="S417" i="1"/>
  <c r="W412" i="2" l="1"/>
  <c r="U412" i="2" s="1"/>
  <c r="X412" i="2" s="1"/>
  <c r="X413" i="2" s="1"/>
  <c r="X414" i="2" s="1"/>
  <c r="Q418" i="1"/>
  <c r="T418" i="1" s="1"/>
  <c r="T419" i="1" s="1"/>
  <c r="T420" i="1" s="1"/>
  <c r="W413" i="2" l="1"/>
  <c r="S419" i="1"/>
  <c r="W414" i="2" l="1"/>
  <c r="S421" i="1"/>
  <c r="S420" i="1"/>
  <c r="W415" i="2" l="1"/>
  <c r="U415" i="2" s="1"/>
  <c r="X415" i="2" s="1"/>
  <c r="X416" i="2" s="1"/>
  <c r="X417" i="2" s="1"/>
  <c r="Q421" i="1"/>
  <c r="T421" i="1" s="1"/>
  <c r="T422" i="1" s="1"/>
  <c r="T423" i="1" s="1"/>
  <c r="W416" i="2" l="1"/>
  <c r="S422" i="1"/>
  <c r="W417" i="2" l="1"/>
  <c r="S424" i="1"/>
  <c r="S423" i="1"/>
  <c r="W418" i="2" l="1"/>
  <c r="U418" i="2" s="1"/>
  <c r="X418" i="2" s="1"/>
  <c r="X419" i="2" s="1"/>
  <c r="X420" i="2" s="1"/>
  <c r="Q424" i="1"/>
  <c r="T424" i="1" s="1"/>
  <c r="T425" i="1" s="1"/>
  <c r="T426" i="1" s="1"/>
  <c r="T427" i="1" s="1"/>
  <c r="T428" i="1" s="1"/>
  <c r="T429" i="1" s="1"/>
  <c r="T430" i="1" s="1"/>
  <c r="T431" i="1" s="1"/>
  <c r="T432" i="1" s="1"/>
  <c r="W419" i="2" l="1"/>
  <c r="S425" i="1"/>
  <c r="W420" i="2" l="1"/>
  <c r="S426" i="1"/>
  <c r="W421" i="2" l="1"/>
  <c r="U421" i="2" s="1"/>
  <c r="X421" i="2" s="1"/>
  <c r="X422" i="2" s="1"/>
  <c r="X423" i="2" s="1"/>
  <c r="S427" i="1"/>
  <c r="Q427" i="1" s="1"/>
  <c r="W422" i="2" l="1"/>
  <c r="S428" i="1"/>
  <c r="W423" i="2" l="1"/>
  <c r="S429" i="1"/>
  <c r="W424" i="2" l="1"/>
  <c r="U424" i="2" s="1"/>
  <c r="X424" i="2" s="1"/>
  <c r="X425" i="2" s="1"/>
  <c r="X426" i="2" s="1"/>
  <c r="X427" i="2" s="1"/>
  <c r="X428" i="2" s="1"/>
  <c r="X429" i="2" s="1"/>
  <c r="X430" i="2" s="1"/>
  <c r="X431" i="2" s="1"/>
  <c r="X432" i="2" s="1"/>
  <c r="S430" i="1"/>
  <c r="Q430" i="1" s="1"/>
  <c r="W425" i="2" l="1"/>
  <c r="S431" i="1"/>
  <c r="W426" i="2" l="1"/>
  <c r="S433" i="1"/>
  <c r="S432" i="1"/>
  <c r="W427" i="2" l="1"/>
  <c r="U427" i="2" s="1"/>
  <c r="Q433" i="1"/>
  <c r="T433" i="1" s="1"/>
  <c r="T434" i="1" s="1"/>
  <c r="T435" i="1" s="1"/>
  <c r="W428" i="2" l="1"/>
  <c r="S434" i="1"/>
  <c r="W429" i="2" l="1"/>
  <c r="S436" i="1"/>
  <c r="S435" i="1"/>
  <c r="W430" i="2" l="1"/>
  <c r="U430" i="2" s="1"/>
  <c r="Q436" i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W431" i="2" l="1"/>
  <c r="S437" i="1"/>
  <c r="W432" i="2" l="1"/>
  <c r="S438" i="1"/>
  <c r="W433" i="2" l="1"/>
  <c r="U433" i="2" s="1"/>
  <c r="X433" i="2" s="1"/>
  <c r="X434" i="2" s="1"/>
  <c r="X435" i="2" s="1"/>
  <c r="S439" i="1"/>
  <c r="Q439" i="1" s="1"/>
  <c r="W434" i="2" l="1"/>
  <c r="S440" i="1"/>
  <c r="W435" i="2" l="1"/>
  <c r="S441" i="1"/>
  <c r="W436" i="2" l="1"/>
  <c r="U436" i="2" s="1"/>
  <c r="X436" i="2" s="1"/>
  <c r="X437" i="2" s="1"/>
  <c r="X438" i="2" s="1"/>
  <c r="X439" i="2" s="1"/>
  <c r="X440" i="2" s="1"/>
  <c r="X441" i="2" s="1"/>
  <c r="X442" i="2" s="1"/>
  <c r="X443" i="2" s="1"/>
  <c r="X444" i="2" s="1"/>
  <c r="X445" i="2" s="1"/>
  <c r="X446" i="2" s="1"/>
  <c r="X447" i="2" s="1"/>
  <c r="X448" i="2" s="1"/>
  <c r="X449" i="2" s="1"/>
  <c r="X450" i="2" s="1"/>
  <c r="S442" i="1"/>
  <c r="Q442" i="1" s="1"/>
  <c r="W437" i="2" l="1"/>
  <c r="S443" i="1"/>
  <c r="W438" i="2" l="1"/>
  <c r="S444" i="1"/>
  <c r="W439" i="2" l="1"/>
  <c r="U439" i="2" s="1"/>
  <c r="S445" i="1"/>
  <c r="Q445" i="1" s="1"/>
  <c r="W440" i="2" l="1"/>
  <c r="S446" i="1"/>
  <c r="W441" i="2" l="1"/>
  <c r="S447" i="1"/>
  <c r="W442" i="2" l="1"/>
  <c r="U442" i="2" s="1"/>
  <c r="S448" i="1"/>
  <c r="Q448" i="1" s="1"/>
  <c r="W443" i="2" l="1"/>
  <c r="S449" i="1"/>
  <c r="W444" i="2" l="1"/>
  <c r="S451" i="1"/>
  <c r="S450" i="1"/>
  <c r="W445" i="2" l="1"/>
  <c r="U445" i="2" s="1"/>
  <c r="Q451" i="1"/>
  <c r="T451" i="1" s="1"/>
  <c r="T452" i="1" s="1"/>
  <c r="T453" i="1" s="1"/>
  <c r="W446" i="2" l="1"/>
  <c r="S452" i="1"/>
  <c r="W447" i="2" l="1"/>
  <c r="S454" i="1"/>
  <c r="S453" i="1"/>
  <c r="W448" i="2" l="1"/>
  <c r="U448" i="2" s="1"/>
  <c r="Q454" i="1"/>
  <c r="T454" i="1" s="1"/>
  <c r="T455" i="1" s="1"/>
  <c r="T456" i="1" s="1"/>
  <c r="W449" i="2" l="1"/>
  <c r="S455" i="1"/>
  <c r="W450" i="2" l="1"/>
  <c r="S456" i="1"/>
  <c r="S457" i="1"/>
  <c r="W451" i="2" l="1"/>
  <c r="U451" i="2" s="1"/>
  <c r="X451" i="2" s="1"/>
  <c r="X452" i="2" s="1"/>
  <c r="X453" i="2" s="1"/>
  <c r="Q457" i="1"/>
  <c r="T457" i="1" s="1"/>
  <c r="T458" i="1" s="1"/>
  <c r="T459" i="1" s="1"/>
  <c r="W452" i="2" l="1"/>
  <c r="S458" i="1"/>
  <c r="W453" i="2" l="1"/>
  <c r="S460" i="1"/>
  <c r="S459" i="1"/>
  <c r="W454" i="2" l="1"/>
  <c r="U454" i="2" s="1"/>
  <c r="X454" i="2" s="1"/>
  <c r="X455" i="2" s="1"/>
  <c r="X456" i="2" s="1"/>
  <c r="Q460" i="1"/>
  <c r="T460" i="1" s="1"/>
  <c r="T461" i="1" s="1"/>
  <c r="T462" i="1" s="1"/>
  <c r="W455" i="2" l="1"/>
  <c r="S461" i="1"/>
  <c r="W456" i="2" l="1"/>
  <c r="S463" i="1"/>
  <c r="S462" i="1"/>
  <c r="W457" i="2" l="1"/>
  <c r="U457" i="2" s="1"/>
  <c r="X457" i="2" s="1"/>
  <c r="X458" i="2" s="1"/>
  <c r="X459" i="2" s="1"/>
  <c r="Q463" i="1"/>
  <c r="T463" i="1" s="1"/>
  <c r="T464" i="1" s="1"/>
  <c r="T465" i="1" s="1"/>
  <c r="W458" i="2" l="1"/>
  <c r="S464" i="1"/>
  <c r="W459" i="2" l="1"/>
  <c r="S466" i="1"/>
  <c r="S465" i="1"/>
  <c r="W460" i="2" l="1"/>
  <c r="U460" i="2" s="1"/>
  <c r="X460" i="2" s="1"/>
  <c r="X461" i="2" s="1"/>
  <c r="X462" i="2" s="1"/>
  <c r="Q466" i="1"/>
  <c r="T466" i="1" s="1"/>
  <c r="T467" i="1" s="1"/>
  <c r="T468" i="1" s="1"/>
  <c r="W461" i="2" l="1"/>
  <c r="S467" i="1"/>
  <c r="W462" i="2" l="1"/>
  <c r="S469" i="1"/>
  <c r="S468" i="1"/>
  <c r="W463" i="2" l="1"/>
  <c r="U463" i="2" s="1"/>
  <c r="X463" i="2" s="1"/>
  <c r="X464" i="2" s="1"/>
  <c r="X465" i="2" s="1"/>
  <c r="Q469" i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W464" i="2" l="1"/>
  <c r="S470" i="1"/>
  <c r="W465" i="2" l="1"/>
  <c r="S471" i="1"/>
  <c r="W466" i="2" l="1"/>
  <c r="U466" i="2" s="1"/>
  <c r="X466" i="2" s="1"/>
  <c r="X467" i="2" s="1"/>
  <c r="X468" i="2" s="1"/>
  <c r="S472" i="1"/>
  <c r="Q472" i="1" s="1"/>
  <c r="W467" i="2" l="1"/>
  <c r="S473" i="1"/>
  <c r="W468" i="2" l="1"/>
  <c r="S474" i="1"/>
  <c r="W469" i="2" l="1"/>
  <c r="U469" i="2" s="1"/>
  <c r="X469" i="2" s="1"/>
  <c r="X470" i="2" s="1"/>
  <c r="X471" i="2" s="1"/>
  <c r="X472" i="2" s="1"/>
  <c r="X473" i="2" s="1"/>
  <c r="X474" i="2" s="1"/>
  <c r="X475" i="2" s="1"/>
  <c r="X476" i="2" s="1"/>
  <c r="X477" i="2" s="1"/>
  <c r="X478" i="2" s="1"/>
  <c r="X479" i="2" s="1"/>
  <c r="X480" i="2" s="1"/>
  <c r="S475" i="1"/>
  <c r="Q475" i="1" s="1"/>
  <c r="W470" i="2" l="1"/>
  <c r="S476" i="1"/>
  <c r="W471" i="2" l="1"/>
  <c r="S477" i="1"/>
  <c r="W472" i="2" l="1"/>
  <c r="U472" i="2" s="1"/>
  <c r="S478" i="1"/>
  <c r="Q478" i="1" s="1"/>
  <c r="W473" i="2" l="1"/>
  <c r="S479" i="1"/>
  <c r="W474" i="2" l="1"/>
  <c r="S481" i="1"/>
  <c r="S480" i="1"/>
  <c r="W475" i="2" l="1"/>
  <c r="U475" i="2" s="1"/>
  <c r="Q481" i="1"/>
  <c r="T481" i="1" s="1"/>
  <c r="T482" i="1" s="1"/>
  <c r="T483" i="1" s="1"/>
  <c r="W476" i="2" l="1"/>
  <c r="S482" i="1"/>
  <c r="W477" i="2" l="1"/>
  <c r="S484" i="1"/>
  <c r="S483" i="1"/>
  <c r="W478" i="2" l="1"/>
  <c r="U478" i="2" s="1"/>
  <c r="Q484" i="1"/>
  <c r="T484" i="1" s="1"/>
  <c r="T485" i="1" s="1"/>
  <c r="T486" i="1" s="1"/>
  <c r="T487" i="1" s="1"/>
  <c r="T488" i="1" s="1"/>
  <c r="T489" i="1" s="1"/>
  <c r="W479" i="2" l="1"/>
  <c r="S485" i="1"/>
  <c r="W480" i="2" l="1"/>
  <c r="S486" i="1"/>
  <c r="W481" i="2" l="1"/>
  <c r="U481" i="2" s="1"/>
  <c r="X481" i="2" s="1"/>
  <c r="X482" i="2" s="1"/>
  <c r="X483" i="2" s="1"/>
  <c r="S487" i="1"/>
  <c r="Q487" i="1" s="1"/>
  <c r="W482" i="2" l="1"/>
  <c r="S488" i="1"/>
  <c r="W483" i="2" l="1"/>
  <c r="S490" i="1"/>
  <c r="S489" i="1"/>
  <c r="W484" i="2" l="1"/>
  <c r="U484" i="2" s="1"/>
  <c r="X484" i="2" s="1"/>
  <c r="X485" i="2" s="1"/>
  <c r="X486" i="2" s="1"/>
  <c r="X487" i="2" s="1"/>
  <c r="X488" i="2" s="1"/>
  <c r="X489" i="2" s="1"/>
  <c r="Q490" i="1"/>
  <c r="T490" i="1" s="1"/>
  <c r="T491" i="1" s="1"/>
  <c r="T492" i="1" s="1"/>
  <c r="T493" i="1" s="1"/>
  <c r="T494" i="1" s="1"/>
  <c r="T495" i="1" s="1"/>
  <c r="T496" i="1" s="1"/>
  <c r="T497" i="1" s="1"/>
  <c r="T498" i="1" s="1"/>
  <c r="W485" i="2" l="1"/>
  <c r="S491" i="1"/>
  <c r="W486" i="2" l="1"/>
  <c r="S492" i="1"/>
  <c r="W487" i="2" l="1"/>
  <c r="U487" i="2" s="1"/>
  <c r="S493" i="1"/>
  <c r="Q493" i="1" s="1"/>
  <c r="W488" i="2" l="1"/>
  <c r="S494" i="1"/>
  <c r="W489" i="2" l="1"/>
  <c r="S495" i="1"/>
  <c r="W490" i="2" l="1"/>
  <c r="U490" i="2" s="1"/>
  <c r="X490" i="2" s="1"/>
  <c r="X491" i="2" s="1"/>
  <c r="X492" i="2" s="1"/>
  <c r="X493" i="2" s="1"/>
  <c r="X494" i="2" s="1"/>
  <c r="X495" i="2" s="1"/>
  <c r="X496" i="2" s="1"/>
  <c r="X497" i="2" s="1"/>
  <c r="X498" i="2" s="1"/>
  <c r="S496" i="1"/>
  <c r="Q496" i="1" s="1"/>
  <c r="W491" i="2" l="1"/>
  <c r="S497" i="1"/>
  <c r="W492" i="2" l="1"/>
  <c r="S499" i="1"/>
  <c r="S498" i="1"/>
  <c r="W493" i="2" l="1"/>
  <c r="U493" i="2" s="1"/>
  <c r="Q499" i="1"/>
  <c r="T499" i="1" s="1"/>
  <c r="T500" i="1" s="1"/>
  <c r="T501" i="1" s="1"/>
  <c r="W494" i="2" l="1"/>
  <c r="S500" i="1"/>
  <c r="W495" i="2" l="1"/>
  <c r="S502" i="1"/>
  <c r="S501" i="1"/>
  <c r="W496" i="2" l="1"/>
  <c r="U496" i="2" s="1"/>
  <c r="Q502" i="1"/>
  <c r="T502" i="1" s="1"/>
  <c r="T503" i="1" s="1"/>
  <c r="T504" i="1" s="1"/>
  <c r="W497" i="2" l="1"/>
  <c r="S503" i="1"/>
  <c r="W498" i="2" l="1"/>
  <c r="S505" i="1"/>
  <c r="S504" i="1"/>
  <c r="W499" i="2" l="1"/>
  <c r="U499" i="2" s="1"/>
  <c r="X499" i="2" s="1"/>
  <c r="X500" i="2" s="1"/>
  <c r="X501" i="2" s="1"/>
  <c r="Q505" i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W500" i="2" l="1"/>
  <c r="S506" i="1"/>
  <c r="W501" i="2" l="1"/>
  <c r="S507" i="1"/>
  <c r="W502" i="2" l="1"/>
  <c r="U502" i="2" s="1"/>
  <c r="X502" i="2" s="1"/>
  <c r="X503" i="2" s="1"/>
  <c r="X504" i="2" s="1"/>
  <c r="S508" i="1"/>
  <c r="Q508" i="1" s="1"/>
  <c r="W503" i="2" l="1"/>
  <c r="S509" i="1"/>
  <c r="W504" i="2" l="1"/>
  <c r="S510" i="1"/>
  <c r="W505" i="2" l="1"/>
  <c r="U505" i="2" s="1"/>
  <c r="X505" i="2" s="1"/>
  <c r="X506" i="2" s="1"/>
  <c r="X507" i="2" s="1"/>
  <c r="X508" i="2" s="1"/>
  <c r="X509" i="2" s="1"/>
  <c r="X510" i="2" s="1"/>
  <c r="X511" i="2" s="1"/>
  <c r="X512" i="2" s="1"/>
  <c r="X513" i="2" s="1"/>
  <c r="X514" i="2" s="1"/>
  <c r="X515" i="2" s="1"/>
  <c r="X516" i="2" s="1"/>
  <c r="X517" i="2" s="1"/>
  <c r="X518" i="2" s="1"/>
  <c r="X519" i="2" s="1"/>
  <c r="S511" i="1"/>
  <c r="Q511" i="1" s="1"/>
  <c r="W506" i="2" l="1"/>
  <c r="S512" i="1"/>
  <c r="W507" i="2" l="1"/>
  <c r="S513" i="1"/>
  <c r="W508" i="2" l="1"/>
  <c r="U508" i="2" s="1"/>
  <c r="S514" i="1"/>
  <c r="Q514" i="1" s="1"/>
  <c r="W509" i="2" l="1"/>
  <c r="S515" i="1"/>
  <c r="W510" i="2" l="1"/>
  <c r="S516" i="1"/>
  <c r="W511" i="2" l="1"/>
  <c r="U511" i="2" s="1"/>
  <c r="S517" i="1"/>
  <c r="Q517" i="1" s="1"/>
  <c r="W512" i="2" l="1"/>
  <c r="S518" i="1"/>
  <c r="W513" i="2" l="1"/>
  <c r="S520" i="1"/>
  <c r="S519" i="1"/>
  <c r="W514" i="2" l="1"/>
  <c r="U514" i="2" s="1"/>
  <c r="Q520" i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W515" i="2" l="1"/>
  <c r="S521" i="1"/>
  <c r="W516" i="2" l="1"/>
  <c r="S522" i="1"/>
  <c r="W517" i="2" l="1"/>
  <c r="U517" i="2" s="1"/>
  <c r="S523" i="1"/>
  <c r="Q523" i="1" s="1"/>
  <c r="W518" i="2" l="1"/>
  <c r="S524" i="1"/>
  <c r="W519" i="2" l="1"/>
  <c r="S525" i="1"/>
  <c r="W520" i="2" l="1"/>
  <c r="U520" i="2" s="1"/>
  <c r="X520" i="2" s="1"/>
  <c r="X521" i="2" s="1"/>
  <c r="X522" i="2" s="1"/>
  <c r="X523" i="2" s="1"/>
  <c r="X524" i="2" s="1"/>
  <c r="X525" i="2" s="1"/>
  <c r="X526" i="2" s="1"/>
  <c r="X527" i="2" s="1"/>
  <c r="X528" i="2" s="1"/>
  <c r="X529" i="2" s="1"/>
  <c r="X530" i="2" s="1"/>
  <c r="X531" i="2" s="1"/>
  <c r="X532" i="2" s="1"/>
  <c r="X533" i="2" s="1"/>
  <c r="X534" i="2" s="1"/>
  <c r="S526" i="1"/>
  <c r="Q526" i="1" s="1"/>
  <c r="W521" i="2" l="1"/>
  <c r="S527" i="1"/>
  <c r="W522" i="2" l="1"/>
  <c r="S528" i="1"/>
  <c r="W523" i="2" l="1"/>
  <c r="U523" i="2" s="1"/>
  <c r="S529" i="1"/>
  <c r="Q529" i="1" s="1"/>
  <c r="W524" i="2" l="1"/>
  <c r="S530" i="1"/>
  <c r="W525" i="2" l="1"/>
  <c r="S531" i="1"/>
  <c r="W526" i="2" l="1"/>
  <c r="U526" i="2" s="1"/>
  <c r="S532" i="1"/>
  <c r="Q532" i="1" s="1"/>
  <c r="W527" i="2" l="1"/>
  <c r="S533" i="1"/>
  <c r="W528" i="2" l="1"/>
  <c r="S535" i="1"/>
  <c r="S534" i="1"/>
  <c r="W529" i="2" l="1"/>
  <c r="U529" i="2" s="1"/>
  <c r="Q535" i="1"/>
  <c r="T535" i="1" s="1"/>
  <c r="T536" i="1" s="1"/>
  <c r="T537" i="1" s="1"/>
  <c r="W530" i="2" l="1"/>
  <c r="S536" i="1"/>
  <c r="W531" i="2" l="1"/>
  <c r="S538" i="1"/>
  <c r="S537" i="1"/>
  <c r="W532" i="2" l="1"/>
  <c r="U532" i="2" s="1"/>
  <c r="Q538" i="1"/>
  <c r="T538" i="1" s="1"/>
  <c r="T539" i="1" s="1"/>
  <c r="T540" i="1" s="1"/>
  <c r="W533" i="2" l="1"/>
  <c r="S539" i="1"/>
  <c r="W534" i="2" l="1"/>
  <c r="S541" i="1"/>
  <c r="S540" i="1"/>
  <c r="W535" i="2" l="1"/>
  <c r="U535" i="2" s="1"/>
  <c r="X535" i="2" s="1"/>
  <c r="X536" i="2" s="1"/>
  <c r="X537" i="2" s="1"/>
  <c r="Q541" i="1"/>
  <c r="T541" i="1" s="1"/>
  <c r="T542" i="1" s="1"/>
  <c r="T543" i="1" s="1"/>
  <c r="W536" i="2" l="1"/>
  <c r="S542" i="1"/>
  <c r="W537" i="2" l="1"/>
  <c r="S544" i="1"/>
  <c r="S543" i="1"/>
  <c r="W538" i="2" l="1"/>
  <c r="U538" i="2" s="1"/>
  <c r="X538" i="2" s="1"/>
  <c r="X539" i="2" s="1"/>
  <c r="X540" i="2" s="1"/>
  <c r="Q544" i="1"/>
  <c r="T544" i="1" s="1"/>
  <c r="T545" i="1" s="1"/>
  <c r="T546" i="1" s="1"/>
  <c r="T547" i="1" s="1"/>
  <c r="T548" i="1" s="1"/>
  <c r="T549" i="1" s="1"/>
  <c r="T550" i="1" s="1"/>
  <c r="T551" i="1" s="1"/>
  <c r="T552" i="1" s="1"/>
  <c r="W539" i="2" l="1"/>
  <c r="S545" i="1"/>
  <c r="W540" i="2" l="1"/>
  <c r="S546" i="1"/>
  <c r="W541" i="2" l="1"/>
  <c r="U541" i="2" s="1"/>
  <c r="X541" i="2" s="1"/>
  <c r="X542" i="2" s="1"/>
  <c r="X543" i="2" s="1"/>
  <c r="S547" i="1"/>
  <c r="Q547" i="1" s="1"/>
  <c r="W542" i="2" l="1"/>
  <c r="S548" i="1"/>
  <c r="W543" i="2" l="1"/>
  <c r="S549" i="1"/>
  <c r="W544" i="2" l="1"/>
  <c r="U544" i="2" s="1"/>
  <c r="X544" i="2" s="1"/>
  <c r="X545" i="2" s="1"/>
  <c r="X546" i="2" s="1"/>
  <c r="X547" i="2" s="1"/>
  <c r="X548" i="2" s="1"/>
  <c r="X549" i="2" s="1"/>
  <c r="X550" i="2" s="1"/>
  <c r="X551" i="2" s="1"/>
  <c r="X552" i="2" s="1"/>
  <c r="S550" i="1"/>
  <c r="Q550" i="1" s="1"/>
  <c r="W545" i="2" l="1"/>
  <c r="S551" i="1"/>
  <c r="W546" i="2" l="1"/>
  <c r="S553" i="1"/>
  <c r="S552" i="1"/>
  <c r="W547" i="2" l="1"/>
  <c r="U547" i="2" s="1"/>
  <c r="Q553" i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W548" i="2" l="1"/>
  <c r="S554" i="1"/>
  <c r="W549" i="2" l="1"/>
  <c r="S555" i="1"/>
  <c r="W550" i="2" l="1"/>
  <c r="U550" i="2" s="1"/>
  <c r="S556" i="1"/>
  <c r="Q556" i="1" s="1"/>
  <c r="W551" i="2" l="1"/>
  <c r="S557" i="1"/>
  <c r="W552" i="2" l="1"/>
  <c r="S558" i="1"/>
  <c r="W553" i="2" l="1"/>
  <c r="U553" i="2" s="1"/>
  <c r="X553" i="2" s="1"/>
  <c r="X554" i="2" s="1"/>
  <c r="X555" i="2" s="1"/>
  <c r="X556" i="2" s="1"/>
  <c r="X557" i="2" s="1"/>
  <c r="X558" i="2" s="1"/>
  <c r="X559" i="2" s="1"/>
  <c r="X560" i="2" s="1"/>
  <c r="X561" i="2" s="1"/>
  <c r="X562" i="2" s="1"/>
  <c r="X563" i="2" s="1"/>
  <c r="X564" i="2" s="1"/>
  <c r="X565" i="2" s="1"/>
  <c r="X566" i="2" s="1"/>
  <c r="X567" i="2" s="1"/>
  <c r="X568" i="2" s="1"/>
  <c r="X569" i="2" s="1"/>
  <c r="X570" i="2" s="1"/>
  <c r="X571" i="2" s="1"/>
  <c r="X572" i="2" s="1"/>
  <c r="X573" i="2" s="1"/>
  <c r="S559" i="1"/>
  <c r="Q559" i="1" s="1"/>
  <c r="W554" i="2" l="1"/>
  <c r="S560" i="1"/>
  <c r="W555" i="2" l="1"/>
  <c r="S561" i="1"/>
  <c r="W556" i="2" l="1"/>
  <c r="U556" i="2" s="1"/>
  <c r="S562" i="1"/>
  <c r="Q562" i="1" s="1"/>
  <c r="W557" i="2" l="1"/>
  <c r="S563" i="1"/>
  <c r="W558" i="2" l="1"/>
  <c r="S564" i="1"/>
  <c r="W559" i="2" l="1"/>
  <c r="U559" i="2" s="1"/>
  <c r="S565" i="1"/>
  <c r="Q565" i="1" s="1"/>
  <c r="W560" i="2" l="1"/>
  <c r="S566" i="1"/>
  <c r="W561" i="2" l="1"/>
  <c r="S567" i="1"/>
  <c r="W562" i="2" l="1"/>
  <c r="U562" i="2" s="1"/>
  <c r="S568" i="1"/>
  <c r="Q568" i="1" s="1"/>
  <c r="W563" i="2" l="1"/>
  <c r="S569" i="1"/>
  <c r="W564" i="2" l="1"/>
  <c r="S570" i="1"/>
  <c r="W565" i="2" l="1"/>
  <c r="U565" i="2" s="1"/>
  <c r="S571" i="1"/>
  <c r="Q571" i="1" s="1"/>
  <c r="W566" i="2" l="1"/>
  <c r="S572" i="1"/>
  <c r="W567" i="2" l="1"/>
  <c r="S574" i="1"/>
  <c r="S573" i="1"/>
  <c r="W568" i="2" l="1"/>
  <c r="U568" i="2" s="1"/>
  <c r="Q574" i="1"/>
  <c r="T574" i="1" s="1"/>
  <c r="T575" i="1" s="1"/>
  <c r="T576" i="1" s="1"/>
  <c r="W569" i="2" l="1"/>
  <c r="S575" i="1"/>
  <c r="W570" i="2" l="1"/>
  <c r="S577" i="1"/>
  <c r="S576" i="1"/>
  <c r="W571" i="2" l="1"/>
  <c r="U571" i="2" s="1"/>
  <c r="Q577" i="1"/>
  <c r="T577" i="1" s="1"/>
  <c r="T578" i="1" s="1"/>
  <c r="T579" i="1" s="1"/>
  <c r="W572" i="2" l="1"/>
  <c r="S578" i="1"/>
  <c r="W573" i="2" l="1"/>
  <c r="S580" i="1"/>
  <c r="S579" i="1"/>
  <c r="W574" i="2" l="1"/>
  <c r="U574" i="2" s="1"/>
  <c r="X574" i="2" s="1"/>
  <c r="X575" i="2" s="1"/>
  <c r="X576" i="2" s="1"/>
  <c r="Q580" i="1"/>
  <c r="T580" i="1" s="1"/>
  <c r="T581" i="1" s="1"/>
  <c r="T582" i="1" s="1"/>
  <c r="W575" i="2" l="1"/>
  <c r="S581" i="1"/>
  <c r="W576" i="2" l="1"/>
  <c r="S583" i="1"/>
  <c r="S582" i="1"/>
  <c r="W577" i="2" l="1"/>
  <c r="U577" i="2" s="1"/>
  <c r="X577" i="2" s="1"/>
  <c r="X578" i="2" s="1"/>
  <c r="X579" i="2" s="1"/>
  <c r="Q583" i="1"/>
  <c r="T583" i="1" s="1"/>
  <c r="T584" i="1" s="1"/>
  <c r="T585" i="1" s="1"/>
  <c r="W578" i="2" l="1"/>
  <c r="S584" i="1"/>
  <c r="W579" i="2" l="1"/>
  <c r="S586" i="1"/>
  <c r="S585" i="1"/>
  <c r="W580" i="2" l="1"/>
  <c r="U580" i="2" s="1"/>
  <c r="X580" i="2" s="1"/>
  <c r="X581" i="2" s="1"/>
  <c r="X582" i="2" s="1"/>
  <c r="Q586" i="1"/>
  <c r="T586" i="1" s="1"/>
  <c r="T587" i="1" s="1"/>
  <c r="T588" i="1" s="1"/>
  <c r="W581" i="2" l="1"/>
  <c r="S587" i="1"/>
  <c r="W582" i="2" l="1"/>
  <c r="S589" i="1"/>
  <c r="S588" i="1"/>
  <c r="W583" i="2" l="1"/>
  <c r="U583" i="2" s="1"/>
  <c r="X583" i="2" s="1"/>
  <c r="X584" i="2" s="1"/>
  <c r="X585" i="2" s="1"/>
  <c r="Q589" i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W584" i="2" l="1"/>
  <c r="S590" i="1"/>
  <c r="W585" i="2" l="1"/>
  <c r="S591" i="1"/>
  <c r="W586" i="2" l="1"/>
  <c r="U586" i="2" s="1"/>
  <c r="X586" i="2" s="1"/>
  <c r="X587" i="2" s="1"/>
  <c r="X588" i="2" s="1"/>
  <c r="S592" i="1"/>
  <c r="Q592" i="1" s="1"/>
  <c r="W587" i="2" l="1"/>
  <c r="S593" i="1"/>
  <c r="W588" i="2" l="1"/>
  <c r="S594" i="1"/>
  <c r="W589" i="2" l="1"/>
  <c r="U589" i="2" s="1"/>
  <c r="X589" i="2" s="1"/>
  <c r="X590" i="2" s="1"/>
  <c r="X591" i="2" s="1"/>
  <c r="X592" i="2" s="1"/>
  <c r="X593" i="2" s="1"/>
  <c r="X594" i="2" s="1"/>
  <c r="X595" i="2" s="1"/>
  <c r="X596" i="2" s="1"/>
  <c r="X597" i="2" s="1"/>
  <c r="X598" i="2" s="1"/>
  <c r="X599" i="2" s="1"/>
  <c r="X600" i="2" s="1"/>
  <c r="X601" i="2" s="1"/>
  <c r="X602" i="2" s="1"/>
  <c r="X603" i="2" s="1"/>
  <c r="X604" i="2" s="1"/>
  <c r="X605" i="2" s="1"/>
  <c r="X606" i="2" s="1"/>
  <c r="X607" i="2" s="1"/>
  <c r="X608" i="2" s="1"/>
  <c r="X609" i="2" s="1"/>
  <c r="X610" i="2" s="1"/>
  <c r="X611" i="2" s="1"/>
  <c r="X612" i="2" s="1"/>
  <c r="S595" i="1"/>
  <c r="Q595" i="1" s="1"/>
  <c r="W590" i="2" l="1"/>
  <c r="S596" i="1"/>
  <c r="W591" i="2" l="1"/>
  <c r="S597" i="1"/>
  <c r="W592" i="2" l="1"/>
  <c r="U592" i="2" s="1"/>
  <c r="S598" i="1"/>
  <c r="Q598" i="1" s="1"/>
  <c r="W593" i="2" l="1"/>
  <c r="S599" i="1"/>
  <c r="W594" i="2" l="1"/>
  <c r="S600" i="1"/>
  <c r="W595" i="2" l="1"/>
  <c r="U595" i="2" s="1"/>
  <c r="S601" i="1"/>
  <c r="Q601" i="1" s="1"/>
  <c r="W596" i="2" l="1"/>
  <c r="S602" i="1"/>
  <c r="W597" i="2" l="1"/>
  <c r="S603" i="1"/>
  <c r="W598" i="2" l="1"/>
  <c r="U598" i="2" s="1"/>
  <c r="S604" i="1"/>
  <c r="Q604" i="1" s="1"/>
  <c r="W599" i="2" l="1"/>
  <c r="S605" i="1"/>
  <c r="W600" i="2" l="1"/>
  <c r="S606" i="1"/>
  <c r="W601" i="2" l="1"/>
  <c r="U601" i="2" s="1"/>
  <c r="S607" i="1"/>
  <c r="Q607" i="1" s="1"/>
  <c r="W602" i="2" l="1"/>
  <c r="S608" i="1"/>
  <c r="W603" i="2" l="1"/>
  <c r="S609" i="1"/>
  <c r="W604" i="2" l="1"/>
  <c r="U604" i="2" s="1"/>
  <c r="S610" i="1"/>
  <c r="Q610" i="1" s="1"/>
  <c r="W605" i="2" l="1"/>
  <c r="S611" i="1"/>
  <c r="W606" i="2" l="1"/>
  <c r="S613" i="1"/>
  <c r="S612" i="1"/>
  <c r="W607" i="2" l="1"/>
  <c r="U607" i="2" s="1"/>
  <c r="Q613" i="1"/>
  <c r="T613" i="1" s="1"/>
  <c r="T614" i="1" s="1"/>
  <c r="T615" i="1" s="1"/>
  <c r="W608" i="2" l="1"/>
  <c r="S614" i="1"/>
  <c r="W609" i="2" l="1"/>
  <c r="S616" i="1"/>
  <c r="S615" i="1"/>
  <c r="W610" i="2" l="1"/>
  <c r="U610" i="2" s="1"/>
  <c r="Q616" i="1"/>
  <c r="T616" i="1" s="1"/>
  <c r="T617" i="1" s="1"/>
  <c r="T618" i="1" s="1"/>
  <c r="W611" i="2" l="1"/>
  <c r="S617" i="1"/>
  <c r="W612" i="2" l="1"/>
  <c r="S619" i="1"/>
  <c r="S618" i="1"/>
  <c r="W613" i="2" l="1"/>
  <c r="U613" i="2" s="1"/>
  <c r="X613" i="2" s="1"/>
  <c r="X614" i="2" s="1"/>
  <c r="X615" i="2" s="1"/>
  <c r="Q619" i="1"/>
  <c r="T619" i="1" s="1"/>
  <c r="T620" i="1" s="1"/>
  <c r="T621" i="1" s="1"/>
  <c r="W614" i="2" l="1"/>
  <c r="S620" i="1"/>
  <c r="W615" i="2" l="1"/>
  <c r="S622" i="1"/>
  <c r="S621" i="1"/>
  <c r="W616" i="2" l="1"/>
  <c r="U616" i="2" s="1"/>
  <c r="X616" i="2" s="1"/>
  <c r="X617" i="2" s="1"/>
  <c r="X618" i="2" s="1"/>
  <c r="Q622" i="1"/>
  <c r="T622" i="1" s="1"/>
  <c r="T623" i="1" s="1"/>
  <c r="T624" i="1" s="1"/>
  <c r="W617" i="2" l="1"/>
  <c r="S623" i="1"/>
  <c r="W618" i="2" l="1"/>
  <c r="S625" i="1"/>
  <c r="S624" i="1"/>
  <c r="W619" i="2" l="1"/>
  <c r="U619" i="2" s="1"/>
  <c r="X619" i="2" s="1"/>
  <c r="X620" i="2" s="1"/>
  <c r="X621" i="2" s="1"/>
  <c r="Q625" i="1"/>
  <c r="T625" i="1" s="1"/>
  <c r="T626" i="1" s="1"/>
  <c r="T627" i="1" s="1"/>
  <c r="W620" i="2" l="1"/>
  <c r="S626" i="1"/>
  <c r="W621" i="2" l="1"/>
  <c r="S628" i="1"/>
  <c r="S627" i="1"/>
  <c r="W622" i="2" l="1"/>
  <c r="U622" i="2" s="1"/>
  <c r="X622" i="2" s="1"/>
  <c r="X623" i="2" s="1"/>
  <c r="X624" i="2" s="1"/>
  <c r="Q628" i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W623" i="2" l="1"/>
  <c r="S629" i="1"/>
  <c r="W624" i="2" l="1"/>
  <c r="S630" i="1"/>
  <c r="W625" i="2" l="1"/>
  <c r="U625" i="2" s="1"/>
  <c r="X625" i="2" s="1"/>
  <c r="X626" i="2" s="1"/>
  <c r="X627" i="2" s="1"/>
  <c r="S631" i="1"/>
  <c r="Q631" i="1" s="1"/>
  <c r="W626" i="2" l="1"/>
  <c r="S632" i="1"/>
  <c r="W627" i="2" l="1"/>
  <c r="S633" i="1"/>
  <c r="W628" i="2" l="1"/>
  <c r="U628" i="2" s="1"/>
  <c r="X628" i="2" s="1"/>
  <c r="X629" i="2" s="1"/>
  <c r="X630" i="2" s="1"/>
  <c r="X631" i="2" s="1"/>
  <c r="X632" i="2" s="1"/>
  <c r="X633" i="2" s="1"/>
  <c r="X634" i="2" s="1"/>
  <c r="X635" i="2" s="1"/>
  <c r="X636" i="2" s="1"/>
  <c r="X637" i="2" s="1"/>
  <c r="X638" i="2" s="1"/>
  <c r="X639" i="2" s="1"/>
  <c r="S634" i="1"/>
  <c r="Q634" i="1" s="1"/>
  <c r="W629" i="2" l="1"/>
  <c r="S635" i="1"/>
  <c r="W630" i="2" l="1"/>
  <c r="S636" i="1"/>
  <c r="W631" i="2" l="1"/>
  <c r="U631" i="2" s="1"/>
  <c r="S637" i="1"/>
  <c r="Q637" i="1" s="1"/>
  <c r="W632" i="2" l="1"/>
  <c r="S638" i="1"/>
  <c r="W633" i="2" l="1"/>
  <c r="S640" i="1"/>
  <c r="S639" i="1"/>
  <c r="W634" i="2" l="1"/>
  <c r="U634" i="2" s="1"/>
  <c r="Q640" i="1"/>
  <c r="T640" i="1" s="1"/>
  <c r="T641" i="1" s="1"/>
  <c r="T642" i="1" s="1"/>
  <c r="T643" i="1" s="1"/>
  <c r="T644" i="1" s="1"/>
  <c r="T645" i="1" s="1"/>
  <c r="W635" i="2" l="1"/>
  <c r="S641" i="1"/>
  <c r="W636" i="2" l="1"/>
  <c r="S642" i="1"/>
  <c r="W637" i="2" l="1"/>
  <c r="U637" i="2" s="1"/>
  <c r="S643" i="1"/>
  <c r="Q643" i="1" s="1"/>
  <c r="W638" i="2" l="1"/>
  <c r="S644" i="1"/>
  <c r="W639" i="2" l="1"/>
  <c r="S646" i="1"/>
  <c r="S645" i="1"/>
  <c r="W640" i="2" l="1"/>
  <c r="U640" i="2" s="1"/>
  <c r="X640" i="2" s="1"/>
  <c r="X641" i="2" s="1"/>
  <c r="X642" i="2" s="1"/>
  <c r="X643" i="2" s="1"/>
  <c r="X644" i="2" s="1"/>
  <c r="X645" i="2" s="1"/>
  <c r="Q646" i="1"/>
  <c r="T646" i="1" s="1"/>
  <c r="T647" i="1" s="1"/>
  <c r="T648" i="1" s="1"/>
  <c r="W641" i="2" l="1"/>
  <c r="S647" i="1"/>
  <c r="W642" i="2" l="1"/>
  <c r="S649" i="1"/>
  <c r="S648" i="1"/>
  <c r="W643" i="2" l="1"/>
  <c r="U643" i="2" s="1"/>
  <c r="Q649" i="1"/>
  <c r="T649" i="1" s="1"/>
  <c r="T650" i="1" s="1"/>
  <c r="T651" i="1" s="1"/>
  <c r="W644" i="2" l="1"/>
  <c r="S650" i="1"/>
  <c r="W645" i="2" l="1"/>
  <c r="S652" i="1"/>
  <c r="S651" i="1"/>
  <c r="W646" i="2" l="1"/>
  <c r="U646" i="2" s="1"/>
  <c r="X646" i="2" s="1"/>
  <c r="X647" i="2" s="1"/>
  <c r="X648" i="2" s="1"/>
  <c r="Q652" i="1"/>
  <c r="T652" i="1" s="1"/>
  <c r="T653" i="1" s="1"/>
  <c r="T654" i="1" s="1"/>
  <c r="W647" i="2" l="1"/>
  <c r="S653" i="1"/>
  <c r="W648" i="2" l="1"/>
  <c r="S655" i="1"/>
  <c r="S654" i="1"/>
  <c r="W649" i="2" l="1"/>
  <c r="U649" i="2" s="1"/>
  <c r="X649" i="2" s="1"/>
  <c r="X650" i="2" s="1"/>
  <c r="X651" i="2" s="1"/>
  <c r="Q655" i="1"/>
  <c r="T655" i="1" s="1"/>
  <c r="T656" i="1" s="1"/>
  <c r="T657" i="1" s="1"/>
  <c r="W650" i="2" l="1"/>
  <c r="S656" i="1"/>
  <c r="W651" i="2" l="1"/>
  <c r="S658" i="1"/>
  <c r="S657" i="1"/>
  <c r="W652" i="2" l="1"/>
  <c r="U652" i="2" s="1"/>
  <c r="X652" i="2" s="1"/>
  <c r="X653" i="2" s="1"/>
  <c r="X654" i="2" s="1"/>
  <c r="Q658" i="1"/>
  <c r="T658" i="1" s="1"/>
  <c r="T659" i="1" s="1"/>
  <c r="T660" i="1" s="1"/>
  <c r="W653" i="2" l="1"/>
  <c r="S659" i="1"/>
  <c r="W654" i="2" l="1"/>
  <c r="S661" i="1"/>
  <c r="S660" i="1"/>
  <c r="W655" i="2" l="1"/>
  <c r="U655" i="2" s="1"/>
  <c r="X655" i="2" s="1"/>
  <c r="X656" i="2" s="1"/>
  <c r="X657" i="2" s="1"/>
  <c r="Q661" i="1"/>
  <c r="T661" i="1" s="1"/>
  <c r="T662" i="1" s="1"/>
  <c r="T663" i="1" s="1"/>
  <c r="W656" i="2" l="1"/>
  <c r="S662" i="1"/>
  <c r="W657" i="2" l="1"/>
  <c r="S664" i="1"/>
  <c r="S663" i="1"/>
  <c r="W658" i="2" l="1"/>
  <c r="U658" i="2" s="1"/>
  <c r="X658" i="2" s="1"/>
  <c r="X659" i="2" s="1"/>
  <c r="X660" i="2" s="1"/>
  <c r="Q664" i="1"/>
  <c r="T664" i="1" s="1"/>
  <c r="T665" i="1" s="1"/>
  <c r="T666" i="1" s="1"/>
  <c r="T667" i="1" s="1"/>
  <c r="T668" i="1" s="1"/>
  <c r="T669" i="1" s="1"/>
  <c r="W659" i="2" l="1"/>
  <c r="S665" i="1"/>
  <c r="W660" i="2" l="1"/>
  <c r="S666" i="1"/>
  <c r="W661" i="2" l="1"/>
  <c r="U661" i="2" s="1"/>
  <c r="X661" i="2" s="1"/>
  <c r="X662" i="2" s="1"/>
  <c r="X663" i="2" s="1"/>
  <c r="S667" i="1"/>
  <c r="Q667" i="1" s="1"/>
  <c r="W662" i="2" l="1"/>
  <c r="S668" i="1"/>
  <c r="W663" i="2" l="1"/>
  <c r="S670" i="1"/>
  <c r="S669" i="1"/>
  <c r="W664" i="2" l="1"/>
  <c r="U664" i="2" s="1"/>
  <c r="X664" i="2" s="1"/>
  <c r="X665" i="2" s="1"/>
  <c r="X666" i="2" s="1"/>
  <c r="X667" i="2" s="1"/>
  <c r="X668" i="2" s="1"/>
  <c r="X669" i="2" s="1"/>
  <c r="Q670" i="1"/>
  <c r="T670" i="1" s="1"/>
  <c r="T671" i="1" s="1"/>
  <c r="T672" i="1" s="1"/>
  <c r="W665" i="2" l="1"/>
  <c r="S671" i="1"/>
  <c r="W666" i="2" l="1"/>
  <c r="S673" i="1"/>
  <c r="S672" i="1"/>
  <c r="W667" i="2" l="1"/>
  <c r="U667" i="2" s="1"/>
  <c r="Q673" i="1"/>
  <c r="T673" i="1" s="1"/>
  <c r="T674" i="1" s="1"/>
  <c r="T675" i="1" s="1"/>
  <c r="W668" i="2" l="1"/>
  <c r="S674" i="1"/>
  <c r="W669" i="2" l="1"/>
  <c r="S676" i="1"/>
  <c r="S675" i="1"/>
  <c r="W670" i="2" l="1"/>
  <c r="U670" i="2" s="1"/>
  <c r="X670" i="2" s="1"/>
  <c r="X671" i="2" s="1"/>
  <c r="X672" i="2" s="1"/>
  <c r="Q676" i="1"/>
  <c r="T676" i="1" s="1"/>
  <c r="T677" i="1" s="1"/>
  <c r="T678" i="1" s="1"/>
  <c r="W671" i="2" l="1"/>
  <c r="S677" i="1"/>
  <c r="W672" i="2" l="1"/>
  <c r="S679" i="1"/>
  <c r="S678" i="1"/>
  <c r="W673" i="2" l="1"/>
  <c r="U673" i="2" s="1"/>
  <c r="X673" i="2" s="1"/>
  <c r="X674" i="2" s="1"/>
  <c r="X675" i="2" s="1"/>
  <c r="Q679" i="1"/>
  <c r="T679" i="1" s="1"/>
  <c r="T680" i="1" s="1"/>
  <c r="T681" i="1" s="1"/>
  <c r="W674" i="2" l="1"/>
  <c r="S680" i="1"/>
  <c r="W675" i="2" l="1"/>
  <c r="S682" i="1"/>
  <c r="S681" i="1"/>
  <c r="W676" i="2" l="1"/>
  <c r="U676" i="2" s="1"/>
  <c r="X676" i="2" s="1"/>
  <c r="X677" i="2" s="1"/>
  <c r="X678" i="2" s="1"/>
  <c r="Q682" i="1"/>
  <c r="T682" i="1" s="1"/>
  <c r="T683" i="1" s="1"/>
  <c r="T684" i="1" s="1"/>
  <c r="W677" i="2" l="1"/>
  <c r="S683" i="1"/>
  <c r="W678" i="2" l="1"/>
  <c r="S685" i="1"/>
  <c r="S684" i="1"/>
  <c r="W679" i="2" l="1"/>
  <c r="U679" i="2" s="1"/>
  <c r="X679" i="2" s="1"/>
  <c r="X680" i="2" s="1"/>
  <c r="X681" i="2" s="1"/>
  <c r="Q685" i="1"/>
  <c r="T685" i="1" s="1"/>
  <c r="T686" i="1" s="1"/>
  <c r="T687" i="1" s="1"/>
  <c r="W680" i="2" l="1"/>
  <c r="S686" i="1"/>
  <c r="W681" i="2" l="1"/>
  <c r="S688" i="1"/>
  <c r="S687" i="1"/>
  <c r="W682" i="2" l="1"/>
  <c r="U682" i="2" s="1"/>
  <c r="X682" i="2" s="1"/>
  <c r="X683" i="2" s="1"/>
  <c r="X684" i="2" s="1"/>
  <c r="Q688" i="1"/>
  <c r="T688" i="1" s="1"/>
  <c r="T689" i="1" s="1"/>
  <c r="T690" i="1" s="1"/>
  <c r="W683" i="2" l="1"/>
  <c r="S689" i="1"/>
  <c r="W684" i="2" l="1"/>
  <c r="S691" i="1"/>
  <c r="S690" i="1"/>
  <c r="W685" i="2" l="1"/>
  <c r="U685" i="2" s="1"/>
  <c r="X685" i="2" s="1"/>
  <c r="X686" i="2" s="1"/>
  <c r="X687" i="2" s="1"/>
  <c r="Q691" i="1"/>
  <c r="T691" i="1" s="1"/>
  <c r="T692" i="1" s="1"/>
  <c r="T693" i="1" s="1"/>
  <c r="W686" i="2" l="1"/>
  <c r="S692" i="1"/>
  <c r="W687" i="2" l="1"/>
  <c r="S694" i="1"/>
  <c r="S693" i="1"/>
  <c r="W688" i="2" l="1"/>
  <c r="U688" i="2" s="1"/>
  <c r="X688" i="2" s="1"/>
  <c r="X689" i="2" s="1"/>
  <c r="X690" i="2" s="1"/>
  <c r="Q694" i="1"/>
  <c r="T694" i="1" s="1"/>
  <c r="T695" i="1" s="1"/>
  <c r="T696" i="1" s="1"/>
  <c r="W689" i="2" l="1"/>
  <c r="S695" i="1"/>
  <c r="W690" i="2" l="1"/>
  <c r="S697" i="1"/>
  <c r="S696" i="1"/>
  <c r="W691" i="2" l="1"/>
  <c r="U691" i="2" s="1"/>
  <c r="X691" i="2" s="1"/>
  <c r="X692" i="2" s="1"/>
  <c r="X693" i="2" s="1"/>
  <c r="Q697" i="1"/>
  <c r="T697" i="1" s="1"/>
  <c r="T698" i="1" s="1"/>
  <c r="T699" i="1" s="1"/>
  <c r="W692" i="2" l="1"/>
  <c r="S698" i="1"/>
  <c r="W693" i="2" l="1"/>
  <c r="S700" i="1"/>
  <c r="S699" i="1"/>
  <c r="W694" i="2" l="1"/>
  <c r="U694" i="2" s="1"/>
  <c r="X694" i="2" s="1"/>
  <c r="X695" i="2" s="1"/>
  <c r="X696" i="2" s="1"/>
  <c r="Q700" i="1"/>
  <c r="T700" i="1" s="1"/>
  <c r="T701" i="1" s="1"/>
  <c r="T702" i="1" s="1"/>
  <c r="W695" i="2" l="1"/>
  <c r="S701" i="1"/>
  <c r="W696" i="2" l="1"/>
  <c r="S702" i="1"/>
  <c r="S703" i="1"/>
  <c r="W697" i="2" l="1"/>
  <c r="U697" i="2" s="1"/>
  <c r="X697" i="2" s="1"/>
  <c r="X698" i="2" s="1"/>
  <c r="X699" i="2" s="1"/>
  <c r="Q703" i="1"/>
  <c r="T703" i="1" s="1"/>
  <c r="T704" i="1" s="1"/>
  <c r="T705" i="1" s="1"/>
  <c r="W698" i="2" l="1"/>
  <c r="S704" i="1"/>
  <c r="W699" i="2" l="1"/>
  <c r="S706" i="1"/>
  <c r="S705" i="1"/>
  <c r="W700" i="2" l="1"/>
  <c r="U700" i="2" s="1"/>
  <c r="X700" i="2" s="1"/>
  <c r="X701" i="2" s="1"/>
  <c r="X702" i="2" s="1"/>
  <c r="Q706" i="1"/>
  <c r="T706" i="1" s="1"/>
  <c r="T707" i="1" s="1"/>
  <c r="T708" i="1" s="1"/>
  <c r="T709" i="1" s="1"/>
  <c r="T710" i="1" s="1"/>
  <c r="T711" i="1" s="1"/>
  <c r="T712" i="1" s="1"/>
  <c r="T713" i="1" s="1"/>
  <c r="T714" i="1" s="1"/>
  <c r="W701" i="2" l="1"/>
  <c r="S707" i="1"/>
  <c r="W702" i="2" l="1"/>
  <c r="S708" i="1"/>
  <c r="W703" i="2" l="1"/>
  <c r="U703" i="2" s="1"/>
  <c r="X703" i="2" s="1"/>
  <c r="X704" i="2" s="1"/>
  <c r="X705" i="2" s="1"/>
  <c r="S709" i="1"/>
  <c r="Q709" i="1" s="1"/>
  <c r="W704" i="2" l="1"/>
  <c r="S710" i="1"/>
  <c r="W705" i="2" l="1"/>
  <c r="S711" i="1"/>
  <c r="W706" i="2" l="1"/>
  <c r="U706" i="2" s="1"/>
  <c r="X706" i="2" s="1"/>
  <c r="X707" i="2" s="1"/>
  <c r="X708" i="2" s="1"/>
  <c r="X709" i="2" s="1"/>
  <c r="X710" i="2" s="1"/>
  <c r="X711" i="2" s="1"/>
  <c r="X712" i="2" s="1"/>
  <c r="X713" i="2" s="1"/>
  <c r="X714" i="2" s="1"/>
  <c r="S712" i="1"/>
  <c r="Q712" i="1" s="1"/>
  <c r="W707" i="2" l="1"/>
  <c r="S713" i="1"/>
  <c r="W708" i="2" l="1"/>
  <c r="S715" i="1"/>
  <c r="S714" i="1"/>
  <c r="W709" i="2" l="1"/>
  <c r="U709" i="2" s="1"/>
  <c r="Q715" i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W710" i="2" l="1"/>
  <c r="S716" i="1"/>
  <c r="W711" i="2" l="1"/>
  <c r="S717" i="1"/>
  <c r="W712" i="2" l="1"/>
  <c r="U712" i="2" s="1"/>
  <c r="S718" i="1"/>
  <c r="Q718" i="1" s="1"/>
  <c r="W713" i="2" l="1"/>
  <c r="S719" i="1"/>
  <c r="W714" i="2" l="1"/>
  <c r="S720" i="1"/>
  <c r="W715" i="2" l="1"/>
  <c r="U715" i="2" s="1"/>
  <c r="X715" i="2" s="1"/>
  <c r="X716" i="2" s="1"/>
  <c r="X717" i="2" s="1"/>
  <c r="X718" i="2" s="1"/>
  <c r="X719" i="2" s="1"/>
  <c r="X720" i="2" s="1"/>
  <c r="X721" i="2" s="1"/>
  <c r="X722" i="2" s="1"/>
  <c r="X723" i="2" s="1"/>
  <c r="X724" i="2" s="1"/>
  <c r="X725" i="2" s="1"/>
  <c r="X726" i="2" s="1"/>
  <c r="X727" i="2" s="1"/>
  <c r="X728" i="2" s="1"/>
  <c r="X729" i="2" s="1"/>
  <c r="X730" i="2" s="1"/>
  <c r="X731" i="2" s="1"/>
  <c r="X732" i="2" s="1"/>
  <c r="X733" i="2" s="1"/>
  <c r="X734" i="2" s="1"/>
  <c r="X735" i="2" s="1"/>
  <c r="X736" i="2" s="1"/>
  <c r="X737" i="2" s="1"/>
  <c r="X738" i="2" s="1"/>
  <c r="X739" i="2" s="1"/>
  <c r="X740" i="2" s="1"/>
  <c r="X741" i="2" s="1"/>
  <c r="X742" i="2" s="1"/>
  <c r="X743" i="2" s="1"/>
  <c r="X744" i="2" s="1"/>
  <c r="S721" i="1"/>
  <c r="Q721" i="1" s="1"/>
  <c r="W716" i="2" l="1"/>
  <c r="S722" i="1"/>
  <c r="W717" i="2" l="1"/>
  <c r="S723" i="1"/>
  <c r="W718" i="2" l="1"/>
  <c r="U718" i="2" s="1"/>
  <c r="S724" i="1"/>
  <c r="Q724" i="1" s="1"/>
  <c r="W719" i="2" l="1"/>
  <c r="S725" i="1"/>
  <c r="W720" i="2" l="1"/>
  <c r="S726" i="1"/>
  <c r="W721" i="2" l="1"/>
  <c r="U721" i="2" s="1"/>
  <c r="S727" i="1"/>
  <c r="Q727" i="1" s="1"/>
  <c r="W722" i="2" l="1"/>
  <c r="S728" i="1"/>
  <c r="W723" i="2" l="1"/>
  <c r="S729" i="1"/>
  <c r="W724" i="2" l="1"/>
  <c r="U724" i="2" s="1"/>
  <c r="S730" i="1"/>
  <c r="Q730" i="1" s="1"/>
  <c r="W725" i="2" l="1"/>
  <c r="S731" i="1"/>
  <c r="W726" i="2" l="1"/>
  <c r="S732" i="1"/>
  <c r="W727" i="2" l="1"/>
  <c r="U727" i="2" s="1"/>
  <c r="S733" i="1"/>
  <c r="Q733" i="1" s="1"/>
  <c r="W728" i="2" l="1"/>
  <c r="S734" i="1"/>
  <c r="W729" i="2" l="1"/>
  <c r="S735" i="1"/>
  <c r="W730" i="2" l="1"/>
  <c r="U730" i="2" s="1"/>
  <c r="S736" i="1"/>
  <c r="Q736" i="1" s="1"/>
  <c r="W731" i="2" l="1"/>
  <c r="S737" i="1"/>
  <c r="W732" i="2" l="1"/>
  <c r="S738" i="1"/>
  <c r="W733" i="2" l="1"/>
  <c r="U733" i="2" s="1"/>
  <c r="S739" i="1"/>
  <c r="Q739" i="1" s="1"/>
  <c r="W734" i="2" l="1"/>
  <c r="S740" i="1"/>
  <c r="W735" i="2" l="1"/>
  <c r="S741" i="1"/>
  <c r="W736" i="2" l="1"/>
  <c r="U736" i="2" s="1"/>
  <c r="S742" i="1"/>
  <c r="Q742" i="1" s="1"/>
  <c r="W737" i="2" l="1"/>
  <c r="S743" i="1"/>
  <c r="W738" i="2" l="1"/>
  <c r="S745" i="1"/>
  <c r="S744" i="1"/>
  <c r="W739" i="2" l="1"/>
  <c r="U739" i="2" s="1"/>
  <c r="Q745" i="1"/>
  <c r="T745" i="1" s="1"/>
  <c r="T746" i="1" s="1"/>
  <c r="T747" i="1" s="1"/>
  <c r="W740" i="2" l="1"/>
  <c r="S746" i="1"/>
  <c r="W741" i="2" l="1"/>
  <c r="S748" i="1"/>
  <c r="S747" i="1"/>
  <c r="W742" i="2" l="1"/>
  <c r="U742" i="2" s="1"/>
  <c r="Q748" i="1"/>
  <c r="T748" i="1" s="1"/>
  <c r="T749" i="1" s="1"/>
  <c r="T750" i="1" s="1"/>
  <c r="W743" i="2" l="1"/>
  <c r="S749" i="1"/>
  <c r="W744" i="2" l="1"/>
  <c r="S751" i="1"/>
  <c r="S750" i="1"/>
  <c r="W745" i="2" l="1"/>
  <c r="U745" i="2" s="1"/>
  <c r="X745" i="2" s="1"/>
  <c r="X746" i="2" s="1"/>
  <c r="X747" i="2" s="1"/>
  <c r="Q751" i="1"/>
  <c r="T751" i="1" s="1"/>
  <c r="T752" i="1" s="1"/>
  <c r="T753" i="1" s="1"/>
  <c r="W746" i="2" l="1"/>
  <c r="S752" i="1"/>
  <c r="W747" i="2" l="1"/>
  <c r="S754" i="1"/>
  <c r="S753" i="1"/>
  <c r="W748" i="2" l="1"/>
  <c r="U748" i="2" s="1"/>
  <c r="X748" i="2" s="1"/>
  <c r="X749" i="2" s="1"/>
  <c r="X750" i="2" s="1"/>
  <c r="Q754" i="1"/>
  <c r="T754" i="1" s="1"/>
  <c r="T755" i="1" s="1"/>
  <c r="T756" i="1" s="1"/>
  <c r="W749" i="2" l="1"/>
  <c r="S755" i="1"/>
  <c r="W750" i="2" l="1"/>
  <c r="S756" i="1"/>
  <c r="S757" i="1"/>
  <c r="W751" i="2" l="1"/>
  <c r="U751" i="2" s="1"/>
  <c r="X751" i="2" s="1"/>
  <c r="X752" i="2" s="1"/>
  <c r="X753" i="2" s="1"/>
  <c r="Q757" i="1"/>
  <c r="T757" i="1" s="1"/>
  <c r="T758" i="1" s="1"/>
  <c r="T759" i="1" s="1"/>
  <c r="W752" i="2" l="1"/>
  <c r="S758" i="1"/>
  <c r="W753" i="2" l="1"/>
  <c r="S760" i="1"/>
  <c r="S759" i="1"/>
  <c r="W754" i="2" l="1"/>
  <c r="U754" i="2" s="1"/>
  <c r="X754" i="2" s="1"/>
  <c r="X755" i="2" s="1"/>
  <c r="X756" i="2" s="1"/>
  <c r="Q760" i="1"/>
  <c r="T760" i="1" s="1"/>
  <c r="T761" i="1" s="1"/>
  <c r="T762" i="1" s="1"/>
  <c r="W755" i="2" l="1"/>
  <c r="S761" i="1"/>
  <c r="W756" i="2" l="1"/>
  <c r="S763" i="1"/>
  <c r="S762" i="1"/>
  <c r="W757" i="2" l="1"/>
  <c r="U757" i="2" s="1"/>
  <c r="X757" i="2" s="1"/>
  <c r="X758" i="2" s="1"/>
  <c r="X759" i="2" s="1"/>
  <c r="Q763" i="1"/>
  <c r="T763" i="1" s="1"/>
  <c r="T764" i="1" s="1"/>
  <c r="T765" i="1" s="1"/>
  <c r="T766" i="1" s="1"/>
  <c r="T767" i="1" s="1"/>
  <c r="T768" i="1" s="1"/>
  <c r="T769" i="1" s="1"/>
  <c r="T770" i="1" s="1"/>
  <c r="T771" i="1" s="1"/>
  <c r="W758" i="2" l="1"/>
  <c r="S764" i="1"/>
  <c r="W759" i="2" l="1"/>
  <c r="S765" i="1"/>
  <c r="W760" i="2" l="1"/>
  <c r="U760" i="2" s="1"/>
  <c r="X760" i="2" s="1"/>
  <c r="X761" i="2" s="1"/>
  <c r="X762" i="2" s="1"/>
  <c r="S766" i="1"/>
  <c r="Q766" i="1" s="1"/>
  <c r="W761" i="2" l="1"/>
  <c r="S767" i="1"/>
  <c r="W762" i="2" l="1"/>
  <c r="S768" i="1"/>
  <c r="W763" i="2" l="1"/>
  <c r="U763" i="2" s="1"/>
  <c r="X763" i="2" s="1"/>
  <c r="X764" i="2" s="1"/>
  <c r="X765" i="2" s="1"/>
  <c r="X766" i="2" s="1"/>
  <c r="X767" i="2" s="1"/>
  <c r="X768" i="2" s="1"/>
  <c r="X769" i="2" s="1"/>
  <c r="X770" i="2" s="1"/>
  <c r="X771" i="2" s="1"/>
  <c r="S769" i="1"/>
  <c r="Q769" i="1" s="1"/>
  <c r="W764" i="2" l="1"/>
  <c r="S770" i="1"/>
  <c r="W765" i="2" l="1"/>
  <c r="S772" i="1"/>
  <c r="S771" i="1"/>
  <c r="W766" i="2" l="1"/>
  <c r="U766" i="2" s="1"/>
  <c r="Q772" i="1"/>
  <c r="T772" i="1" s="1"/>
  <c r="T773" i="1" s="1"/>
  <c r="T774" i="1" s="1"/>
  <c r="W767" i="2" l="1"/>
  <c r="S773" i="1"/>
  <c r="W768" i="2" l="1"/>
  <c r="S775" i="1"/>
  <c r="S774" i="1"/>
  <c r="W769" i="2" l="1"/>
  <c r="U769" i="2" s="1"/>
  <c r="Q775" i="1"/>
  <c r="T775" i="1" s="1"/>
  <c r="T776" i="1" s="1"/>
  <c r="T777" i="1" s="1"/>
  <c r="W770" i="2" l="1"/>
  <c r="S776" i="1"/>
  <c r="W771" i="2" l="1"/>
  <c r="S778" i="1"/>
  <c r="S777" i="1"/>
  <c r="W772" i="2" l="1"/>
  <c r="U772" i="2" s="1"/>
  <c r="X772" i="2" s="1"/>
  <c r="X773" i="2" s="1"/>
  <c r="X774" i="2" s="1"/>
  <c r="Q778" i="1"/>
  <c r="T778" i="1" s="1"/>
  <c r="T779" i="1" s="1"/>
  <c r="T780" i="1" s="1"/>
  <c r="W773" i="2" l="1"/>
  <c r="S779" i="1"/>
  <c r="W774" i="2" l="1"/>
  <c r="S781" i="1"/>
  <c r="S780" i="1"/>
  <c r="W775" i="2" l="1"/>
  <c r="U775" i="2" s="1"/>
  <c r="X775" i="2" s="1"/>
  <c r="X776" i="2" s="1"/>
  <c r="X777" i="2" s="1"/>
  <c r="Q781" i="1"/>
  <c r="T781" i="1" s="1"/>
  <c r="T782" i="1" s="1"/>
  <c r="T783" i="1" s="1"/>
  <c r="W776" i="2" l="1"/>
  <c r="S782" i="1"/>
  <c r="W777" i="2" l="1"/>
  <c r="S784" i="1"/>
  <c r="S783" i="1"/>
  <c r="W778" i="2" l="1"/>
  <c r="U778" i="2" s="1"/>
  <c r="X778" i="2" s="1"/>
  <c r="X779" i="2" s="1"/>
  <c r="X780" i="2" s="1"/>
  <c r="Q784" i="1"/>
  <c r="T784" i="1" s="1"/>
  <c r="T785" i="1" s="1"/>
  <c r="T786" i="1" s="1"/>
  <c r="W779" i="2" l="1"/>
  <c r="S785" i="1"/>
  <c r="W780" i="2" l="1"/>
  <c r="S787" i="1"/>
  <c r="S786" i="1"/>
  <c r="W781" i="2" l="1"/>
  <c r="U781" i="2" s="1"/>
  <c r="X781" i="2" s="1"/>
  <c r="X782" i="2" s="1"/>
  <c r="X783" i="2" s="1"/>
  <c r="Q787" i="1"/>
  <c r="T787" i="1" s="1"/>
  <c r="T788" i="1" s="1"/>
  <c r="T789" i="1" s="1"/>
  <c r="W782" i="2" l="1"/>
  <c r="S788" i="1"/>
  <c r="W783" i="2" l="1"/>
  <c r="S790" i="1"/>
  <c r="S789" i="1"/>
  <c r="W784" i="2" l="1"/>
  <c r="U784" i="2" s="1"/>
  <c r="X784" i="2" s="1"/>
  <c r="X785" i="2" s="1"/>
  <c r="X786" i="2" s="1"/>
  <c r="Q790" i="1"/>
  <c r="T790" i="1" s="1"/>
  <c r="T791" i="1" s="1"/>
  <c r="T792" i="1" s="1"/>
  <c r="W785" i="2" l="1"/>
  <c r="S791" i="1"/>
  <c r="W786" i="2" l="1"/>
  <c r="S793" i="1"/>
  <c r="S792" i="1"/>
  <c r="W787" i="2" l="1"/>
  <c r="U787" i="2" s="1"/>
  <c r="X787" i="2" s="1"/>
  <c r="X788" i="2" s="1"/>
  <c r="X789" i="2" s="1"/>
  <c r="Q793" i="1"/>
  <c r="T793" i="1" s="1"/>
  <c r="T794" i="1" s="1"/>
  <c r="T795" i="1" s="1"/>
  <c r="W788" i="2" l="1"/>
  <c r="S794" i="1"/>
  <c r="W789" i="2" l="1"/>
  <c r="S796" i="1"/>
  <c r="S795" i="1"/>
  <c r="W790" i="2" l="1"/>
  <c r="U790" i="2" s="1"/>
  <c r="X790" i="2" s="1"/>
  <c r="X791" i="2" s="1"/>
  <c r="X792" i="2" s="1"/>
  <c r="Q796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W791" i="2" l="1"/>
  <c r="S797" i="1"/>
  <c r="W792" i="2" l="1"/>
  <c r="S798" i="1"/>
  <c r="W793" i="2" l="1"/>
  <c r="U793" i="2" s="1"/>
  <c r="X793" i="2" s="1"/>
  <c r="X794" i="2" s="1"/>
  <c r="X795" i="2" s="1"/>
  <c r="S799" i="1"/>
  <c r="Q799" i="1" s="1"/>
  <c r="W794" i="2" l="1"/>
  <c r="S800" i="1"/>
  <c r="W795" i="2" l="1"/>
  <c r="S801" i="1"/>
  <c r="W796" i="2" l="1"/>
  <c r="U796" i="2" s="1"/>
  <c r="X796" i="2" s="1"/>
  <c r="X797" i="2" s="1"/>
  <c r="X798" i="2" s="1"/>
  <c r="X799" i="2" s="1"/>
  <c r="X800" i="2" s="1"/>
  <c r="X801" i="2" s="1"/>
  <c r="X802" i="2" s="1"/>
  <c r="X803" i="2" s="1"/>
  <c r="X804" i="2" s="1"/>
  <c r="X805" i="2" s="1"/>
  <c r="X806" i="2" s="1"/>
  <c r="X807" i="2" s="1"/>
  <c r="X808" i="2" s="1"/>
  <c r="X809" i="2" s="1"/>
  <c r="X810" i="2" s="1"/>
  <c r="X811" i="2" s="1"/>
  <c r="X812" i="2" s="1"/>
  <c r="X813" i="2" s="1"/>
  <c r="S802" i="1"/>
  <c r="Q802" i="1" s="1"/>
  <c r="W797" i="2" l="1"/>
  <c r="S803" i="1"/>
  <c r="W798" i="2" l="1"/>
  <c r="S804" i="1"/>
  <c r="W799" i="2" l="1"/>
  <c r="U799" i="2" s="1"/>
  <c r="S805" i="1"/>
  <c r="Q805" i="1" s="1"/>
  <c r="W800" i="2" l="1"/>
  <c r="S806" i="1"/>
  <c r="W801" i="2" l="1"/>
  <c r="S807" i="1"/>
  <c r="W802" i="2" l="1"/>
  <c r="U802" i="2" s="1"/>
  <c r="S808" i="1"/>
  <c r="Q808" i="1" s="1"/>
  <c r="W803" i="2" l="1"/>
  <c r="S809" i="1"/>
  <c r="W804" i="2" l="1"/>
  <c r="S810" i="1"/>
  <c r="W805" i="2" l="1"/>
  <c r="U805" i="2" s="1"/>
  <c r="S811" i="1"/>
  <c r="Q811" i="1" s="1"/>
  <c r="W806" i="2" l="1"/>
  <c r="S812" i="1"/>
  <c r="W807" i="2" l="1"/>
  <c r="S813" i="1"/>
  <c r="S814" i="1"/>
  <c r="W808" i="2" l="1"/>
  <c r="U808" i="2" s="1"/>
  <c r="Q814" i="1"/>
  <c r="T814" i="1" s="1"/>
  <c r="T815" i="1" s="1"/>
  <c r="T816" i="1" s="1"/>
  <c r="W809" i="2" l="1"/>
  <c r="S815" i="1"/>
  <c r="W810" i="2" l="1"/>
  <c r="S817" i="1"/>
  <c r="S816" i="1"/>
  <c r="W811" i="2" l="1"/>
  <c r="U811" i="2" s="1"/>
  <c r="Q817" i="1"/>
  <c r="T817" i="1" s="1"/>
  <c r="T818" i="1" s="1"/>
  <c r="T819" i="1" s="1"/>
  <c r="T820" i="1" s="1"/>
  <c r="T821" i="1" s="1"/>
  <c r="T822" i="1" s="1"/>
  <c r="T823" i="1" s="1"/>
  <c r="T824" i="1" s="1"/>
  <c r="T825" i="1" s="1"/>
  <c r="W812" i="2" l="1"/>
  <c r="S818" i="1"/>
  <c r="W813" i="2" l="1"/>
  <c r="S819" i="1"/>
  <c r="W814" i="2" l="1"/>
  <c r="U814" i="2" s="1"/>
  <c r="X814" i="2" s="1"/>
  <c r="X815" i="2" s="1"/>
  <c r="X816" i="2" s="1"/>
  <c r="S820" i="1"/>
  <c r="Q820" i="1" s="1"/>
  <c r="W815" i="2" l="1"/>
  <c r="S821" i="1"/>
  <c r="W816" i="2" l="1"/>
  <c r="S822" i="1"/>
  <c r="W817" i="2" l="1"/>
  <c r="U817" i="2" s="1"/>
  <c r="X817" i="2" s="1"/>
  <c r="X818" i="2" s="1"/>
  <c r="X819" i="2" s="1"/>
  <c r="X820" i="2" s="1"/>
  <c r="X821" i="2" s="1"/>
  <c r="X822" i="2" s="1"/>
  <c r="X823" i="2" s="1"/>
  <c r="X824" i="2" s="1"/>
  <c r="X825" i="2" s="1"/>
  <c r="S823" i="1"/>
  <c r="Q823" i="1" s="1"/>
  <c r="W818" i="2" l="1"/>
  <c r="S824" i="1"/>
  <c r="W819" i="2" l="1"/>
  <c r="S826" i="1"/>
  <c r="S825" i="1"/>
  <c r="W820" i="2" l="1"/>
  <c r="U820" i="2" s="1"/>
  <c r="Q826" i="1"/>
  <c r="T826" i="1" s="1"/>
  <c r="T827" i="1" s="1"/>
  <c r="T828" i="1" s="1"/>
  <c r="W821" i="2" l="1"/>
  <c r="S827" i="1"/>
  <c r="W822" i="2" l="1"/>
  <c r="S829" i="1"/>
  <c r="S828" i="1"/>
  <c r="W823" i="2" l="1"/>
  <c r="U823" i="2" s="1"/>
  <c r="Q829" i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W824" i="2" l="1"/>
  <c r="S830" i="1"/>
  <c r="W825" i="2" l="1"/>
  <c r="S831" i="1"/>
  <c r="W826" i="2" l="1"/>
  <c r="U826" i="2" s="1"/>
  <c r="X826" i="2" s="1"/>
  <c r="X827" i="2" s="1"/>
  <c r="X828" i="2" s="1"/>
  <c r="S832" i="1"/>
  <c r="Q832" i="1" s="1"/>
  <c r="W827" i="2" l="1"/>
  <c r="S833" i="1"/>
  <c r="W828" i="2" l="1"/>
  <c r="S834" i="1"/>
  <c r="W829" i="2" l="1"/>
  <c r="U829" i="2" s="1"/>
  <c r="X829" i="2" s="1"/>
  <c r="X830" i="2" s="1"/>
  <c r="X831" i="2" s="1"/>
  <c r="X832" i="2" s="1"/>
  <c r="X833" i="2" s="1"/>
  <c r="X834" i="2" s="1"/>
  <c r="X835" i="2" s="1"/>
  <c r="X836" i="2" s="1"/>
  <c r="X837" i="2" s="1"/>
  <c r="X838" i="2" s="1"/>
  <c r="X839" i="2" s="1"/>
  <c r="X840" i="2" s="1"/>
  <c r="X841" i="2" s="1"/>
  <c r="X842" i="2" s="1"/>
  <c r="X843" i="2" s="1"/>
  <c r="S835" i="1"/>
  <c r="Q835" i="1" s="1"/>
  <c r="W830" i="2" l="1"/>
  <c r="S836" i="1"/>
  <c r="W831" i="2" l="1"/>
  <c r="S837" i="1"/>
  <c r="W832" i="2" l="1"/>
  <c r="U832" i="2" s="1"/>
  <c r="S838" i="1"/>
  <c r="Q838" i="1" s="1"/>
  <c r="W833" i="2" l="1"/>
  <c r="S839" i="1"/>
  <c r="W834" i="2" l="1"/>
  <c r="S840" i="1"/>
  <c r="W835" i="2" l="1"/>
  <c r="U835" i="2" s="1"/>
  <c r="S841" i="1"/>
  <c r="Q841" i="1" s="1"/>
  <c r="W836" i="2" l="1"/>
  <c r="S842" i="1"/>
  <c r="W837" i="2" l="1"/>
  <c r="S844" i="1"/>
  <c r="S843" i="1"/>
  <c r="W838" i="2" l="1"/>
  <c r="U838" i="2" s="1"/>
  <c r="Q844" i="1"/>
  <c r="T844" i="1" s="1"/>
  <c r="T845" i="1" s="1"/>
  <c r="T846" i="1" s="1"/>
  <c r="T847" i="1" s="1"/>
  <c r="T848" i="1" s="1"/>
  <c r="T849" i="1" s="1"/>
  <c r="W839" i="2" l="1"/>
  <c r="S845" i="1"/>
  <c r="W840" i="2" l="1"/>
  <c r="S846" i="1"/>
  <c r="W841" i="2" l="1"/>
  <c r="U841" i="2" s="1"/>
  <c r="S847" i="1"/>
  <c r="Q847" i="1" s="1"/>
  <c r="W842" i="2" l="1"/>
  <c r="S848" i="1"/>
  <c r="W843" i="2" l="1"/>
  <c r="S850" i="1"/>
  <c r="S849" i="1"/>
  <c r="W844" i="2" l="1"/>
  <c r="U844" i="2" s="1"/>
  <c r="X844" i="2" s="1"/>
  <c r="X845" i="2" s="1"/>
  <c r="X846" i="2" s="1"/>
  <c r="X847" i="2" s="1"/>
  <c r="X848" i="2" s="1"/>
  <c r="X849" i="2" s="1"/>
  <c r="Q850" i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W845" i="2" l="1"/>
  <c r="S851" i="1"/>
  <c r="W846" i="2" l="1"/>
  <c r="S852" i="1"/>
  <c r="W847" i="2" l="1"/>
  <c r="U847" i="2" s="1"/>
  <c r="S853" i="1"/>
  <c r="Q853" i="1" s="1"/>
  <c r="W848" i="2" l="1"/>
  <c r="S854" i="1"/>
  <c r="W849" i="2" l="1"/>
  <c r="S855" i="1"/>
  <c r="W850" i="2" l="1"/>
  <c r="U850" i="2" s="1"/>
  <c r="X850" i="2" s="1"/>
  <c r="X851" i="2" s="1"/>
  <c r="X852" i="2" s="1"/>
  <c r="X853" i="2" s="1"/>
  <c r="X854" i="2" s="1"/>
  <c r="X855" i="2" s="1"/>
  <c r="X856" i="2" s="1"/>
  <c r="X857" i="2" s="1"/>
  <c r="X858" i="2" s="1"/>
  <c r="X859" i="2" s="1"/>
  <c r="X860" i="2" s="1"/>
  <c r="X861" i="2" s="1"/>
  <c r="S856" i="1"/>
  <c r="Q856" i="1" s="1"/>
  <c r="W851" i="2" l="1"/>
  <c r="S857" i="1"/>
  <c r="W852" i="2" l="1"/>
  <c r="S858" i="1"/>
  <c r="W853" i="2" l="1"/>
  <c r="U853" i="2" s="1"/>
  <c r="S859" i="1"/>
  <c r="Q859" i="1" s="1"/>
  <c r="W854" i="2" l="1"/>
  <c r="S860" i="1"/>
  <c r="W855" i="2" l="1"/>
  <c r="S862" i="1"/>
  <c r="S861" i="1"/>
  <c r="W856" i="2" l="1"/>
  <c r="U856" i="2" s="1"/>
  <c r="Q862" i="1"/>
  <c r="T862" i="1" s="1"/>
  <c r="T863" i="1" s="1"/>
  <c r="T864" i="1" s="1"/>
  <c r="W857" i="2" l="1"/>
  <c r="S863" i="1"/>
  <c r="W858" i="2" l="1"/>
  <c r="S864" i="1"/>
  <c r="S865" i="1"/>
  <c r="W859" i="2" l="1"/>
  <c r="U859" i="2" s="1"/>
  <c r="Q865" i="1"/>
  <c r="T865" i="1" s="1"/>
  <c r="T866" i="1" s="1"/>
  <c r="T867" i="1" s="1"/>
  <c r="W860" i="2" l="1"/>
  <c r="S866" i="1"/>
  <c r="W861" i="2" l="1"/>
  <c r="S868" i="1"/>
  <c r="S867" i="1"/>
  <c r="W862" i="2" l="1"/>
  <c r="U862" i="2" s="1"/>
  <c r="X862" i="2" s="1"/>
  <c r="X863" i="2" s="1"/>
  <c r="X864" i="2" s="1"/>
  <c r="Q868" i="1"/>
  <c r="T868" i="1" s="1"/>
  <c r="T869" i="1" s="1"/>
  <c r="T870" i="1" s="1"/>
  <c r="W863" i="2" l="1"/>
  <c r="S869" i="1"/>
  <c r="W864" i="2" l="1"/>
  <c r="S871" i="1"/>
  <c r="S870" i="1"/>
  <c r="W865" i="2" l="1"/>
  <c r="U865" i="2" s="1"/>
  <c r="X865" i="2" s="1"/>
  <c r="X866" i="2" s="1"/>
  <c r="X867" i="2" s="1"/>
  <c r="Q871" i="1"/>
  <c r="T871" i="1" s="1"/>
  <c r="T872" i="1" s="1"/>
  <c r="T873" i="1" s="1"/>
  <c r="W866" i="2" l="1"/>
  <c r="S872" i="1"/>
  <c r="W867" i="2" l="1"/>
  <c r="S873" i="1"/>
  <c r="S874" i="1"/>
  <c r="W868" i="2" l="1"/>
  <c r="U868" i="2" s="1"/>
  <c r="X868" i="2" s="1"/>
  <c r="X869" i="2" s="1"/>
  <c r="X870" i="2" s="1"/>
  <c r="Q874" i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W869" i="2" l="1"/>
  <c r="S875" i="1"/>
  <c r="W870" i="2" l="1"/>
  <c r="S876" i="1"/>
  <c r="W871" i="2" l="1"/>
  <c r="U871" i="2" s="1"/>
  <c r="X871" i="2" s="1"/>
  <c r="X872" i="2" s="1"/>
  <c r="X873" i="2" s="1"/>
  <c r="S877" i="1"/>
  <c r="Q877" i="1" s="1"/>
  <c r="W872" i="2" l="1"/>
  <c r="S878" i="1"/>
  <c r="W873" i="2" l="1"/>
  <c r="S879" i="1"/>
  <c r="W874" i="2" l="1"/>
  <c r="U874" i="2" s="1"/>
  <c r="X874" i="2" s="1"/>
  <c r="X875" i="2" s="1"/>
  <c r="X876" i="2" s="1"/>
  <c r="X877" i="2" s="1"/>
  <c r="X878" i="2" s="1"/>
  <c r="X879" i="2" s="1"/>
  <c r="X880" i="2" s="1"/>
  <c r="X881" i="2" s="1"/>
  <c r="X882" i="2" s="1"/>
  <c r="X883" i="2" s="1"/>
  <c r="X884" i="2" s="1"/>
  <c r="X885" i="2" s="1"/>
  <c r="S880" i="1"/>
  <c r="Q880" i="1" s="1"/>
  <c r="W875" i="2" l="1"/>
  <c r="S881" i="1"/>
  <c r="W876" i="2" l="1"/>
  <c r="S882" i="1"/>
  <c r="W877" i="2" l="1"/>
  <c r="U877" i="2" s="1"/>
  <c r="S883" i="1"/>
  <c r="Q883" i="1" s="1"/>
  <c r="W878" i="2" l="1"/>
  <c r="S884" i="1"/>
  <c r="W879" i="2" l="1"/>
  <c r="S886" i="1"/>
  <c r="S885" i="1"/>
  <c r="W880" i="2" l="1"/>
  <c r="U880" i="2" s="1"/>
  <c r="Q886" i="1"/>
  <c r="T886" i="1" s="1"/>
  <c r="T887" i="1" s="1"/>
  <c r="T888" i="1" s="1"/>
  <c r="W881" i="2" l="1"/>
  <c r="S887" i="1"/>
  <c r="W882" i="2" l="1"/>
  <c r="S889" i="1"/>
  <c r="S888" i="1"/>
  <c r="W883" i="2" l="1"/>
  <c r="U883" i="2" s="1"/>
  <c r="Q889" i="1"/>
  <c r="T889" i="1" s="1"/>
  <c r="T890" i="1" s="1"/>
  <c r="T891" i="1" s="1"/>
  <c r="W884" i="2" l="1"/>
  <c r="S890" i="1"/>
  <c r="W885" i="2" l="1"/>
  <c r="S892" i="1"/>
  <c r="S891" i="1"/>
  <c r="W886" i="2" l="1"/>
  <c r="U886" i="2" s="1"/>
  <c r="X886" i="2" s="1"/>
  <c r="X887" i="2" s="1"/>
  <c r="X888" i="2" s="1"/>
  <c r="Q892" i="1"/>
  <c r="T892" i="1" s="1"/>
  <c r="T893" i="1" s="1"/>
  <c r="T894" i="1" s="1"/>
  <c r="W887" i="2" l="1"/>
  <c r="S893" i="1"/>
  <c r="W888" i="2" l="1"/>
  <c r="S895" i="1"/>
  <c r="S894" i="1"/>
  <c r="W889" i="2" l="1"/>
  <c r="U889" i="2" s="1"/>
  <c r="X889" i="2" s="1"/>
  <c r="X890" i="2" s="1"/>
  <c r="X891" i="2" s="1"/>
  <c r="Q895" i="1"/>
  <c r="T895" i="1" s="1"/>
  <c r="T896" i="1" s="1"/>
  <c r="T897" i="1" s="1"/>
  <c r="W890" i="2" l="1"/>
  <c r="S896" i="1"/>
  <c r="W891" i="2" l="1"/>
  <c r="S897" i="1"/>
  <c r="S898" i="1"/>
  <c r="W892" i="2" l="1"/>
  <c r="U892" i="2" s="1"/>
  <c r="X892" i="2" s="1"/>
  <c r="X893" i="2" s="1"/>
  <c r="X894" i="2" s="1"/>
  <c r="Q898" i="1"/>
  <c r="T898" i="1" s="1"/>
  <c r="T899" i="1" s="1"/>
  <c r="T900" i="1" s="1"/>
  <c r="W893" i="2" l="1"/>
  <c r="S899" i="1"/>
  <c r="W894" i="2" l="1"/>
  <c r="S901" i="1"/>
  <c r="S900" i="1"/>
  <c r="W895" i="2" l="1"/>
  <c r="U895" i="2" s="1"/>
  <c r="X895" i="2" s="1"/>
  <c r="X896" i="2" s="1"/>
  <c r="X897" i="2" s="1"/>
  <c r="Q901" i="1"/>
  <c r="T901" i="1" s="1"/>
  <c r="T902" i="1" s="1"/>
  <c r="T903" i="1" s="1"/>
  <c r="W896" i="2" l="1"/>
  <c r="S902" i="1"/>
  <c r="W897" i="2" l="1"/>
  <c r="S904" i="1"/>
  <c r="S903" i="1"/>
  <c r="W898" i="2" l="1"/>
  <c r="U898" i="2" s="1"/>
  <c r="X898" i="2" s="1"/>
  <c r="X899" i="2" s="1"/>
  <c r="X900" i="2" s="1"/>
  <c r="Q904" i="1"/>
  <c r="T904" i="1" s="1"/>
  <c r="T905" i="1" s="1"/>
  <c r="T906" i="1" s="1"/>
  <c r="W899" i="2" l="1"/>
  <c r="S905" i="1"/>
  <c r="W900" i="2" l="1"/>
  <c r="S907" i="1"/>
  <c r="S906" i="1"/>
  <c r="W901" i="2" l="1"/>
  <c r="U901" i="2" s="1"/>
  <c r="X901" i="2" s="1"/>
  <c r="X902" i="2" s="1"/>
  <c r="X903" i="2" s="1"/>
  <c r="Q907" i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W902" i="2" l="1"/>
  <c r="S908" i="1"/>
  <c r="W903" i="2" l="1"/>
  <c r="S909" i="1"/>
  <c r="W904" i="2" l="1"/>
  <c r="U904" i="2" s="1"/>
  <c r="X904" i="2" s="1"/>
  <c r="X905" i="2" s="1"/>
  <c r="X906" i="2" s="1"/>
  <c r="S910" i="1"/>
  <c r="Q910" i="1" s="1"/>
  <c r="W905" i="2" l="1"/>
  <c r="S911" i="1"/>
  <c r="W906" i="2" l="1"/>
  <c r="S912" i="1"/>
  <c r="W907" i="2" l="1"/>
  <c r="U907" i="2" s="1"/>
  <c r="X907" i="2" s="1"/>
  <c r="X908" i="2" s="1"/>
  <c r="X909" i="2" s="1"/>
  <c r="X910" i="2" s="1"/>
  <c r="X911" i="2" s="1"/>
  <c r="X912" i="2" s="1"/>
  <c r="X913" i="2" s="1"/>
  <c r="X914" i="2" s="1"/>
  <c r="X915" i="2" s="1"/>
  <c r="X916" i="2" s="1"/>
  <c r="X917" i="2" s="1"/>
  <c r="X918" i="2" s="1"/>
  <c r="X919" i="2" s="1"/>
  <c r="X920" i="2" s="1"/>
  <c r="X921" i="2" s="1"/>
  <c r="S913" i="1"/>
  <c r="Q913" i="1" s="1"/>
  <c r="W908" i="2" l="1"/>
  <c r="S914" i="1"/>
  <c r="W909" i="2" l="1"/>
  <c r="S915" i="1"/>
  <c r="W910" i="2" l="1"/>
  <c r="U910" i="2" s="1"/>
  <c r="S916" i="1"/>
  <c r="Q916" i="1" s="1"/>
  <c r="W911" i="2" l="1"/>
  <c r="S917" i="1"/>
  <c r="W912" i="2" l="1"/>
  <c r="S918" i="1"/>
  <c r="W913" i="2" l="1"/>
  <c r="U913" i="2" s="1"/>
  <c r="S919" i="1"/>
  <c r="Q919" i="1" s="1"/>
  <c r="W914" i="2" l="1"/>
  <c r="S920" i="1"/>
  <c r="W915" i="2" l="1"/>
  <c r="S922" i="1"/>
  <c r="S921" i="1"/>
  <c r="W916" i="2" l="1"/>
  <c r="U916" i="2" s="1"/>
  <c r="Q922" i="1"/>
  <c r="T922" i="1" s="1"/>
  <c r="T923" i="1" s="1"/>
  <c r="T924" i="1" s="1"/>
  <c r="W917" i="2" l="1"/>
  <c r="S923" i="1"/>
  <c r="W918" i="2" l="1"/>
  <c r="S925" i="1"/>
  <c r="S924" i="1"/>
  <c r="W919" i="2" l="1"/>
  <c r="U919" i="2" s="1"/>
  <c r="Q925" i="1"/>
  <c r="T925" i="1" s="1"/>
  <c r="T926" i="1" s="1"/>
  <c r="T927" i="1" s="1"/>
  <c r="T928" i="1" s="1"/>
  <c r="T929" i="1" s="1"/>
  <c r="T930" i="1" s="1"/>
  <c r="W920" i="2" l="1"/>
  <c r="S926" i="1"/>
  <c r="W921" i="2" l="1"/>
  <c r="S927" i="1"/>
  <c r="W922" i="2" l="1"/>
  <c r="U922" i="2" s="1"/>
  <c r="X922" i="2" s="1"/>
  <c r="X923" i="2" s="1"/>
  <c r="X924" i="2" s="1"/>
  <c r="S928" i="1"/>
  <c r="Q928" i="1" s="1"/>
  <c r="W923" i="2" l="1"/>
  <c r="S929" i="1"/>
  <c r="W924" i="2" l="1"/>
  <c r="S931" i="1"/>
  <c r="S930" i="1"/>
  <c r="W925" i="2" l="1"/>
  <c r="U925" i="2" s="1"/>
  <c r="X925" i="2" s="1"/>
  <c r="X926" i="2" s="1"/>
  <c r="X927" i="2" s="1"/>
  <c r="X928" i="2" s="1"/>
  <c r="X929" i="2" s="1"/>
  <c r="X930" i="2" s="1"/>
  <c r="Q931" i="1"/>
  <c r="T931" i="1" s="1"/>
  <c r="T932" i="1" s="1"/>
  <c r="T933" i="1" s="1"/>
  <c r="W926" i="2" l="1"/>
  <c r="S932" i="1"/>
  <c r="W927" i="2" l="1"/>
  <c r="S934" i="1"/>
  <c r="S933" i="1"/>
  <c r="W928" i="2" l="1"/>
  <c r="U928" i="2" s="1"/>
  <c r="Q934" i="1"/>
  <c r="T934" i="1" s="1"/>
  <c r="T935" i="1" s="1"/>
  <c r="T936" i="1" s="1"/>
  <c r="W929" i="2" l="1"/>
  <c r="S935" i="1"/>
  <c r="W930" i="2" l="1"/>
  <c r="S937" i="1"/>
  <c r="S936" i="1"/>
  <c r="W931" i="2" l="1"/>
  <c r="U931" i="2" s="1"/>
  <c r="X931" i="2" s="1"/>
  <c r="X932" i="2" s="1"/>
  <c r="X933" i="2" s="1"/>
  <c r="Q937" i="1"/>
  <c r="T937" i="1" s="1"/>
  <c r="T938" i="1" s="1"/>
  <c r="T939" i="1" s="1"/>
  <c r="T940" i="1" s="1"/>
  <c r="T941" i="1" s="1"/>
  <c r="T942" i="1" s="1"/>
  <c r="T943" i="1" s="1"/>
  <c r="T944" i="1" s="1"/>
  <c r="T945" i="1" s="1"/>
  <c r="W932" i="2" l="1"/>
  <c r="S938" i="1"/>
  <c r="W933" i="2" l="1"/>
  <c r="S939" i="1"/>
  <c r="W934" i="2" l="1"/>
  <c r="U934" i="2" s="1"/>
  <c r="X934" i="2" s="1"/>
  <c r="X935" i="2" s="1"/>
  <c r="X936" i="2" s="1"/>
  <c r="S940" i="1"/>
  <c r="Q940" i="1" s="1"/>
  <c r="W935" i="2" l="1"/>
  <c r="S941" i="1"/>
  <c r="W936" i="2" l="1"/>
  <c r="S942" i="1"/>
  <c r="W937" i="2" l="1"/>
  <c r="U937" i="2" s="1"/>
  <c r="X937" i="2" s="1"/>
  <c r="X938" i="2" s="1"/>
  <c r="X939" i="2" s="1"/>
  <c r="X940" i="2" s="1"/>
  <c r="X941" i="2" s="1"/>
  <c r="X942" i="2" s="1"/>
  <c r="X943" i="2" s="1"/>
  <c r="X944" i="2" s="1"/>
  <c r="X945" i="2" s="1"/>
  <c r="S943" i="1"/>
  <c r="Q943" i="1" s="1"/>
  <c r="W938" i="2" l="1"/>
  <c r="S944" i="1"/>
  <c r="W939" i="2" l="1"/>
  <c r="S946" i="1"/>
  <c r="S945" i="1"/>
  <c r="W940" i="2" l="1"/>
  <c r="U940" i="2" s="1"/>
  <c r="Q946" i="1"/>
  <c r="T946" i="1" s="1"/>
  <c r="T947" i="1" s="1"/>
  <c r="T948" i="1" s="1"/>
  <c r="W941" i="2" l="1"/>
  <c r="S947" i="1"/>
  <c r="W942" i="2" l="1"/>
  <c r="S949" i="1"/>
  <c r="S948" i="1"/>
  <c r="W943" i="2" l="1"/>
  <c r="U943" i="2" s="1"/>
  <c r="Q949" i="1"/>
  <c r="T949" i="1" s="1"/>
  <c r="T950" i="1" s="1"/>
  <c r="T951" i="1" s="1"/>
  <c r="W944" i="2" l="1"/>
  <c r="S950" i="1"/>
  <c r="W945" i="2" l="1"/>
  <c r="S952" i="1"/>
  <c r="S951" i="1"/>
  <c r="W946" i="2" l="1"/>
  <c r="U946" i="2" s="1"/>
  <c r="X946" i="2" s="1"/>
  <c r="X947" i="2" s="1"/>
  <c r="X948" i="2" s="1"/>
  <c r="Q952" i="1"/>
  <c r="T952" i="1" s="1"/>
  <c r="T953" i="1" s="1"/>
  <c r="T954" i="1" s="1"/>
  <c r="W947" i="2" l="1"/>
  <c r="S953" i="1"/>
  <c r="W948" i="2" l="1"/>
  <c r="S955" i="1"/>
  <c r="S954" i="1"/>
  <c r="W949" i="2" l="1"/>
  <c r="U949" i="2" s="1"/>
  <c r="X949" i="2" s="1"/>
  <c r="X950" i="2" s="1"/>
  <c r="X951" i="2" s="1"/>
  <c r="Q955" i="1"/>
  <c r="T955" i="1" s="1"/>
  <c r="T956" i="1" s="1"/>
  <c r="T957" i="1" s="1"/>
  <c r="T958" i="1" s="1"/>
  <c r="T959" i="1" s="1"/>
  <c r="T960" i="1" s="1"/>
  <c r="W950" i="2" l="1"/>
  <c r="S956" i="1"/>
  <c r="W951" i="2" l="1"/>
  <c r="S957" i="1"/>
  <c r="W952" i="2" l="1"/>
  <c r="U952" i="2" s="1"/>
  <c r="X952" i="2" s="1"/>
  <c r="X953" i="2" s="1"/>
  <c r="X954" i="2" s="1"/>
  <c r="S958" i="1"/>
  <c r="Q958" i="1" s="1"/>
  <c r="W953" i="2" l="1"/>
  <c r="S959" i="1"/>
  <c r="W954" i="2" l="1"/>
  <c r="S961" i="1"/>
  <c r="S960" i="1"/>
  <c r="W955" i="2" l="1"/>
  <c r="U955" i="2" s="1"/>
  <c r="X955" i="2" s="1"/>
  <c r="X956" i="2" s="1"/>
  <c r="X957" i="2" s="1"/>
  <c r="X958" i="2" s="1"/>
  <c r="X959" i="2" s="1"/>
  <c r="X960" i="2" s="1"/>
  <c r="Q961" i="1"/>
  <c r="T961" i="1" s="1"/>
  <c r="T962" i="1" s="1"/>
  <c r="T963" i="1" s="1"/>
  <c r="W956" i="2" l="1"/>
  <c r="S962" i="1"/>
  <c r="W957" i="2" l="1"/>
  <c r="S964" i="1"/>
  <c r="S963" i="1"/>
  <c r="W958" i="2" l="1"/>
  <c r="U958" i="2" s="1"/>
  <c r="Q964" i="1"/>
  <c r="T964" i="1" s="1"/>
  <c r="T965" i="1" s="1"/>
  <c r="T966" i="1" s="1"/>
  <c r="W959" i="2" l="1"/>
  <c r="S965" i="1"/>
  <c r="W960" i="2" l="1"/>
  <c r="S967" i="1"/>
  <c r="S966" i="1"/>
  <c r="W961" i="2" l="1"/>
  <c r="U961" i="2" s="1"/>
  <c r="X961" i="2" s="1"/>
  <c r="X962" i="2" s="1"/>
  <c r="X963" i="2" s="1"/>
  <c r="Q967" i="1"/>
  <c r="T967" i="1" s="1"/>
  <c r="T968" i="1" s="1"/>
  <c r="T969" i="1" s="1"/>
  <c r="W962" i="2" l="1"/>
  <c r="S968" i="1"/>
  <c r="W963" i="2" l="1"/>
  <c r="S970" i="1"/>
  <c r="S969" i="1"/>
  <c r="W964" i="2" l="1"/>
  <c r="U964" i="2" s="1"/>
  <c r="X964" i="2" s="1"/>
  <c r="X965" i="2" s="1"/>
  <c r="X966" i="2" s="1"/>
  <c r="Q970" i="1"/>
  <c r="T970" i="1" s="1"/>
  <c r="T971" i="1" s="1"/>
  <c r="T972" i="1" s="1"/>
  <c r="W965" i="2" l="1"/>
  <c r="S971" i="1"/>
  <c r="W966" i="2" l="1"/>
  <c r="S973" i="1"/>
  <c r="S972" i="1"/>
  <c r="W967" i="2" l="1"/>
  <c r="U967" i="2" s="1"/>
  <c r="X967" i="2" s="1"/>
  <c r="X968" i="2" s="1"/>
  <c r="X969" i="2" s="1"/>
  <c r="Q973" i="1"/>
  <c r="T973" i="1" s="1"/>
  <c r="T974" i="1" s="1"/>
  <c r="T975" i="1" s="1"/>
  <c r="W968" i="2" l="1"/>
  <c r="S974" i="1"/>
  <c r="W969" i="2" l="1"/>
  <c r="S976" i="1"/>
  <c r="S975" i="1"/>
  <c r="W970" i="2" l="1"/>
  <c r="U970" i="2" s="1"/>
  <c r="X970" i="2" s="1"/>
  <c r="X971" i="2" s="1"/>
  <c r="X972" i="2" s="1"/>
  <c r="Q976" i="1"/>
  <c r="T976" i="1" s="1"/>
  <c r="T977" i="1" s="1"/>
  <c r="T978" i="1" s="1"/>
  <c r="T979" i="1" s="1"/>
  <c r="T980" i="1" s="1"/>
  <c r="T981" i="1" s="1"/>
  <c r="W971" i="2" l="1"/>
  <c r="S977" i="1"/>
  <c r="W972" i="2" l="1"/>
  <c r="S978" i="1"/>
  <c r="W973" i="2" l="1"/>
  <c r="U973" i="2" s="1"/>
  <c r="X973" i="2" s="1"/>
  <c r="X974" i="2" s="1"/>
  <c r="X975" i="2" s="1"/>
  <c r="S979" i="1"/>
  <c r="Q979" i="1" s="1"/>
  <c r="W974" i="2" l="1"/>
  <c r="S980" i="1"/>
  <c r="W975" i="2" l="1"/>
  <c r="S982" i="1"/>
  <c r="S981" i="1"/>
  <c r="W976" i="2" l="1"/>
  <c r="U976" i="2" s="1"/>
  <c r="X976" i="2" s="1"/>
  <c r="X977" i="2" s="1"/>
  <c r="X978" i="2" s="1"/>
  <c r="X979" i="2" s="1"/>
  <c r="X980" i="2" s="1"/>
  <c r="X981" i="2" s="1"/>
  <c r="Q982" i="1"/>
  <c r="T982" i="1" s="1"/>
  <c r="T983" i="1" s="1"/>
  <c r="T984" i="1" s="1"/>
  <c r="T985" i="1" s="1"/>
  <c r="T986" i="1" s="1"/>
  <c r="T987" i="1" s="1"/>
  <c r="W977" i="2" l="1"/>
  <c r="S983" i="1"/>
  <c r="W978" i="2" l="1"/>
  <c r="S984" i="1"/>
  <c r="W979" i="2" l="1"/>
  <c r="U979" i="2" s="1"/>
  <c r="S985" i="1"/>
  <c r="Q985" i="1" s="1"/>
  <c r="W980" i="2" l="1"/>
  <c r="S986" i="1"/>
  <c r="W981" i="2" l="1"/>
  <c r="S987" i="1"/>
  <c r="S988" i="1"/>
  <c r="W982" i="2" l="1"/>
  <c r="U982" i="2" s="1"/>
  <c r="X982" i="2" s="1"/>
  <c r="X983" i="2" s="1"/>
  <c r="X984" i="2" s="1"/>
  <c r="X985" i="2" s="1"/>
  <c r="X986" i="2" s="1"/>
  <c r="X987" i="2" s="1"/>
  <c r="Q988" i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W983" i="2" l="1"/>
  <c r="S989" i="1"/>
  <c r="W984" i="2" l="1"/>
  <c r="S990" i="1"/>
  <c r="W985" i="2" l="1"/>
  <c r="U985" i="2" s="1"/>
  <c r="S991" i="1"/>
  <c r="Q991" i="1" s="1"/>
  <c r="W986" i="2" l="1"/>
  <c r="S992" i="1"/>
  <c r="W987" i="2" l="1"/>
  <c r="S993" i="1"/>
  <c r="W988" i="2" l="1"/>
  <c r="U988" i="2" s="1"/>
  <c r="X988" i="2" s="1"/>
  <c r="X989" i="2" s="1"/>
  <c r="X990" i="2" s="1"/>
  <c r="X991" i="2" s="1"/>
  <c r="X992" i="2" s="1"/>
  <c r="X993" i="2" s="1"/>
  <c r="X994" i="2" s="1"/>
  <c r="X995" i="2" s="1"/>
  <c r="X996" i="2" s="1"/>
  <c r="X997" i="2" s="1"/>
  <c r="X998" i="2" s="1"/>
  <c r="X999" i="2" s="1"/>
  <c r="S994" i="1"/>
  <c r="Q994" i="1" s="1"/>
  <c r="W989" i="2" l="1"/>
  <c r="S995" i="1"/>
  <c r="W990" i="2" l="1"/>
  <c r="S996" i="1"/>
  <c r="W991" i="2" l="1"/>
  <c r="U991" i="2" s="1"/>
  <c r="S997" i="1"/>
  <c r="Q997" i="1" s="1"/>
  <c r="W992" i="2" l="1"/>
  <c r="S998" i="1"/>
  <c r="W993" i="2" l="1"/>
  <c r="S1000" i="1"/>
  <c r="S999" i="1"/>
  <c r="W994" i="2" l="1"/>
  <c r="U994" i="2" s="1"/>
  <c r="Q1000" i="1"/>
  <c r="T1000" i="1" s="1"/>
  <c r="T1001" i="1" s="1"/>
  <c r="T1002" i="1" s="1"/>
  <c r="W995" i="2" l="1"/>
  <c r="S1001" i="1"/>
  <c r="W996" i="2" l="1"/>
  <c r="S1003" i="1"/>
  <c r="S1002" i="1"/>
  <c r="W997" i="2" l="1"/>
  <c r="U997" i="2" s="1"/>
  <c r="Q1003" i="1"/>
  <c r="T1003" i="1" s="1"/>
  <c r="T1004" i="1" s="1"/>
  <c r="T1005" i="1" s="1"/>
  <c r="W998" i="2" l="1"/>
  <c r="S1004" i="1"/>
  <c r="W999" i="2" l="1"/>
  <c r="S1005" i="1"/>
  <c r="S1006" i="1"/>
  <c r="W1000" i="2" l="1"/>
  <c r="U1000" i="2" s="1"/>
  <c r="X1000" i="2" s="1"/>
  <c r="X1001" i="2" s="1"/>
  <c r="X1002" i="2" s="1"/>
  <c r="Q1006" i="1"/>
  <c r="T1006" i="1" s="1"/>
  <c r="T1007" i="1" s="1"/>
  <c r="T1008" i="1" s="1"/>
  <c r="W1001" i="2" l="1"/>
  <c r="S1007" i="1"/>
  <c r="W1002" i="2" l="1"/>
  <c r="S1009" i="1"/>
  <c r="S1008" i="1"/>
  <c r="W1003" i="2" l="1"/>
  <c r="U1003" i="2" s="1"/>
  <c r="X1003" i="2" s="1"/>
  <c r="X1004" i="2" s="1"/>
  <c r="X1005" i="2" s="1"/>
  <c r="Q1009" i="1"/>
  <c r="T1009" i="1" s="1"/>
  <c r="T1010" i="1" s="1"/>
  <c r="T1011" i="1" s="1"/>
  <c r="W1004" i="2" l="1"/>
  <c r="S1010" i="1"/>
  <c r="W1005" i="2" l="1"/>
  <c r="S1011" i="1"/>
  <c r="S1012" i="1"/>
  <c r="W1006" i="2" l="1"/>
  <c r="U1006" i="2" s="1"/>
  <c r="X1006" i="2" s="1"/>
  <c r="X1007" i="2" s="1"/>
  <c r="X1008" i="2" s="1"/>
  <c r="Q1012" i="1"/>
  <c r="T1012" i="1" s="1"/>
  <c r="T1013" i="1" s="1"/>
  <c r="T1014" i="1" s="1"/>
  <c r="W1007" i="2" l="1"/>
  <c r="S1013" i="1"/>
  <c r="W1008" i="2" l="1"/>
  <c r="S1015" i="1"/>
  <c r="S1014" i="1"/>
  <c r="W1009" i="2" l="1"/>
  <c r="U1009" i="2" s="1"/>
  <c r="X1009" i="2" s="1"/>
  <c r="X1010" i="2" s="1"/>
  <c r="X1011" i="2" s="1"/>
  <c r="Q1015" i="1"/>
  <c r="T1015" i="1" s="1"/>
  <c r="T1016" i="1" s="1"/>
  <c r="T1017" i="1" s="1"/>
  <c r="W1010" i="2" l="1"/>
  <c r="S1016" i="1"/>
  <c r="W1011" i="2" l="1"/>
  <c r="S1017" i="1"/>
  <c r="S1018" i="1"/>
  <c r="W1012" i="2" l="1"/>
  <c r="U1012" i="2" s="1"/>
  <c r="X1012" i="2" s="1"/>
  <c r="X1013" i="2" s="1"/>
  <c r="X1014" i="2" s="1"/>
  <c r="Q1018" i="1"/>
  <c r="T1018" i="1" s="1"/>
  <c r="T1019" i="1" s="1"/>
  <c r="T1020" i="1" s="1"/>
  <c r="W1013" i="2" l="1"/>
  <c r="S1019" i="1"/>
  <c r="W1014" i="2" l="1"/>
  <c r="S1021" i="1"/>
  <c r="S1020" i="1"/>
  <c r="W1015" i="2" l="1"/>
  <c r="U1015" i="2" s="1"/>
  <c r="X1015" i="2" s="1"/>
  <c r="X1016" i="2" s="1"/>
  <c r="X1017" i="2" s="1"/>
  <c r="Q1021" i="1"/>
  <c r="T1021" i="1" s="1"/>
  <c r="T1022" i="1" s="1"/>
  <c r="T1023" i="1" s="1"/>
  <c r="W1016" i="2" l="1"/>
  <c r="S1022" i="1"/>
  <c r="W1017" i="2" l="1"/>
  <c r="S1023" i="1"/>
  <c r="S1024" i="1"/>
  <c r="W1018" i="2" l="1"/>
  <c r="U1018" i="2" s="1"/>
  <c r="X1018" i="2" s="1"/>
  <c r="X1019" i="2" s="1"/>
  <c r="X1020" i="2" s="1"/>
  <c r="Q1024" i="1"/>
  <c r="T1024" i="1" s="1"/>
  <c r="T1025" i="1" s="1"/>
  <c r="T1026" i="1" s="1"/>
  <c r="W1019" i="2" l="1"/>
  <c r="S1025" i="1"/>
  <c r="W1020" i="2" l="1"/>
  <c r="S1027" i="1"/>
  <c r="S1026" i="1"/>
  <c r="W1021" i="2" l="1"/>
  <c r="U1021" i="2" s="1"/>
  <c r="X1021" i="2" s="1"/>
  <c r="X1022" i="2" s="1"/>
  <c r="X1023" i="2" s="1"/>
  <c r="Q1027" i="1"/>
  <c r="T1027" i="1" s="1"/>
  <c r="T1028" i="1" s="1"/>
  <c r="T1029" i="1" s="1"/>
  <c r="W1022" i="2" l="1"/>
  <c r="S1028" i="1"/>
  <c r="W1023" i="2" l="1"/>
  <c r="S1030" i="1"/>
  <c r="S1029" i="1"/>
  <c r="W1024" i="2" l="1"/>
  <c r="U1024" i="2" s="1"/>
  <c r="X1024" i="2" s="1"/>
  <c r="X1025" i="2" s="1"/>
  <c r="X1026" i="2" s="1"/>
  <c r="Q1030" i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W1025" i="2" l="1"/>
  <c r="S1031" i="1"/>
  <c r="W1026" i="2" l="1"/>
  <c r="S1032" i="1"/>
  <c r="W1027" i="2" l="1"/>
  <c r="U1027" i="2" s="1"/>
  <c r="X1027" i="2" s="1"/>
  <c r="X1028" i="2" s="1"/>
  <c r="X1029" i="2" s="1"/>
  <c r="S1033" i="1"/>
  <c r="Q1033" i="1" s="1"/>
  <c r="W1028" i="2" l="1"/>
  <c r="S1034" i="1"/>
  <c r="W1029" i="2" l="1"/>
  <c r="S1035" i="1"/>
  <c r="W1030" i="2" l="1"/>
  <c r="U1030" i="2" s="1"/>
  <c r="X1030" i="2" s="1"/>
  <c r="X1031" i="2" s="1"/>
  <c r="X1032" i="2" s="1"/>
  <c r="X1033" i="2" s="1"/>
  <c r="X1034" i="2" s="1"/>
  <c r="X1035" i="2" s="1"/>
  <c r="X1036" i="2" s="1"/>
  <c r="X1037" i="2" s="1"/>
  <c r="X1038" i="2" s="1"/>
  <c r="X1039" i="2" s="1"/>
  <c r="X1040" i="2" s="1"/>
  <c r="X1041" i="2" s="1"/>
  <c r="S1036" i="1"/>
  <c r="Q1036" i="1" s="1"/>
  <c r="W1031" i="2" l="1"/>
  <c r="S1037" i="1"/>
  <c r="W1032" i="2" l="1"/>
  <c r="S1038" i="1"/>
  <c r="W1033" i="2" l="1"/>
  <c r="U1033" i="2" s="1"/>
  <c r="S1039" i="1"/>
  <c r="Q1039" i="1" s="1"/>
  <c r="W1034" i="2" l="1"/>
  <c r="S1040" i="1"/>
  <c r="W1035" i="2" l="1"/>
  <c r="S1042" i="1"/>
  <c r="S1041" i="1"/>
  <c r="W1036" i="2" l="1"/>
  <c r="U1036" i="2" s="1"/>
  <c r="Q1042" i="1"/>
  <c r="T1042" i="1" s="1"/>
  <c r="T1043" i="1" s="1"/>
  <c r="T1044" i="1" s="1"/>
  <c r="T1045" i="1" s="1"/>
  <c r="T1046" i="1" s="1"/>
  <c r="T1047" i="1" s="1"/>
  <c r="T1048" i="1" s="1"/>
  <c r="T1049" i="1" s="1"/>
  <c r="T1050" i="1" s="1"/>
  <c r="W1037" i="2" l="1"/>
  <c r="S1043" i="1"/>
  <c r="W1038" i="2" l="1"/>
  <c r="S1044" i="1"/>
  <c r="W1039" i="2" l="1"/>
  <c r="U1039" i="2" s="1"/>
  <c r="S1045" i="1"/>
  <c r="Q1045" i="1" s="1"/>
  <c r="W1040" i="2" l="1"/>
  <c r="S1046" i="1"/>
  <c r="W1041" i="2" l="1"/>
  <c r="S1047" i="1"/>
  <c r="W1042" i="2" l="1"/>
  <c r="U1042" i="2" s="1"/>
  <c r="X1042" i="2" s="1"/>
  <c r="X1043" i="2" s="1"/>
  <c r="X1044" i="2" s="1"/>
  <c r="X1045" i="2" s="1"/>
  <c r="X1046" i="2" s="1"/>
  <c r="X1047" i="2" s="1"/>
  <c r="X1048" i="2" s="1"/>
  <c r="X1049" i="2" s="1"/>
  <c r="X1050" i="2" s="1"/>
  <c r="S1048" i="1"/>
  <c r="Q1048" i="1" s="1"/>
  <c r="W1043" i="2" l="1"/>
  <c r="S1049" i="1"/>
  <c r="W1044" i="2" l="1"/>
  <c r="S1051" i="1"/>
  <c r="S1050" i="1"/>
  <c r="W1045" i="2" l="1"/>
  <c r="U1045" i="2" s="1"/>
  <c r="Q1051" i="1"/>
  <c r="T1051" i="1" s="1"/>
  <c r="T1052" i="1" s="1"/>
  <c r="T1053" i="1" s="1"/>
  <c r="W1046" i="2" l="1"/>
  <c r="S1052" i="1"/>
  <c r="W1047" i="2" l="1"/>
  <c r="S1054" i="1"/>
  <c r="S1053" i="1"/>
  <c r="W1048" i="2" l="1"/>
  <c r="U1048" i="2" s="1"/>
  <c r="Q1054" i="1"/>
  <c r="T1054" i="1" s="1"/>
  <c r="T1055" i="1" s="1"/>
  <c r="T1056" i="1" s="1"/>
  <c r="W1049" i="2" l="1"/>
  <c r="S1055" i="1"/>
  <c r="W1050" i="2" l="1"/>
  <c r="S1057" i="1"/>
  <c r="S1056" i="1"/>
  <c r="W1051" i="2" l="1"/>
  <c r="U1051" i="2" s="1"/>
  <c r="X1051" i="2" s="1"/>
  <c r="X1052" i="2" s="1"/>
  <c r="X1053" i="2" s="1"/>
  <c r="Q1057" i="1"/>
  <c r="T1057" i="1" s="1"/>
  <c r="T1058" i="1" s="1"/>
  <c r="T1059" i="1" s="1"/>
  <c r="W1052" i="2" l="1"/>
  <c r="S1058" i="1"/>
  <c r="W1053" i="2" l="1"/>
  <c r="S1060" i="1"/>
  <c r="S1059" i="1"/>
  <c r="W1054" i="2" l="1"/>
  <c r="U1054" i="2" s="1"/>
  <c r="X1054" i="2" s="1"/>
  <c r="X1055" i="2" s="1"/>
  <c r="X1056" i="2" s="1"/>
  <c r="Q1060" i="1"/>
  <c r="T1060" i="1" s="1"/>
  <c r="T1061" i="1" s="1"/>
  <c r="T1062" i="1" s="1"/>
  <c r="W1055" i="2" l="1"/>
  <c r="S1061" i="1"/>
  <c r="W1056" i="2" l="1"/>
  <c r="S1063" i="1"/>
  <c r="S1062" i="1"/>
  <c r="W1057" i="2" l="1"/>
  <c r="U1057" i="2" s="1"/>
  <c r="X1057" i="2" s="1"/>
  <c r="X1058" i="2" s="1"/>
  <c r="X1059" i="2" s="1"/>
  <c r="Q1063" i="1"/>
  <c r="T1063" i="1" s="1"/>
  <c r="T1064" i="1" s="1"/>
  <c r="T1065" i="1" s="1"/>
  <c r="W1058" i="2" l="1"/>
  <c r="S1064" i="1"/>
  <c r="W1059" i="2" l="1"/>
  <c r="S1066" i="1"/>
  <c r="S1065" i="1"/>
  <c r="W1060" i="2" l="1"/>
  <c r="U1060" i="2" s="1"/>
  <c r="X1060" i="2" s="1"/>
  <c r="X1061" i="2" s="1"/>
  <c r="X1062" i="2" s="1"/>
  <c r="Q1066" i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W1061" i="2" l="1"/>
  <c r="S1067" i="1"/>
  <c r="W1062" i="2" l="1"/>
  <c r="S1068" i="1"/>
  <c r="W1063" i="2" l="1"/>
  <c r="U1063" i="2" s="1"/>
  <c r="X1063" i="2" s="1"/>
  <c r="X1064" i="2" s="1"/>
  <c r="X1065" i="2" s="1"/>
  <c r="S1069" i="1"/>
  <c r="Q1069" i="1" s="1"/>
  <c r="W1064" i="2" l="1"/>
  <c r="S1070" i="1"/>
  <c r="W1065" i="2" l="1"/>
  <c r="S1071" i="1"/>
  <c r="W1066" i="2" l="1"/>
  <c r="U1066" i="2" s="1"/>
  <c r="X1066" i="2" s="1"/>
  <c r="X1067" i="2" s="1"/>
  <c r="X1068" i="2" s="1"/>
  <c r="X1069" i="2" s="1"/>
  <c r="X1070" i="2" s="1"/>
  <c r="X1071" i="2" s="1"/>
  <c r="X1072" i="2" s="1"/>
  <c r="X1073" i="2" s="1"/>
  <c r="X1074" i="2" s="1"/>
  <c r="X1075" i="2" s="1"/>
  <c r="X1076" i="2" s="1"/>
  <c r="X1077" i="2" s="1"/>
  <c r="X1078" i="2" s="1"/>
  <c r="X1079" i="2" s="1"/>
  <c r="X1080" i="2" s="1"/>
  <c r="X1081" i="2" s="1"/>
  <c r="X1082" i="2" s="1"/>
  <c r="X1083" i="2" s="1"/>
  <c r="S1072" i="1"/>
  <c r="Q1072" i="1" s="1"/>
  <c r="W1067" i="2" l="1"/>
  <c r="S1073" i="1"/>
  <c r="W1068" i="2" l="1"/>
  <c r="S1074" i="1"/>
  <c r="W1069" i="2" l="1"/>
  <c r="U1069" i="2" s="1"/>
  <c r="S1075" i="1"/>
  <c r="Q1075" i="1" s="1"/>
  <c r="W1070" i="2" l="1"/>
  <c r="S1076" i="1"/>
  <c r="W1071" i="2" l="1"/>
  <c r="S1077" i="1"/>
  <c r="W1072" i="2" l="1"/>
  <c r="U1072" i="2" s="1"/>
  <c r="S1078" i="1"/>
  <c r="Q1078" i="1" s="1"/>
  <c r="W1073" i="2" l="1"/>
  <c r="S1079" i="1"/>
  <c r="W1074" i="2" l="1"/>
  <c r="S1080" i="1"/>
  <c r="W1075" i="2" l="1"/>
  <c r="U1075" i="2" s="1"/>
  <c r="S1081" i="1"/>
  <c r="Q1081" i="1" s="1"/>
  <c r="W1076" i="2" l="1"/>
  <c r="S1082" i="1"/>
  <c r="W1077" i="2" l="1"/>
  <c r="S1084" i="1"/>
  <c r="S1083" i="1"/>
  <c r="W1078" i="2" l="1"/>
  <c r="U1078" i="2" s="1"/>
  <c r="Q1084" i="1"/>
  <c r="T1084" i="1" s="1"/>
  <c r="T1085" i="1" s="1"/>
  <c r="T1086" i="1" s="1"/>
  <c r="W1079" i="2" l="1"/>
  <c r="S1085" i="1"/>
  <c r="W1080" i="2" l="1"/>
  <c r="S1087" i="1"/>
  <c r="S1086" i="1"/>
  <c r="W1081" i="2" l="1"/>
  <c r="U1081" i="2" s="1"/>
  <c r="Q1087" i="1"/>
  <c r="T1087" i="1" s="1"/>
  <c r="T1088" i="1" s="1"/>
  <c r="T1089" i="1" s="1"/>
  <c r="W1082" i="2" l="1"/>
  <c r="S1088" i="1"/>
  <c r="W1083" i="2" l="1"/>
  <c r="S1090" i="1"/>
  <c r="S1089" i="1"/>
  <c r="W1084" i="2" l="1"/>
  <c r="U1084" i="2" s="1"/>
  <c r="X1084" i="2" s="1"/>
  <c r="X1085" i="2" s="1"/>
  <c r="X1086" i="2" s="1"/>
  <c r="Q1090" i="1"/>
  <c r="T1090" i="1" s="1"/>
  <c r="T1091" i="1" s="1"/>
  <c r="T1092" i="1" s="1"/>
  <c r="W1085" i="2" l="1"/>
  <c r="S1091" i="1"/>
  <c r="W1086" i="2" l="1"/>
  <c r="S1093" i="1"/>
  <c r="S1092" i="1"/>
  <c r="W1087" i="2" l="1"/>
  <c r="U1087" i="2" s="1"/>
  <c r="X1087" i="2" s="1"/>
  <c r="X1088" i="2" s="1"/>
  <c r="X1089" i="2" s="1"/>
  <c r="Q1093" i="1"/>
  <c r="T1093" i="1" s="1"/>
  <c r="T1094" i="1" s="1"/>
  <c r="T1095" i="1" s="1"/>
  <c r="W1088" i="2" l="1"/>
  <c r="S1094" i="1"/>
  <c r="W1089" i="2" l="1"/>
  <c r="S1096" i="1"/>
  <c r="S1095" i="1"/>
  <c r="W1090" i="2" l="1"/>
  <c r="U1090" i="2" s="1"/>
  <c r="X1090" i="2" s="1"/>
  <c r="X1091" i="2" s="1"/>
  <c r="X1092" i="2" s="1"/>
  <c r="Q1096" i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W1091" i="2" l="1"/>
  <c r="S1097" i="1"/>
  <c r="W1092" i="2" l="1"/>
  <c r="S1098" i="1"/>
  <c r="W1093" i="2" l="1"/>
  <c r="U1093" i="2" s="1"/>
  <c r="X1093" i="2" s="1"/>
  <c r="X1094" i="2" s="1"/>
  <c r="X1095" i="2" s="1"/>
  <c r="S1099" i="1"/>
  <c r="Q1099" i="1" s="1"/>
  <c r="W1094" i="2" l="1"/>
  <c r="S1100" i="1"/>
  <c r="W1095" i="2" l="1"/>
  <c r="S1101" i="1"/>
  <c r="W1096" i="2" l="1"/>
  <c r="U1096" i="2" s="1"/>
  <c r="X1096" i="2" s="1"/>
  <c r="X1097" i="2" s="1"/>
  <c r="X1098" i="2" s="1"/>
  <c r="X1099" i="2" s="1"/>
  <c r="X1100" i="2" s="1"/>
  <c r="X1101" i="2" s="1"/>
  <c r="X1102" i="2" s="1"/>
  <c r="X1103" i="2" s="1"/>
  <c r="X1104" i="2" s="1"/>
  <c r="X1105" i="2" s="1"/>
  <c r="X1106" i="2" s="1"/>
  <c r="X1107" i="2" s="1"/>
  <c r="S1102" i="1"/>
  <c r="Q1102" i="1" s="1"/>
  <c r="W1097" i="2" l="1"/>
  <c r="S1103" i="1"/>
  <c r="W1098" i="2" l="1"/>
  <c r="S1104" i="1"/>
  <c r="W1099" i="2" l="1"/>
  <c r="U1099" i="2" s="1"/>
  <c r="S1105" i="1"/>
  <c r="Q1105" i="1" s="1"/>
  <c r="W1100" i="2" l="1"/>
  <c r="S1106" i="1"/>
  <c r="W1101" i="2" l="1"/>
  <c r="S1108" i="1"/>
  <c r="S1107" i="1"/>
  <c r="W1102" i="2" l="1"/>
  <c r="U1102" i="2" s="1"/>
  <c r="Q1108" i="1"/>
  <c r="T1108" i="1" s="1"/>
  <c r="T1109" i="1" s="1"/>
  <c r="T1110" i="1" s="1"/>
  <c r="W1103" i="2" l="1"/>
  <c r="S1109" i="1"/>
  <c r="W1104" i="2" l="1"/>
  <c r="S1111" i="1"/>
  <c r="S1110" i="1"/>
  <c r="W1105" i="2" l="1"/>
  <c r="U1105" i="2" s="1"/>
  <c r="Q1111" i="1"/>
  <c r="T1111" i="1" s="1"/>
  <c r="T1112" i="1" s="1"/>
  <c r="T1113" i="1" s="1"/>
  <c r="W1106" i="2" l="1"/>
  <c r="S1112" i="1"/>
  <c r="W1107" i="2" l="1"/>
  <c r="S1114" i="1"/>
  <c r="S1113" i="1"/>
  <c r="W1108" i="2" l="1"/>
  <c r="U1108" i="2" s="1"/>
  <c r="X1108" i="2" s="1"/>
  <c r="X1109" i="2" s="1"/>
  <c r="X1110" i="2" s="1"/>
  <c r="Q1114" i="1"/>
  <c r="T1114" i="1" s="1"/>
  <c r="T1115" i="1" s="1"/>
  <c r="T1116" i="1" s="1"/>
  <c r="W1109" i="2" l="1"/>
  <c r="S1115" i="1"/>
  <c r="W1110" i="2" l="1"/>
  <c r="S1117" i="1"/>
  <c r="S1116" i="1"/>
  <c r="W1111" i="2" l="1"/>
  <c r="U1111" i="2" s="1"/>
  <c r="X1111" i="2" s="1"/>
  <c r="X1112" i="2" s="1"/>
  <c r="X1113" i="2" s="1"/>
  <c r="Q1117" i="1"/>
  <c r="T1117" i="1" s="1"/>
  <c r="T1118" i="1" s="1"/>
  <c r="T1119" i="1" s="1"/>
  <c r="W1112" i="2" l="1"/>
  <c r="S1118" i="1"/>
  <c r="W1113" i="2" l="1"/>
  <c r="S1120" i="1"/>
  <c r="S1119" i="1"/>
  <c r="W1114" i="2" l="1"/>
  <c r="U1114" i="2" s="1"/>
  <c r="X1114" i="2" s="1"/>
  <c r="X1115" i="2" s="1"/>
  <c r="X1116" i="2" s="1"/>
  <c r="Q1120" i="1"/>
  <c r="T1120" i="1" s="1"/>
  <c r="T1121" i="1" s="1"/>
  <c r="T1122" i="1" s="1"/>
  <c r="W1115" i="2" l="1"/>
  <c r="S1121" i="1"/>
  <c r="W1116" i="2" l="1"/>
  <c r="S1123" i="1"/>
  <c r="S1122" i="1"/>
  <c r="W1117" i="2" l="1"/>
  <c r="U1117" i="2" s="1"/>
  <c r="X1117" i="2" s="1"/>
  <c r="X1118" i="2" s="1"/>
  <c r="X1119" i="2" s="1"/>
  <c r="Q1123" i="1"/>
  <c r="T1123" i="1" s="1"/>
  <c r="T1124" i="1" s="1"/>
  <c r="T1125" i="1" s="1"/>
  <c r="W1118" i="2" l="1"/>
  <c r="S1124" i="1"/>
  <c r="W1119" i="2" l="1"/>
  <c r="S1126" i="1"/>
  <c r="S1125" i="1"/>
  <c r="W1120" i="2" l="1"/>
  <c r="U1120" i="2" s="1"/>
  <c r="X1120" i="2" s="1"/>
  <c r="X1121" i="2" s="1"/>
  <c r="X1122" i="2" s="1"/>
  <c r="Q1126" i="1"/>
  <c r="T1126" i="1" s="1"/>
  <c r="T1127" i="1" s="1"/>
  <c r="T1128" i="1" s="1"/>
  <c r="W1121" i="2" l="1"/>
  <c r="S1127" i="1"/>
  <c r="W1122" i="2" l="1"/>
  <c r="S1129" i="1"/>
  <c r="S1128" i="1"/>
  <c r="W1123" i="2" l="1"/>
  <c r="U1123" i="2" s="1"/>
  <c r="X1123" i="2" s="1"/>
  <c r="X1124" i="2" s="1"/>
  <c r="X1125" i="2" s="1"/>
  <c r="Q1129" i="1"/>
  <c r="T1129" i="1" s="1"/>
  <c r="T1130" i="1" s="1"/>
  <c r="T1131" i="1" s="1"/>
  <c r="W1124" i="2" l="1"/>
  <c r="S1130" i="1"/>
  <c r="W1125" i="2" l="1"/>
  <c r="S1132" i="1"/>
  <c r="S1131" i="1"/>
  <c r="W1126" i="2" l="1"/>
  <c r="U1126" i="2" s="1"/>
  <c r="X1126" i="2" s="1"/>
  <c r="X1127" i="2" s="1"/>
  <c r="X1128" i="2" s="1"/>
  <c r="Q1132" i="1"/>
  <c r="T1132" i="1" s="1"/>
  <c r="T1133" i="1" s="1"/>
  <c r="T1134" i="1" s="1"/>
  <c r="W1127" i="2" l="1"/>
  <c r="S1133" i="1"/>
  <c r="W1128" i="2" l="1"/>
  <c r="S1134" i="1"/>
  <c r="S1135" i="1"/>
  <c r="W1129" i="2" l="1"/>
  <c r="U1129" i="2" s="1"/>
  <c r="X1129" i="2" s="1"/>
  <c r="X1130" i="2" s="1"/>
  <c r="X1131" i="2" s="1"/>
  <c r="Q1135" i="1"/>
  <c r="T1135" i="1" s="1"/>
  <c r="T1136" i="1" s="1"/>
  <c r="T1137" i="1" s="1"/>
  <c r="T1138" i="1" s="1"/>
  <c r="T1139" i="1" s="1"/>
  <c r="T1140" i="1" s="1"/>
  <c r="W1130" i="2" l="1"/>
  <c r="S1136" i="1"/>
  <c r="W1131" i="2" l="1"/>
  <c r="S1137" i="1"/>
  <c r="W1132" i="2" l="1"/>
  <c r="U1132" i="2" s="1"/>
  <c r="X1132" i="2" s="1"/>
  <c r="X1133" i="2" s="1"/>
  <c r="X1134" i="2" s="1"/>
  <c r="S1138" i="1"/>
  <c r="Q1138" i="1" s="1"/>
  <c r="W1133" i="2" l="1"/>
  <c r="S1139" i="1"/>
  <c r="W1134" i="2" l="1"/>
  <c r="S1140" i="1"/>
  <c r="S1141" i="1"/>
  <c r="W1135" i="2" l="1"/>
  <c r="U1135" i="2" s="1"/>
  <c r="X1135" i="2" s="1"/>
  <c r="X1136" i="2" s="1"/>
  <c r="X1137" i="2" s="1"/>
  <c r="X1138" i="2" s="1"/>
  <c r="X1139" i="2" s="1"/>
  <c r="X1140" i="2" s="1"/>
  <c r="Q1141" i="1"/>
  <c r="T1141" i="1" s="1"/>
  <c r="T1142" i="1" s="1"/>
  <c r="T1143" i="1" s="1"/>
  <c r="W1136" i="2" l="1"/>
  <c r="S1142" i="1"/>
  <c r="W1137" i="2" l="1"/>
  <c r="S1144" i="1"/>
  <c r="S1143" i="1"/>
  <c r="W1138" i="2" l="1"/>
  <c r="U1138" i="2" s="1"/>
  <c r="Q1144" i="1"/>
  <c r="T1144" i="1" s="1"/>
  <c r="T1145" i="1" s="1"/>
  <c r="T1146" i="1" s="1"/>
  <c r="W1139" i="2" l="1"/>
  <c r="S1145" i="1"/>
  <c r="W1140" i="2" l="1"/>
  <c r="S1147" i="1"/>
  <c r="S1146" i="1"/>
  <c r="W1141" i="2" l="1"/>
  <c r="U1141" i="2" s="1"/>
  <c r="X1141" i="2" s="1"/>
  <c r="X1142" i="2" s="1"/>
  <c r="X1143" i="2" s="1"/>
  <c r="Q1147" i="1"/>
  <c r="T1147" i="1" s="1"/>
  <c r="T1148" i="1" s="1"/>
  <c r="T1149" i="1" s="1"/>
  <c r="T1150" i="1" s="1"/>
  <c r="T1151" i="1" s="1"/>
  <c r="T1152" i="1" s="1"/>
  <c r="T1153" i="1" s="1"/>
  <c r="T1154" i="1" s="1"/>
  <c r="T1155" i="1" s="1"/>
  <c r="W1142" i="2" l="1"/>
  <c r="S1148" i="1"/>
  <c r="W1143" i="2" l="1"/>
  <c r="S1149" i="1"/>
  <c r="W1144" i="2" l="1"/>
  <c r="U1144" i="2" s="1"/>
  <c r="X1144" i="2" s="1"/>
  <c r="X1145" i="2" s="1"/>
  <c r="X1146" i="2" s="1"/>
  <c r="S1150" i="1"/>
  <c r="Q1150" i="1" s="1"/>
  <c r="W1145" i="2" l="1"/>
  <c r="S1151" i="1"/>
  <c r="W1146" i="2" l="1"/>
  <c r="S1152" i="1"/>
  <c r="W1147" i="2" l="1"/>
  <c r="U1147" i="2" s="1"/>
  <c r="X1147" i="2" s="1"/>
  <c r="X1148" i="2" s="1"/>
  <c r="X1149" i="2" s="1"/>
  <c r="X1150" i="2" s="1"/>
  <c r="X1151" i="2" s="1"/>
  <c r="X1152" i="2" s="1"/>
  <c r="X1153" i="2" s="1"/>
  <c r="X1154" i="2" s="1"/>
  <c r="X1155" i="2" s="1"/>
  <c r="S1153" i="1"/>
  <c r="Q1153" i="1" s="1"/>
  <c r="W1148" i="2" l="1"/>
  <c r="S1154" i="1"/>
  <c r="W1149" i="2" l="1"/>
  <c r="S1156" i="1"/>
  <c r="S1155" i="1"/>
  <c r="W1150" i="2" l="1"/>
  <c r="U1150" i="2" s="1"/>
  <c r="Q1156" i="1"/>
  <c r="T1156" i="1" s="1"/>
  <c r="T1157" i="1" s="1"/>
  <c r="T1158" i="1" s="1"/>
  <c r="W1151" i="2" l="1"/>
  <c r="S1157" i="1"/>
  <c r="W1152" i="2" l="1"/>
  <c r="S1159" i="1"/>
  <c r="S1158" i="1"/>
  <c r="W1153" i="2" l="1"/>
  <c r="U1153" i="2" s="1"/>
  <c r="Q1159" i="1"/>
  <c r="T1159" i="1" s="1"/>
  <c r="T1160" i="1" s="1"/>
  <c r="T1161" i="1" s="1"/>
  <c r="W1154" i="2" l="1"/>
  <c r="S1160" i="1"/>
  <c r="W1155" i="2" l="1"/>
  <c r="S1162" i="1"/>
  <c r="S1161" i="1"/>
  <c r="W1156" i="2" l="1"/>
  <c r="U1156" i="2" s="1"/>
  <c r="X1156" i="2" s="1"/>
  <c r="X1157" i="2" s="1"/>
  <c r="X1158" i="2" s="1"/>
  <c r="Q1162" i="1"/>
  <c r="T1162" i="1" s="1"/>
  <c r="T1163" i="1" s="1"/>
  <c r="T1164" i="1" s="1"/>
  <c r="W1157" i="2" l="1"/>
  <c r="S1163" i="1"/>
  <c r="W1158" i="2" l="1"/>
  <c r="S1165" i="1"/>
  <c r="S1164" i="1"/>
  <c r="W1159" i="2" l="1"/>
  <c r="U1159" i="2" s="1"/>
  <c r="X1159" i="2" s="1"/>
  <c r="X1160" i="2" s="1"/>
  <c r="X1161" i="2" s="1"/>
  <c r="Q1165" i="1"/>
  <c r="T1165" i="1" s="1"/>
  <c r="T1166" i="1" s="1"/>
  <c r="T1167" i="1" s="1"/>
  <c r="W1160" i="2" l="1"/>
  <c r="S1166" i="1"/>
  <c r="W1161" i="2" l="1"/>
  <c r="S1168" i="1"/>
  <c r="S1167" i="1"/>
  <c r="W1162" i="2" l="1"/>
  <c r="U1162" i="2" s="1"/>
  <c r="X1162" i="2" s="1"/>
  <c r="X1163" i="2" s="1"/>
  <c r="X1164" i="2" s="1"/>
  <c r="Q1168" i="1"/>
  <c r="T1168" i="1" s="1"/>
  <c r="T1169" i="1" s="1"/>
  <c r="T1170" i="1" s="1"/>
  <c r="W1163" i="2" l="1"/>
  <c r="S1169" i="1"/>
  <c r="W1164" i="2" l="1"/>
  <c r="S1171" i="1"/>
  <c r="S1170" i="1"/>
  <c r="W1165" i="2" l="1"/>
  <c r="U1165" i="2" s="1"/>
  <c r="X1165" i="2" s="1"/>
  <c r="X1166" i="2" s="1"/>
  <c r="X1167" i="2" s="1"/>
  <c r="Q1171" i="1"/>
  <c r="T1171" i="1" s="1"/>
  <c r="T1172" i="1" s="1"/>
  <c r="T1173" i="1" s="1"/>
  <c r="W1166" i="2" l="1"/>
  <c r="S1172" i="1"/>
  <c r="W1167" i="2" l="1"/>
  <c r="S1174" i="1"/>
  <c r="S1173" i="1"/>
  <c r="W1168" i="2" l="1"/>
  <c r="U1168" i="2" s="1"/>
  <c r="X1168" i="2" s="1"/>
  <c r="X1169" i="2" s="1"/>
  <c r="X1170" i="2" s="1"/>
  <c r="Q1174" i="1"/>
  <c r="T1174" i="1" s="1"/>
  <c r="T1175" i="1" s="1"/>
  <c r="T1176" i="1" s="1"/>
  <c r="W1169" i="2" l="1"/>
  <c r="S1175" i="1"/>
  <c r="W1170" i="2" l="1"/>
  <c r="S1177" i="1"/>
  <c r="S1176" i="1"/>
  <c r="W1171" i="2" l="1"/>
  <c r="U1171" i="2" s="1"/>
  <c r="X1171" i="2" s="1"/>
  <c r="X1172" i="2" s="1"/>
  <c r="X1173" i="2" s="1"/>
  <c r="Q1177" i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W1172" i="2" l="1"/>
  <c r="S1178" i="1"/>
  <c r="W1173" i="2" l="1"/>
  <c r="S1179" i="1"/>
  <c r="W1174" i="2" l="1"/>
  <c r="U1174" i="2" s="1"/>
  <c r="X1174" i="2" s="1"/>
  <c r="X1175" i="2" s="1"/>
  <c r="X1176" i="2" s="1"/>
  <c r="S1180" i="1"/>
  <c r="Q1180" i="1" s="1"/>
  <c r="W1175" i="2" l="1"/>
  <c r="S1181" i="1"/>
  <c r="W1176" i="2" l="1"/>
  <c r="S1182" i="1"/>
  <c r="W1177" i="2" l="1"/>
  <c r="U1177" i="2" s="1"/>
  <c r="X1177" i="2" s="1"/>
  <c r="X1178" i="2" s="1"/>
  <c r="X1179" i="2" s="1"/>
  <c r="X1180" i="2" s="1"/>
  <c r="X1181" i="2" s="1"/>
  <c r="X1182" i="2" s="1"/>
  <c r="X1183" i="2" s="1"/>
  <c r="X1184" i="2" s="1"/>
  <c r="X1185" i="2" s="1"/>
  <c r="X1186" i="2" s="1"/>
  <c r="X1187" i="2" s="1"/>
  <c r="X1188" i="2" s="1"/>
  <c r="X1189" i="2" s="1"/>
  <c r="X1190" i="2" s="1"/>
  <c r="X1191" i="2" s="1"/>
  <c r="X1192" i="2" s="1"/>
  <c r="X1193" i="2" s="1"/>
  <c r="X1194" i="2" s="1"/>
  <c r="X1195" i="2" s="1"/>
  <c r="X1196" i="2" s="1"/>
  <c r="X1197" i="2" s="1"/>
  <c r="X1198" i="2" s="1"/>
  <c r="X1199" i="2" s="1"/>
  <c r="X1200" i="2" s="1"/>
  <c r="S1183" i="1"/>
  <c r="Q1183" i="1" s="1"/>
  <c r="W1178" i="2" l="1"/>
  <c r="S1184" i="1"/>
  <c r="W1179" i="2" l="1"/>
  <c r="S1185" i="1"/>
  <c r="W1180" i="2" l="1"/>
  <c r="U1180" i="2" s="1"/>
  <c r="S1186" i="1"/>
  <c r="Q1186" i="1" s="1"/>
  <c r="W1181" i="2" l="1"/>
  <c r="S1187" i="1"/>
  <c r="W1182" i="2" l="1"/>
  <c r="S1188" i="1"/>
  <c r="W1183" i="2" l="1"/>
  <c r="U1183" i="2" s="1"/>
  <c r="S1189" i="1"/>
  <c r="Q1189" i="1" s="1"/>
  <c r="W1184" i="2" l="1"/>
  <c r="S1190" i="1"/>
  <c r="W1185" i="2" l="1"/>
  <c r="S1191" i="1"/>
  <c r="W1186" i="2" l="1"/>
  <c r="U1186" i="2" s="1"/>
  <c r="S1192" i="1"/>
  <c r="Q1192" i="1" s="1"/>
  <c r="W1187" i="2" l="1"/>
  <c r="S1193" i="1"/>
  <c r="W1188" i="2" l="1"/>
  <c r="S1194" i="1"/>
  <c r="W1189" i="2" l="1"/>
  <c r="U1189" i="2" s="1"/>
  <c r="S1195" i="1"/>
  <c r="Q1195" i="1" s="1"/>
  <c r="W1190" i="2" l="1"/>
  <c r="S1196" i="1"/>
  <c r="W1191" i="2" l="1"/>
  <c r="S1197" i="1"/>
  <c r="W1192" i="2" l="1"/>
  <c r="U1192" i="2" s="1"/>
  <c r="S1198" i="1"/>
  <c r="Q1198" i="1" s="1"/>
  <c r="W1193" i="2" l="1"/>
  <c r="S1199" i="1"/>
  <c r="W1194" i="2" l="1"/>
  <c r="S1201" i="1"/>
  <c r="S1200" i="1"/>
  <c r="W1195" i="2" l="1"/>
  <c r="U1195" i="2" s="1"/>
  <c r="Q1201" i="1"/>
  <c r="T1201" i="1" s="1"/>
  <c r="T1202" i="1" s="1"/>
  <c r="T1203" i="1" s="1"/>
  <c r="W1196" i="2" l="1"/>
  <c r="S1202" i="1"/>
  <c r="W1197" i="2" l="1"/>
  <c r="S1204" i="1"/>
  <c r="S1203" i="1"/>
  <c r="W1198" i="2" l="1"/>
  <c r="U1198" i="2" s="1"/>
  <c r="Q1204" i="1"/>
  <c r="T1204" i="1" s="1"/>
  <c r="T1205" i="1" s="1"/>
  <c r="T1206" i="1" s="1"/>
  <c r="W1199" i="2" l="1"/>
  <c r="S1205" i="1"/>
  <c r="W1200" i="2" l="1"/>
  <c r="S1207" i="1"/>
  <c r="S1206" i="1"/>
  <c r="W1201" i="2" l="1"/>
  <c r="U1201" i="2" s="1"/>
  <c r="X1201" i="2" s="1"/>
  <c r="X1202" i="2" s="1"/>
  <c r="X1203" i="2" s="1"/>
  <c r="Q1207" i="1"/>
  <c r="T1207" i="1" s="1"/>
  <c r="T1208" i="1" s="1"/>
  <c r="T1209" i="1" s="1"/>
  <c r="W1202" i="2" l="1"/>
  <c r="S1208" i="1"/>
  <c r="W1203" i="2" l="1"/>
  <c r="S1210" i="1"/>
  <c r="S1209" i="1"/>
  <c r="W1204" i="2" l="1"/>
  <c r="U1204" i="2" s="1"/>
  <c r="X1204" i="2" s="1"/>
  <c r="X1205" i="2" s="1"/>
  <c r="X1206" i="2" s="1"/>
  <c r="Q1210" i="1"/>
  <c r="T1210" i="1" s="1"/>
  <c r="T1211" i="1" s="1"/>
  <c r="T1212" i="1" s="1"/>
  <c r="T1213" i="1" s="1"/>
  <c r="T1214" i="1" s="1"/>
  <c r="T1215" i="1" s="1"/>
  <c r="W1205" i="2" l="1"/>
  <c r="S1211" i="1"/>
  <c r="W1206" i="2" l="1"/>
  <c r="S1212" i="1"/>
  <c r="W1207" i="2" l="1"/>
  <c r="U1207" i="2" s="1"/>
  <c r="X1207" i="2" s="1"/>
  <c r="X1208" i="2" s="1"/>
  <c r="X1209" i="2" s="1"/>
  <c r="S1213" i="1"/>
  <c r="Q1213" i="1" s="1"/>
  <c r="W1208" i="2" l="1"/>
  <c r="S1214" i="1"/>
  <c r="W1209" i="2" l="1"/>
  <c r="S1216" i="1"/>
  <c r="S1215" i="1"/>
  <c r="W1210" i="2" l="1"/>
  <c r="U1210" i="2" s="1"/>
  <c r="X1210" i="2" s="1"/>
  <c r="X1211" i="2" s="1"/>
  <c r="X1212" i="2" s="1"/>
  <c r="X1213" i="2" s="1"/>
  <c r="X1214" i="2" s="1"/>
  <c r="X1215" i="2" s="1"/>
  <c r="Q1216" i="1"/>
  <c r="T1216" i="1" s="1"/>
  <c r="T1217" i="1" s="1"/>
  <c r="T1218" i="1" s="1"/>
  <c r="W1211" i="2" l="1"/>
  <c r="S1217" i="1"/>
  <c r="W1212" i="2" l="1"/>
  <c r="S1219" i="1"/>
  <c r="S1218" i="1"/>
  <c r="W1213" i="2" l="1"/>
  <c r="U1213" i="2" s="1"/>
  <c r="Q1219" i="1"/>
  <c r="T1219" i="1" s="1"/>
  <c r="T1220" i="1" s="1"/>
  <c r="T1221" i="1" s="1"/>
  <c r="W1214" i="2" l="1"/>
  <c r="S1220" i="1"/>
  <c r="W1215" i="2" l="1"/>
  <c r="S1222" i="1"/>
  <c r="S1221" i="1"/>
  <c r="W1216" i="2" l="1"/>
  <c r="U1216" i="2" s="1"/>
  <c r="X1216" i="2" s="1"/>
  <c r="X1217" i="2" s="1"/>
  <c r="X1218" i="2" s="1"/>
  <c r="Q1222" i="1"/>
  <c r="T1222" i="1" s="1"/>
  <c r="T1223" i="1" s="1"/>
  <c r="T1224" i="1" s="1"/>
  <c r="W1217" i="2" l="1"/>
  <c r="S1223" i="1"/>
  <c r="W1218" i="2" l="1"/>
  <c r="S1225" i="1"/>
  <c r="S1224" i="1"/>
  <c r="W1219" i="2" l="1"/>
  <c r="U1219" i="2" s="1"/>
  <c r="X1219" i="2" s="1"/>
  <c r="X1220" i="2" s="1"/>
  <c r="X1221" i="2" s="1"/>
  <c r="Q1225" i="1"/>
  <c r="T1225" i="1" s="1"/>
  <c r="T1226" i="1" s="1"/>
  <c r="T1227" i="1" s="1"/>
  <c r="W1220" i="2" l="1"/>
  <c r="S1226" i="1"/>
  <c r="W1221" i="2" l="1"/>
  <c r="S1227" i="1"/>
  <c r="S1228" i="1"/>
  <c r="W1222" i="2" l="1"/>
  <c r="U1222" i="2" s="1"/>
  <c r="X1222" i="2" s="1"/>
  <c r="X1223" i="2" s="1"/>
  <c r="X1224" i="2" s="1"/>
  <c r="Q1228" i="1"/>
  <c r="T1228" i="1" s="1"/>
  <c r="T1229" i="1" s="1"/>
  <c r="T1230" i="1" s="1"/>
  <c r="T1231" i="1" s="1"/>
  <c r="T1232" i="1" s="1"/>
  <c r="T1233" i="1" s="1"/>
  <c r="T1234" i="1" s="1"/>
  <c r="T1235" i="1" s="1"/>
  <c r="T1236" i="1" s="1"/>
  <c r="W1223" i="2" l="1"/>
  <c r="S1229" i="1"/>
  <c r="W1224" i="2" l="1"/>
  <c r="S1230" i="1"/>
  <c r="W1225" i="2" l="1"/>
  <c r="U1225" i="2" s="1"/>
  <c r="X1225" i="2" s="1"/>
  <c r="X1226" i="2" s="1"/>
  <c r="X1227" i="2" s="1"/>
  <c r="S1231" i="1"/>
  <c r="Q1231" i="1" s="1"/>
  <c r="W1226" i="2" l="1"/>
  <c r="S1232" i="1"/>
  <c r="W1227" i="2" l="1"/>
  <c r="S1233" i="1"/>
  <c r="W1228" i="2" l="1"/>
  <c r="U1228" i="2" s="1"/>
  <c r="X1228" i="2" s="1"/>
  <c r="X1229" i="2" s="1"/>
  <c r="X1230" i="2" s="1"/>
  <c r="X1231" i="2" s="1"/>
  <c r="X1232" i="2" s="1"/>
  <c r="X1233" i="2" s="1"/>
  <c r="X1234" i="2" s="1"/>
  <c r="X1235" i="2" s="1"/>
  <c r="X1236" i="2" s="1"/>
  <c r="S1234" i="1"/>
  <c r="Q1234" i="1" s="1"/>
  <c r="W1229" i="2" l="1"/>
  <c r="S1235" i="1"/>
  <c r="W1230" i="2" l="1"/>
  <c r="S1236" i="1"/>
  <c r="S1237" i="1"/>
  <c r="W1231" i="2" l="1"/>
  <c r="U1231" i="2" s="1"/>
  <c r="Q1237" i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W1232" i="2" l="1"/>
  <c r="S1238" i="1"/>
  <c r="W1233" i="2" l="1"/>
  <c r="S1239" i="1"/>
  <c r="W1234" i="2" l="1"/>
  <c r="U1234" i="2" s="1"/>
  <c r="S1240" i="1"/>
  <c r="Q1240" i="1" s="1"/>
  <c r="W1235" i="2" l="1"/>
  <c r="S1241" i="1"/>
  <c r="W1236" i="2" l="1"/>
  <c r="S1242" i="1"/>
  <c r="W1237" i="2" l="1"/>
  <c r="U1237" i="2" s="1"/>
  <c r="X1237" i="2" s="1"/>
  <c r="X1238" i="2" s="1"/>
  <c r="X1239" i="2" s="1"/>
  <c r="X1240" i="2" s="1"/>
  <c r="X1241" i="2" s="1"/>
  <c r="X1242" i="2" s="1"/>
  <c r="X1243" i="2" s="1"/>
  <c r="X1244" i="2" s="1"/>
  <c r="X1245" i="2" s="1"/>
  <c r="X1246" i="2" s="1"/>
  <c r="X1247" i="2" s="1"/>
  <c r="X1248" i="2" s="1"/>
  <c r="X1249" i="2" s="1"/>
  <c r="X1250" i="2" s="1"/>
  <c r="X1251" i="2" s="1"/>
  <c r="S1243" i="1"/>
  <c r="Q1243" i="1" s="1"/>
  <c r="W1238" i="2" l="1"/>
  <c r="S1244" i="1"/>
  <c r="W1239" i="2" l="1"/>
  <c r="S1245" i="1"/>
  <c r="W1240" i="2" l="1"/>
  <c r="U1240" i="2" s="1"/>
  <c r="S1246" i="1"/>
  <c r="Q1246" i="1" s="1"/>
  <c r="W1241" i="2" l="1"/>
  <c r="S1247" i="1"/>
  <c r="W1242" i="2" l="1"/>
  <c r="S1248" i="1"/>
  <c r="W1243" i="2" l="1"/>
  <c r="U1243" i="2" s="1"/>
  <c r="S1249" i="1"/>
  <c r="Q1249" i="1" s="1"/>
  <c r="W1244" i="2" l="1"/>
  <c r="S1250" i="1"/>
  <c r="W1245" i="2" l="1"/>
  <c r="S1252" i="1"/>
  <c r="S1251" i="1"/>
  <c r="W1246" i="2" l="1"/>
  <c r="U1246" i="2" s="1"/>
  <c r="Q1252" i="1"/>
  <c r="T1252" i="1" s="1"/>
  <c r="T1253" i="1" s="1"/>
  <c r="T1254" i="1" s="1"/>
  <c r="W1247" i="2" l="1"/>
  <c r="S1253" i="1"/>
  <c r="W1248" i="2" l="1"/>
  <c r="S1255" i="1"/>
  <c r="S1254" i="1"/>
  <c r="W1249" i="2" l="1"/>
  <c r="U1249" i="2" s="1"/>
  <c r="Q1255" i="1"/>
  <c r="T1255" i="1" s="1"/>
  <c r="T1256" i="1" s="1"/>
  <c r="T1257" i="1" s="1"/>
  <c r="W1250" i="2" l="1"/>
  <c r="S1256" i="1"/>
  <c r="W1251" i="2" l="1"/>
  <c r="S1258" i="1"/>
  <c r="S1257" i="1"/>
  <c r="W1252" i="2" l="1"/>
  <c r="U1252" i="2" s="1"/>
  <c r="X1252" i="2" s="1"/>
  <c r="X1253" i="2" s="1"/>
  <c r="X1254" i="2" s="1"/>
  <c r="Q1258" i="1"/>
  <c r="T1258" i="1" s="1"/>
  <c r="T1259" i="1" s="1"/>
  <c r="T1260" i="1" s="1"/>
  <c r="W1253" i="2" l="1"/>
  <c r="S1259" i="1"/>
  <c r="W1254" i="2" l="1"/>
  <c r="S1261" i="1"/>
  <c r="S1260" i="1"/>
  <c r="W1255" i="2" l="1"/>
  <c r="U1255" i="2" s="1"/>
  <c r="X1255" i="2" s="1"/>
  <c r="X1256" i="2" s="1"/>
  <c r="X1257" i="2" s="1"/>
  <c r="Q1261" i="1"/>
  <c r="T1261" i="1" s="1"/>
  <c r="T1262" i="1" s="1"/>
  <c r="T1263" i="1" s="1"/>
  <c r="W1256" i="2" l="1"/>
  <c r="S1262" i="1"/>
  <c r="W1257" i="2" l="1"/>
  <c r="S1263" i="1"/>
  <c r="S1264" i="1"/>
  <c r="W1258" i="2" l="1"/>
  <c r="U1258" i="2" s="1"/>
  <c r="X1258" i="2" s="1"/>
  <c r="X1259" i="2" s="1"/>
  <c r="X1260" i="2" s="1"/>
  <c r="Q1264" i="1"/>
  <c r="T1264" i="1" s="1"/>
  <c r="T1265" i="1" s="1"/>
  <c r="T1266" i="1" s="1"/>
  <c r="W1259" i="2" l="1"/>
  <c r="S1265" i="1"/>
  <c r="W1260" i="2" l="1"/>
  <c r="S1267" i="1"/>
  <c r="S1266" i="1"/>
  <c r="W1261" i="2" l="1"/>
  <c r="U1261" i="2" s="1"/>
  <c r="X1261" i="2" s="1"/>
  <c r="X1262" i="2" s="1"/>
  <c r="X1263" i="2" s="1"/>
  <c r="Q1267" i="1"/>
  <c r="T1267" i="1" s="1"/>
  <c r="T1268" i="1" s="1"/>
  <c r="T1269" i="1" s="1"/>
  <c r="W1262" i="2" l="1"/>
  <c r="S1268" i="1"/>
  <c r="W1263" i="2" l="1"/>
  <c r="S1270" i="1"/>
  <c r="S1269" i="1"/>
  <c r="W1264" i="2" l="1"/>
  <c r="U1264" i="2" s="1"/>
  <c r="X1264" i="2" s="1"/>
  <c r="X1265" i="2" s="1"/>
  <c r="X1266" i="2" s="1"/>
  <c r="Q1270" i="1"/>
  <c r="T1270" i="1" s="1"/>
  <c r="T1271" i="1" s="1"/>
  <c r="T1272" i="1" s="1"/>
  <c r="T1273" i="1" s="1"/>
  <c r="T1274" i="1" s="1"/>
  <c r="T1275" i="1" s="1"/>
  <c r="W1265" i="2" l="1"/>
  <c r="S1271" i="1"/>
  <c r="W1266" i="2" l="1"/>
  <c r="S1272" i="1"/>
  <c r="W1267" i="2" l="1"/>
  <c r="U1267" i="2" s="1"/>
  <c r="X1267" i="2" s="1"/>
  <c r="X1268" i="2" s="1"/>
  <c r="X1269" i="2" s="1"/>
  <c r="S1273" i="1"/>
  <c r="Q1273" i="1" s="1"/>
  <c r="W1268" i="2" l="1"/>
  <c r="S1274" i="1"/>
  <c r="W1269" i="2" l="1"/>
  <c r="S1276" i="1"/>
  <c r="S1275" i="1"/>
  <c r="W1270" i="2" l="1"/>
  <c r="U1270" i="2" s="1"/>
  <c r="X1270" i="2" s="1"/>
  <c r="X1271" i="2" s="1"/>
  <c r="X1272" i="2" s="1"/>
  <c r="X1273" i="2" s="1"/>
  <c r="X1274" i="2" s="1"/>
  <c r="X1275" i="2" s="1"/>
  <c r="Q1276" i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W1271" i="2" l="1"/>
  <c r="S1277" i="1"/>
  <c r="W1272" i="2" l="1"/>
  <c r="S1278" i="1"/>
  <c r="W1273" i="2" l="1"/>
  <c r="U1273" i="2" s="1"/>
  <c r="S1279" i="1"/>
  <c r="Q1279" i="1" s="1"/>
  <c r="W1274" i="2" l="1"/>
  <c r="S1280" i="1"/>
  <c r="W1275" i="2" l="1"/>
  <c r="S1281" i="1"/>
  <c r="W1276" i="2" l="1"/>
  <c r="U1276" i="2" s="1"/>
  <c r="X1276" i="2" s="1"/>
  <c r="X1277" i="2" s="1"/>
  <c r="X1278" i="2" s="1"/>
  <c r="X1279" i="2" s="1"/>
  <c r="X1280" i="2" s="1"/>
  <c r="X1281" i="2" s="1"/>
  <c r="X1282" i="2" s="1"/>
  <c r="X1283" i="2" s="1"/>
  <c r="X1284" i="2" s="1"/>
  <c r="X1285" i="2" s="1"/>
  <c r="X1286" i="2" s="1"/>
  <c r="X1287" i="2" s="1"/>
  <c r="X1288" i="2" s="1"/>
  <c r="X1289" i="2" s="1"/>
  <c r="X1290" i="2" s="1"/>
  <c r="S1282" i="1"/>
  <c r="Q1282" i="1" s="1"/>
  <c r="W1277" i="2" l="1"/>
  <c r="S1283" i="1"/>
  <c r="W1278" i="2" l="1"/>
  <c r="S1284" i="1"/>
  <c r="W1279" i="2" l="1"/>
  <c r="U1279" i="2" s="1"/>
  <c r="S1285" i="1"/>
  <c r="Q1285" i="1" s="1"/>
  <c r="W1280" i="2" l="1"/>
  <c r="S1286" i="1"/>
  <c r="W1281" i="2" l="1"/>
  <c r="S1287" i="1"/>
  <c r="W1282" i="2" l="1"/>
  <c r="U1282" i="2" s="1"/>
  <c r="S1288" i="1"/>
  <c r="Q1288" i="1" s="1"/>
  <c r="W1283" i="2" l="1"/>
  <c r="S1289" i="1"/>
  <c r="W1284" i="2" l="1"/>
  <c r="S1291" i="1"/>
  <c r="S1290" i="1"/>
  <c r="W1285" i="2" l="1"/>
  <c r="U1285" i="2" s="1"/>
  <c r="Q1291" i="1"/>
  <c r="T1291" i="1" s="1"/>
  <c r="T1292" i="1" s="1"/>
  <c r="T1293" i="1" s="1"/>
  <c r="W1286" i="2" l="1"/>
  <c r="S1292" i="1"/>
  <c r="W1287" i="2" l="1"/>
  <c r="S1294" i="1"/>
  <c r="S1293" i="1"/>
  <c r="W1288" i="2" l="1"/>
  <c r="U1288" i="2" s="1"/>
  <c r="Q1294" i="1"/>
  <c r="T1294" i="1" s="1"/>
  <c r="T1295" i="1" s="1"/>
  <c r="T1296" i="1" s="1"/>
  <c r="W1289" i="2" l="1"/>
  <c r="S1295" i="1"/>
  <c r="W1290" i="2" l="1"/>
  <c r="S1297" i="1"/>
  <c r="S1296" i="1"/>
  <c r="W1291" i="2" l="1"/>
  <c r="U1291" i="2" s="1"/>
  <c r="X1291" i="2" s="1"/>
  <c r="X1292" i="2" s="1"/>
  <c r="X1293" i="2" s="1"/>
  <c r="Q1297" i="1"/>
  <c r="T1297" i="1" s="1"/>
  <c r="T1298" i="1" s="1"/>
  <c r="T1299" i="1" s="1"/>
  <c r="W1292" i="2" l="1"/>
  <c r="S1298" i="1"/>
  <c r="W1293" i="2" l="1"/>
  <c r="S1300" i="1"/>
  <c r="S1299" i="1"/>
  <c r="W1294" i="2" l="1"/>
  <c r="U1294" i="2" s="1"/>
  <c r="X1294" i="2" s="1"/>
  <c r="X1295" i="2" s="1"/>
  <c r="X1296" i="2" s="1"/>
  <c r="Q1300" i="1"/>
  <c r="T1300" i="1" s="1"/>
  <c r="T1301" i="1" s="1"/>
  <c r="T1302" i="1" s="1"/>
  <c r="W1295" i="2" l="1"/>
  <c r="S1301" i="1"/>
  <c r="W1296" i="2" l="1"/>
  <c r="S1302" i="1"/>
  <c r="S1303" i="1"/>
  <c r="W1297" i="2" l="1"/>
  <c r="U1297" i="2" s="1"/>
  <c r="X1297" i="2" s="1"/>
  <c r="X1298" i="2" s="1"/>
  <c r="X1299" i="2" s="1"/>
  <c r="Q1303" i="1"/>
  <c r="T1303" i="1" s="1"/>
  <c r="T1304" i="1" s="1"/>
  <c r="T1305" i="1" s="1"/>
  <c r="W1298" i="2" l="1"/>
  <c r="S1304" i="1"/>
  <c r="W1299" i="2" l="1"/>
  <c r="S1306" i="1"/>
  <c r="S1305" i="1"/>
  <c r="W1300" i="2" l="1"/>
  <c r="U1300" i="2" s="1"/>
  <c r="X1300" i="2" s="1"/>
  <c r="X1301" i="2" s="1"/>
  <c r="X1302" i="2" s="1"/>
  <c r="Q1306" i="1"/>
  <c r="T1306" i="1" s="1"/>
  <c r="T1307" i="1" s="1"/>
  <c r="T1308" i="1" s="1"/>
  <c r="W1301" i="2" l="1"/>
  <c r="S1307" i="1"/>
  <c r="W1302" i="2" l="1"/>
  <c r="S1309" i="1"/>
  <c r="S1308" i="1"/>
  <c r="W1303" i="2" l="1"/>
  <c r="U1303" i="2" s="1"/>
  <c r="X1303" i="2" s="1"/>
  <c r="X1304" i="2" s="1"/>
  <c r="X1305" i="2" s="1"/>
  <c r="Q1309" i="1"/>
  <c r="T1309" i="1" s="1"/>
  <c r="T1310" i="1" s="1"/>
  <c r="T1311" i="1" s="1"/>
  <c r="W1304" i="2" l="1"/>
  <c r="S1310" i="1"/>
  <c r="W1305" i="2" l="1"/>
  <c r="S1312" i="1"/>
  <c r="S1311" i="1"/>
  <c r="W1306" i="2" l="1"/>
  <c r="U1306" i="2" s="1"/>
  <c r="X1306" i="2" s="1"/>
  <c r="X1307" i="2" s="1"/>
  <c r="X1308" i="2" s="1"/>
  <c r="Q1312" i="1"/>
  <c r="T1312" i="1" s="1"/>
  <c r="T1313" i="1" s="1"/>
  <c r="T1314" i="1" s="1"/>
  <c r="T1315" i="1" s="1"/>
  <c r="T1316" i="1" s="1"/>
  <c r="T1317" i="1" s="1"/>
  <c r="W1307" i="2" l="1"/>
  <c r="S1313" i="1"/>
  <c r="W1308" i="2" l="1"/>
  <c r="S1314" i="1"/>
  <c r="W1309" i="2" l="1"/>
  <c r="U1309" i="2" s="1"/>
  <c r="X1309" i="2" s="1"/>
  <c r="X1310" i="2" s="1"/>
  <c r="X1311" i="2" s="1"/>
  <c r="S1315" i="1"/>
  <c r="Q1315" i="1" s="1"/>
  <c r="W1310" i="2" l="1"/>
  <c r="S1316" i="1"/>
  <c r="W1311" i="2" l="1"/>
  <c r="S1317" i="1"/>
  <c r="S1318" i="1"/>
  <c r="W1312" i="2" l="1"/>
  <c r="U1312" i="2" s="1"/>
  <c r="X1312" i="2" s="1"/>
  <c r="X1313" i="2" s="1"/>
  <c r="X1314" i="2" s="1"/>
  <c r="X1315" i="2" s="1"/>
  <c r="X1316" i="2" s="1"/>
  <c r="X1317" i="2" s="1"/>
  <c r="Q1318" i="1"/>
  <c r="T1318" i="1" s="1"/>
  <c r="T1319" i="1" s="1"/>
  <c r="T1320" i="1" s="1"/>
  <c r="W1313" i="2" l="1"/>
  <c r="S1319" i="1"/>
  <c r="W1314" i="2" l="1"/>
  <c r="S1321" i="1"/>
  <c r="S1320" i="1"/>
  <c r="W1315" i="2" l="1"/>
  <c r="U1315" i="2" s="1"/>
  <c r="Q1321" i="1"/>
  <c r="T1321" i="1" s="1"/>
  <c r="T1322" i="1" s="1"/>
  <c r="T1323" i="1" s="1"/>
  <c r="W1316" i="2" l="1"/>
  <c r="S1322" i="1"/>
  <c r="W1317" i="2" l="1"/>
  <c r="S1324" i="1"/>
  <c r="S1323" i="1"/>
  <c r="W1318" i="2" l="1"/>
  <c r="U1318" i="2" s="1"/>
  <c r="X1318" i="2" s="1"/>
  <c r="X1319" i="2" s="1"/>
  <c r="X1320" i="2" s="1"/>
  <c r="Q1324" i="1"/>
  <c r="T1324" i="1" s="1"/>
  <c r="T1325" i="1" s="1"/>
  <c r="T1326" i="1" s="1"/>
  <c r="W1319" i="2" l="1"/>
  <c r="S1325" i="1"/>
  <c r="W1320" i="2" l="1"/>
  <c r="S1327" i="1"/>
  <c r="S1326" i="1"/>
  <c r="W1321" i="2" l="1"/>
  <c r="U1321" i="2" s="1"/>
  <c r="X1321" i="2" s="1"/>
  <c r="X1322" i="2" s="1"/>
  <c r="X1323" i="2" s="1"/>
  <c r="Q1327" i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W1322" i="2" l="1"/>
  <c r="S1328" i="1"/>
  <c r="W1323" i="2" l="1"/>
  <c r="S1329" i="1"/>
  <c r="W1324" i="2" l="1"/>
  <c r="U1324" i="2" s="1"/>
  <c r="X1324" i="2" s="1"/>
  <c r="X1325" i="2" s="1"/>
  <c r="X1326" i="2" s="1"/>
  <c r="S1330" i="1"/>
  <c r="Q1330" i="1" s="1"/>
  <c r="W1325" i="2" l="1"/>
  <c r="S1331" i="1"/>
  <c r="W1326" i="2" l="1"/>
  <c r="S1332" i="1"/>
  <c r="W1327" i="2" l="1"/>
  <c r="U1327" i="2" s="1"/>
  <c r="X1327" i="2" s="1"/>
  <c r="X1328" i="2" s="1"/>
  <c r="X1329" i="2" s="1"/>
  <c r="X1330" i="2" s="1"/>
  <c r="X1331" i="2" s="1"/>
  <c r="X1332" i="2" s="1"/>
  <c r="X1333" i="2" s="1"/>
  <c r="X1334" i="2" s="1"/>
  <c r="X1335" i="2" s="1"/>
  <c r="X1336" i="2" s="1"/>
  <c r="X1337" i="2" s="1"/>
  <c r="X1338" i="2" s="1"/>
  <c r="S1333" i="1"/>
  <c r="Q1333" i="1" s="1"/>
  <c r="W1328" i="2" l="1"/>
  <c r="S1334" i="1"/>
  <c r="W1329" i="2" l="1"/>
  <c r="S1335" i="1"/>
  <c r="W1330" i="2" l="1"/>
  <c r="U1330" i="2" s="1"/>
  <c r="S1336" i="1"/>
  <c r="Q1336" i="1" s="1"/>
  <c r="W1331" i="2" l="1"/>
  <c r="S1337" i="1"/>
  <c r="W1332" i="2" l="1"/>
  <c r="S1338" i="1"/>
  <c r="S1339" i="1"/>
  <c r="W1333" i="2" l="1"/>
  <c r="U1333" i="2" s="1"/>
  <c r="Q1339" i="1"/>
  <c r="T1339" i="1" s="1"/>
  <c r="T1340" i="1" s="1"/>
  <c r="T1341" i="1" s="1"/>
  <c r="T1342" i="1" s="1"/>
  <c r="T1343" i="1" s="1"/>
  <c r="T1344" i="1" s="1"/>
  <c r="W1334" i="2" l="1"/>
  <c r="S1340" i="1"/>
  <c r="W1335" i="2" l="1"/>
  <c r="S1341" i="1"/>
  <c r="W1336" i="2" l="1"/>
  <c r="U1336" i="2" s="1"/>
  <c r="S1342" i="1"/>
  <c r="Q1342" i="1" s="1"/>
  <c r="W1337" i="2" l="1"/>
  <c r="S1343" i="1"/>
  <c r="W1338" i="2" l="1"/>
  <c r="S1345" i="1"/>
  <c r="S1344" i="1"/>
  <c r="W1339" i="2" l="1"/>
  <c r="U1339" i="2" s="1"/>
  <c r="X1339" i="2" s="1"/>
  <c r="X1340" i="2" s="1"/>
  <c r="X1341" i="2" s="1"/>
  <c r="X1342" i="2" s="1"/>
  <c r="X1343" i="2" s="1"/>
  <c r="X1344" i="2" s="1"/>
  <c r="Q1345" i="1"/>
  <c r="T1345" i="1" s="1"/>
  <c r="T1346" i="1" s="1"/>
  <c r="T1347" i="1" s="1"/>
  <c r="W1340" i="2" l="1"/>
  <c r="S1346" i="1"/>
  <c r="W1341" i="2" l="1"/>
  <c r="S1348" i="1"/>
  <c r="S1347" i="1"/>
  <c r="W1342" i="2" l="1"/>
  <c r="U1342" i="2" s="1"/>
  <c r="Q1348" i="1"/>
  <c r="T1348" i="1" s="1"/>
  <c r="T1349" i="1" s="1"/>
  <c r="T1350" i="1" s="1"/>
  <c r="W1343" i="2" l="1"/>
  <c r="S1349" i="1"/>
  <c r="W1344" i="2" l="1"/>
  <c r="S1351" i="1"/>
  <c r="S1350" i="1"/>
  <c r="W1345" i="2" l="1"/>
  <c r="U1345" i="2" s="1"/>
  <c r="X1345" i="2" s="1"/>
  <c r="X1346" i="2" s="1"/>
  <c r="X1347" i="2" s="1"/>
  <c r="Q1351" i="1"/>
  <c r="T1351" i="1" s="1"/>
  <c r="T1352" i="1" s="1"/>
  <c r="T1353" i="1" s="1"/>
  <c r="W1346" i="2" l="1"/>
  <c r="S1352" i="1"/>
  <c r="W1347" i="2" l="1"/>
  <c r="S1354" i="1"/>
  <c r="S1353" i="1"/>
  <c r="W1348" i="2" l="1"/>
  <c r="U1348" i="2" s="1"/>
  <c r="X1348" i="2" s="1"/>
  <c r="X1349" i="2" s="1"/>
  <c r="X1350" i="2" s="1"/>
  <c r="Q1354" i="1"/>
  <c r="T1354" i="1" s="1"/>
  <c r="T1355" i="1" s="1"/>
  <c r="T1356" i="1" s="1"/>
  <c r="W1349" i="2" l="1"/>
  <c r="S1355" i="1"/>
  <c r="W1350" i="2" l="1"/>
  <c r="S1357" i="1"/>
  <c r="S1356" i="1"/>
  <c r="W1351" i="2" l="1"/>
  <c r="U1351" i="2" s="1"/>
  <c r="X1351" i="2" s="1"/>
  <c r="X1352" i="2" s="1"/>
  <c r="X1353" i="2" s="1"/>
  <c r="Q1357" i="1"/>
  <c r="T1357" i="1" s="1"/>
  <c r="T1358" i="1" s="1"/>
  <c r="T1359" i="1" s="1"/>
  <c r="W1352" i="2" l="1"/>
  <c r="S1358" i="1"/>
  <c r="W1353" i="2" l="1"/>
  <c r="S1360" i="1"/>
  <c r="S1359" i="1"/>
  <c r="W1354" i="2" l="1"/>
  <c r="U1354" i="2" s="1"/>
  <c r="X1354" i="2" s="1"/>
  <c r="X1355" i="2" s="1"/>
  <c r="X1356" i="2" s="1"/>
  <c r="Q1360" i="1"/>
  <c r="T1360" i="1" s="1"/>
  <c r="T1361" i="1" s="1"/>
  <c r="T1362" i="1" s="1"/>
  <c r="T1363" i="1" s="1"/>
  <c r="T1364" i="1" s="1"/>
  <c r="T1365" i="1" s="1"/>
  <c r="T1366" i="1" s="1"/>
  <c r="T1367" i="1" s="1"/>
  <c r="T1368" i="1" s="1"/>
  <c r="W1355" i="2" l="1"/>
  <c r="S1361" i="1"/>
  <c r="W1356" i="2" l="1"/>
  <c r="S1362" i="1"/>
  <c r="W1357" i="2" l="1"/>
  <c r="U1357" i="2" s="1"/>
  <c r="X1357" i="2" s="1"/>
  <c r="X1358" i="2" s="1"/>
  <c r="X1359" i="2" s="1"/>
  <c r="S1363" i="1"/>
  <c r="Q1363" i="1" s="1"/>
  <c r="W1358" i="2" l="1"/>
  <c r="S1364" i="1"/>
  <c r="W1359" i="2" l="1"/>
  <c r="S1365" i="1"/>
  <c r="W1360" i="2" l="1"/>
  <c r="U1360" i="2" s="1"/>
  <c r="X1360" i="2" s="1"/>
  <c r="X1361" i="2" s="1"/>
  <c r="X1362" i="2" s="1"/>
  <c r="X1363" i="2" s="1"/>
  <c r="X1364" i="2" s="1"/>
  <c r="X1365" i="2" s="1"/>
  <c r="X1366" i="2" s="1"/>
  <c r="X1367" i="2" s="1"/>
  <c r="X1368" i="2" s="1"/>
  <c r="S1366" i="1"/>
  <c r="Q1366" i="1" s="1"/>
  <c r="W1361" i="2" l="1"/>
  <c r="S1367" i="1"/>
  <c r="W1362" i="2" l="1"/>
  <c r="S1369" i="1"/>
  <c r="S1368" i="1"/>
  <c r="W1363" i="2" l="1"/>
  <c r="U1363" i="2" s="1"/>
  <c r="Q1369" i="1"/>
  <c r="T1369" i="1" s="1"/>
  <c r="T1370" i="1" s="1"/>
  <c r="T1371" i="1" s="1"/>
  <c r="W1364" i="2" l="1"/>
  <c r="S1370" i="1"/>
  <c r="W1365" i="2" l="1"/>
  <c r="S1372" i="1"/>
  <c r="S1371" i="1"/>
  <c r="W1366" i="2" l="1"/>
  <c r="U1366" i="2" s="1"/>
  <c r="Q1372" i="1"/>
  <c r="T1372" i="1" s="1"/>
  <c r="T1373" i="1" s="1"/>
  <c r="T1374" i="1" s="1"/>
  <c r="W1367" i="2" l="1"/>
  <c r="S1373" i="1"/>
  <c r="W1368" i="2" l="1"/>
  <c r="S1375" i="1"/>
  <c r="S1374" i="1"/>
  <c r="W1369" i="2" l="1"/>
  <c r="U1369" i="2" s="1"/>
  <c r="X1369" i="2" s="1"/>
  <c r="X1370" i="2" s="1"/>
  <c r="X1371" i="2" s="1"/>
  <c r="Q1375" i="1"/>
  <c r="T1375" i="1" s="1"/>
  <c r="T1376" i="1" s="1"/>
  <c r="T1377" i="1" s="1"/>
  <c r="W1370" i="2" l="1"/>
  <c r="S1376" i="1"/>
  <c r="W1371" i="2" l="1"/>
  <c r="S1378" i="1"/>
  <c r="S1377" i="1"/>
  <c r="W1372" i="2" l="1"/>
  <c r="U1372" i="2" s="1"/>
  <c r="X1372" i="2" s="1"/>
  <c r="X1373" i="2" s="1"/>
  <c r="X1374" i="2" s="1"/>
  <c r="Q1378" i="1"/>
  <c r="T1378" i="1" s="1"/>
  <c r="T1379" i="1" s="1"/>
  <c r="T1380" i="1" s="1"/>
  <c r="W1373" i="2" l="1"/>
  <c r="S1379" i="1"/>
  <c r="W1374" i="2" l="1"/>
  <c r="S1381" i="1"/>
  <c r="S1380" i="1"/>
  <c r="W1375" i="2" l="1"/>
  <c r="U1375" i="2" s="1"/>
  <c r="X1375" i="2" s="1"/>
  <c r="X1376" i="2" s="1"/>
  <c r="X1377" i="2" s="1"/>
  <c r="Q1381" i="1"/>
  <c r="T1381" i="1" s="1"/>
  <c r="T1382" i="1" s="1"/>
  <c r="T1383" i="1" s="1"/>
  <c r="W1376" i="2" l="1"/>
  <c r="S1382" i="1"/>
  <c r="W1377" i="2" l="1"/>
  <c r="S1384" i="1"/>
  <c r="S1383" i="1"/>
  <c r="W1378" i="2" l="1"/>
  <c r="U1378" i="2" s="1"/>
  <c r="X1378" i="2" s="1"/>
  <c r="X1379" i="2" s="1"/>
  <c r="X1380" i="2" s="1"/>
  <c r="Q1384" i="1"/>
  <c r="T1384" i="1" s="1"/>
  <c r="T1385" i="1" s="1"/>
  <c r="T1386" i="1" s="1"/>
  <c r="W1379" i="2" l="1"/>
  <c r="S1385" i="1"/>
  <c r="W1380" i="2" l="1"/>
  <c r="S1386" i="1"/>
  <c r="S1387" i="1"/>
  <c r="W1381" i="2" l="1"/>
  <c r="U1381" i="2" s="1"/>
  <c r="X1381" i="2" s="1"/>
  <c r="X1382" i="2" s="1"/>
  <c r="X1383" i="2" s="1"/>
  <c r="Q1387" i="1"/>
  <c r="T1387" i="1" s="1"/>
  <c r="T1388" i="1" s="1"/>
  <c r="T1389" i="1" s="1"/>
  <c r="W1382" i="2" l="1"/>
  <c r="S1388" i="1"/>
  <c r="W1383" i="2" l="1"/>
  <c r="S1390" i="1"/>
  <c r="S1389" i="1"/>
  <c r="W1384" i="2" l="1"/>
  <c r="U1384" i="2" s="1"/>
  <c r="X1384" i="2" s="1"/>
  <c r="X1385" i="2" s="1"/>
  <c r="X1386" i="2" s="1"/>
  <c r="Q1390" i="1"/>
  <c r="T1390" i="1" s="1"/>
  <c r="T1391" i="1" s="1"/>
  <c r="T1392" i="1" s="1"/>
  <c r="T1393" i="1" s="1"/>
  <c r="T1394" i="1" s="1"/>
  <c r="T1395" i="1" s="1"/>
  <c r="W1385" i="2" l="1"/>
  <c r="S1391" i="1"/>
  <c r="W1386" i="2" l="1"/>
  <c r="S1392" i="1"/>
  <c r="W1387" i="2" l="1"/>
  <c r="U1387" i="2" s="1"/>
  <c r="X1387" i="2" s="1"/>
  <c r="X1388" i="2" s="1"/>
  <c r="X1389" i="2" s="1"/>
  <c r="S1393" i="1"/>
  <c r="Q1393" i="1" s="1"/>
  <c r="W1388" i="2" l="1"/>
  <c r="S1394" i="1"/>
  <c r="W1389" i="2" l="1"/>
  <c r="S1396" i="1"/>
  <c r="S1395" i="1"/>
  <c r="W1390" i="2" l="1"/>
  <c r="U1390" i="2" s="1"/>
  <c r="X1390" i="2" s="1"/>
  <c r="X1391" i="2" s="1"/>
  <c r="X1392" i="2" s="1"/>
  <c r="X1393" i="2" s="1"/>
  <c r="X1394" i="2" s="1"/>
  <c r="X1395" i="2" s="1"/>
  <c r="Q1396" i="1"/>
  <c r="T1396" i="1" s="1"/>
  <c r="T1397" i="1" s="1"/>
  <c r="T1398" i="1" s="1"/>
  <c r="W1391" i="2" l="1"/>
  <c r="S1397" i="1"/>
  <c r="W1392" i="2" l="1"/>
  <c r="S1399" i="1"/>
  <c r="S1398" i="1"/>
  <c r="W1393" i="2" l="1"/>
  <c r="U1393" i="2" s="1"/>
  <c r="Q1399" i="1"/>
  <c r="T1399" i="1" s="1"/>
  <c r="T1400" i="1" s="1"/>
  <c r="T1401" i="1" s="1"/>
  <c r="W1394" i="2" l="1"/>
  <c r="S1400" i="1"/>
  <c r="W1395" i="2" l="1"/>
  <c r="S1402" i="1"/>
  <c r="S1401" i="1"/>
  <c r="W1396" i="2" l="1"/>
  <c r="U1396" i="2" s="1"/>
  <c r="X1396" i="2" s="1"/>
  <c r="X1397" i="2" s="1"/>
  <c r="X1398" i="2" s="1"/>
  <c r="Q1402" i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W1397" i="2" l="1"/>
  <c r="S1403" i="1"/>
  <c r="W1398" i="2" l="1"/>
  <c r="S1404" i="1"/>
  <c r="W1399" i="2" l="1"/>
  <c r="U1399" i="2" s="1"/>
  <c r="X1399" i="2" s="1"/>
  <c r="X1400" i="2" s="1"/>
  <c r="X1401" i="2" s="1"/>
  <c r="S1405" i="1"/>
  <c r="Q1405" i="1" s="1"/>
  <c r="W1400" i="2" l="1"/>
  <c r="S1406" i="1"/>
  <c r="W1401" i="2" l="1"/>
  <c r="S1407" i="1"/>
  <c r="W1402" i="2" l="1"/>
  <c r="U1402" i="2" s="1"/>
  <c r="X1402" i="2" s="1"/>
  <c r="X1403" i="2" s="1"/>
  <c r="X1404" i="2" s="1"/>
  <c r="X1405" i="2" s="1"/>
  <c r="X1406" i="2" s="1"/>
  <c r="X1407" i="2" s="1"/>
  <c r="X1408" i="2" s="1"/>
  <c r="X1409" i="2" s="1"/>
  <c r="X1410" i="2" s="1"/>
  <c r="X1411" i="2" s="1"/>
  <c r="X1412" i="2" s="1"/>
  <c r="X1413" i="2" s="1"/>
  <c r="S1408" i="1"/>
  <c r="Q1408" i="1" s="1"/>
  <c r="W1403" i="2" l="1"/>
  <c r="S1409" i="1"/>
  <c r="W1404" i="2" l="1"/>
  <c r="S1410" i="1"/>
  <c r="W1405" i="2" l="1"/>
  <c r="U1405" i="2" s="1"/>
  <c r="S1411" i="1"/>
  <c r="Q1411" i="1" s="1"/>
  <c r="W1406" i="2" l="1"/>
  <c r="S1412" i="1"/>
  <c r="W1407" i="2" l="1"/>
  <c r="S1414" i="1"/>
  <c r="S1413" i="1"/>
  <c r="W1408" i="2" l="1"/>
  <c r="U1408" i="2" s="1"/>
  <c r="Q1414" i="1"/>
  <c r="T1414" i="1" s="1"/>
  <c r="T1415" i="1" s="1"/>
  <c r="T1416" i="1" s="1"/>
  <c r="W1409" i="2" l="1"/>
  <c r="S1415" i="1"/>
  <c r="W1410" i="2" l="1"/>
  <c r="S1417" i="1"/>
  <c r="S1416" i="1"/>
  <c r="W1411" i="2" l="1"/>
  <c r="U1411" i="2" s="1"/>
  <c r="Q1417" i="1"/>
  <c r="T1417" i="1" s="1"/>
  <c r="T1418" i="1" s="1"/>
  <c r="T1419" i="1" s="1"/>
  <c r="W1412" i="2" l="1"/>
  <c r="S1418" i="1"/>
  <c r="W1413" i="2" l="1"/>
  <c r="S1419" i="1"/>
  <c r="S1420" i="1"/>
  <c r="W1414" i="2" l="1"/>
  <c r="U1414" i="2" s="1"/>
  <c r="X1414" i="2" s="1"/>
  <c r="X1415" i="2" s="1"/>
  <c r="X1416" i="2" s="1"/>
  <c r="Q1420" i="1"/>
  <c r="T1420" i="1" s="1"/>
  <c r="T1421" i="1" s="1"/>
  <c r="T1422" i="1" s="1"/>
  <c r="W1415" i="2" l="1"/>
  <c r="S1421" i="1"/>
  <c r="W1416" i="2" l="1"/>
  <c r="S1423" i="1"/>
  <c r="S1422" i="1"/>
  <c r="W1417" i="2" l="1"/>
  <c r="U1417" i="2" s="1"/>
  <c r="X1417" i="2" s="1"/>
  <c r="X1418" i="2" s="1"/>
  <c r="X1419" i="2" s="1"/>
  <c r="Q1423" i="1"/>
  <c r="T1423" i="1" s="1"/>
  <c r="T1424" i="1" s="1"/>
  <c r="T1425" i="1" s="1"/>
  <c r="W1418" i="2" l="1"/>
  <c r="S1424" i="1"/>
  <c r="W1419" i="2" l="1"/>
  <c r="S1426" i="1"/>
  <c r="S1425" i="1"/>
  <c r="W1420" i="2" l="1"/>
  <c r="U1420" i="2" s="1"/>
  <c r="X1420" i="2" s="1"/>
  <c r="X1421" i="2" s="1"/>
  <c r="X1422" i="2" s="1"/>
  <c r="Q1426" i="1"/>
  <c r="T1426" i="1" s="1"/>
  <c r="T1427" i="1" s="1"/>
  <c r="T1428" i="1" s="1"/>
  <c r="W1421" i="2" l="1"/>
  <c r="S1427" i="1"/>
  <c r="W1422" i="2" l="1"/>
  <c r="S1429" i="1"/>
  <c r="S1428" i="1"/>
  <c r="W1423" i="2" l="1"/>
  <c r="U1423" i="2" s="1"/>
  <c r="X1423" i="2" s="1"/>
  <c r="X1424" i="2" s="1"/>
  <c r="X1425" i="2" s="1"/>
  <c r="Q1429" i="1"/>
  <c r="T1429" i="1" s="1"/>
  <c r="T1430" i="1" s="1"/>
  <c r="T1431" i="1" s="1"/>
  <c r="T1432" i="1" s="1"/>
  <c r="T1433" i="1" s="1"/>
  <c r="T1434" i="1" s="1"/>
  <c r="T1435" i="1" s="1"/>
  <c r="T1436" i="1" s="1"/>
  <c r="T1437" i="1" s="1"/>
  <c r="W1424" i="2" l="1"/>
  <c r="S1430" i="1"/>
  <c r="W1425" i="2" l="1"/>
  <c r="S1431" i="1"/>
  <c r="W1426" i="2" l="1"/>
  <c r="U1426" i="2" s="1"/>
  <c r="X1426" i="2" s="1"/>
  <c r="X1427" i="2" s="1"/>
  <c r="X1428" i="2" s="1"/>
  <c r="S1432" i="1"/>
  <c r="Q1432" i="1" s="1"/>
  <c r="W1427" i="2" l="1"/>
  <c r="S1433" i="1"/>
  <c r="W1428" i="2" l="1"/>
  <c r="S1434" i="1"/>
  <c r="W1429" i="2" l="1"/>
  <c r="U1429" i="2" s="1"/>
  <c r="X1429" i="2" s="1"/>
  <c r="X1430" i="2" s="1"/>
  <c r="X1431" i="2" s="1"/>
  <c r="X1432" i="2" s="1"/>
  <c r="X1433" i="2" s="1"/>
  <c r="X1434" i="2" s="1"/>
  <c r="X1435" i="2" s="1"/>
  <c r="X1436" i="2" s="1"/>
  <c r="X1437" i="2" s="1"/>
  <c r="S1435" i="1"/>
  <c r="Q1435" i="1" s="1"/>
  <c r="W1430" i="2" l="1"/>
  <c r="S1436" i="1"/>
  <c r="W1431" i="2" l="1"/>
  <c r="S1438" i="1"/>
  <c r="S1437" i="1"/>
  <c r="W1432" i="2" l="1"/>
  <c r="U1432" i="2" s="1"/>
  <c r="Q1438" i="1"/>
  <c r="T1438" i="1" s="1"/>
  <c r="T1439" i="1" s="1"/>
  <c r="T1440" i="1" s="1"/>
  <c r="T1441" i="1" s="1"/>
  <c r="T1442" i="1" s="1"/>
  <c r="T1443" i="1" s="1"/>
  <c r="T1444" i="1" s="1"/>
  <c r="T1445" i="1" s="1"/>
  <c r="T1446" i="1" s="1"/>
  <c r="W1433" i="2" l="1"/>
  <c r="S1439" i="1"/>
  <c r="W1434" i="2" l="1"/>
  <c r="S1440" i="1"/>
  <c r="W1435" i="2" l="1"/>
  <c r="U1435" i="2" s="1"/>
  <c r="S1441" i="1"/>
  <c r="Q1441" i="1" s="1"/>
  <c r="W1436" i="2" l="1"/>
  <c r="S1442" i="1"/>
  <c r="W1437" i="2" l="1"/>
  <c r="S1443" i="1"/>
  <c r="W1438" i="2" l="1"/>
  <c r="U1438" i="2" s="1"/>
  <c r="X1438" i="2" s="1"/>
  <c r="X1439" i="2" s="1"/>
  <c r="X1440" i="2" s="1"/>
  <c r="X1441" i="2" s="1"/>
  <c r="X1442" i="2" s="1"/>
  <c r="X1443" i="2" s="1"/>
  <c r="X1444" i="2" s="1"/>
  <c r="X1445" i="2" s="1"/>
  <c r="X1446" i="2" s="1"/>
  <c r="S1444" i="1"/>
  <c r="Q1444" i="1" s="1"/>
  <c r="W1439" i="2" l="1"/>
  <c r="S1445" i="1"/>
  <c r="W1440" i="2" l="1"/>
  <c r="S1447" i="1"/>
  <c r="S1446" i="1"/>
  <c r="W1441" i="2" l="1"/>
  <c r="U1441" i="2" s="1"/>
  <c r="Q1447" i="1"/>
  <c r="T1447" i="1" s="1"/>
  <c r="T1448" i="1" s="1"/>
  <c r="T1449" i="1" s="1"/>
  <c r="W1442" i="2" l="1"/>
  <c r="S1448" i="1"/>
  <c r="W1443" i="2" l="1"/>
  <c r="S1450" i="1"/>
  <c r="S1449" i="1"/>
  <c r="W1444" i="2" l="1"/>
  <c r="U1444" i="2" s="1"/>
  <c r="Q1450" i="1"/>
  <c r="T1450" i="1" s="1"/>
  <c r="T1451" i="1" s="1"/>
  <c r="T1452" i="1" s="1"/>
  <c r="W1445" i="2" l="1"/>
  <c r="S1451" i="1"/>
  <c r="W1446" i="2" l="1"/>
  <c r="S1453" i="1"/>
  <c r="S1452" i="1"/>
  <c r="W1447" i="2" l="1"/>
  <c r="U1447" i="2" s="1"/>
  <c r="X1447" i="2" s="1"/>
  <c r="X1448" i="2" s="1"/>
  <c r="X1449" i="2" s="1"/>
  <c r="Q1453" i="1"/>
  <c r="T1453" i="1" s="1"/>
  <c r="T1454" i="1" s="1"/>
  <c r="T1455" i="1" s="1"/>
  <c r="W1448" i="2" l="1"/>
  <c r="S1454" i="1"/>
  <c r="W1449" i="2" l="1"/>
  <c r="S1456" i="1"/>
  <c r="S1455" i="1"/>
  <c r="W1450" i="2" l="1"/>
  <c r="U1450" i="2" s="1"/>
  <c r="X1450" i="2" s="1"/>
  <c r="X1451" i="2" s="1"/>
  <c r="X1452" i="2" s="1"/>
  <c r="Q1456" i="1"/>
  <c r="T1456" i="1" s="1"/>
  <c r="T1457" i="1" s="1"/>
  <c r="T1458" i="1" s="1"/>
  <c r="W1451" i="2" l="1"/>
  <c r="S1457" i="1"/>
  <c r="W1452" i="2" l="1"/>
  <c r="S1459" i="1"/>
  <c r="S1458" i="1"/>
  <c r="W1453" i="2" l="1"/>
  <c r="U1453" i="2" s="1"/>
  <c r="X1453" i="2" s="1"/>
  <c r="X1454" i="2" s="1"/>
  <c r="X1455" i="2" s="1"/>
  <c r="Q1459" i="1"/>
  <c r="T1459" i="1" s="1"/>
  <c r="T1460" i="1" s="1"/>
  <c r="T1461" i="1" s="1"/>
  <c r="W1454" i="2" l="1"/>
  <c r="S1460" i="1"/>
  <c r="W1455" i="2" l="1"/>
  <c r="S1462" i="1"/>
  <c r="S1461" i="1"/>
  <c r="W1456" i="2" l="1"/>
  <c r="U1456" i="2" s="1"/>
  <c r="X1456" i="2" s="1"/>
  <c r="X1457" i="2" s="1"/>
  <c r="X1458" i="2" s="1"/>
  <c r="Q1462" i="1"/>
  <c r="T1462" i="1" s="1"/>
  <c r="T1463" i="1" s="1"/>
  <c r="T1464" i="1" s="1"/>
  <c r="T1465" i="1" s="1"/>
  <c r="T1466" i="1" s="1"/>
  <c r="T1467" i="1" s="1"/>
  <c r="W1457" i="2" l="1"/>
  <c r="S1463" i="1"/>
  <c r="W1458" i="2" l="1"/>
  <c r="S1464" i="1"/>
  <c r="W1459" i="2" l="1"/>
  <c r="U1459" i="2" s="1"/>
  <c r="X1459" i="2" s="1"/>
  <c r="X1460" i="2" s="1"/>
  <c r="X1461" i="2" s="1"/>
  <c r="S1465" i="1"/>
  <c r="Q1465" i="1" s="1"/>
  <c r="W1460" i="2" l="1"/>
  <c r="S1466" i="1"/>
  <c r="W1461" i="2" l="1"/>
  <c r="S1468" i="1"/>
  <c r="S1467" i="1"/>
  <c r="W1462" i="2" l="1"/>
  <c r="U1462" i="2" s="1"/>
  <c r="X1462" i="2" s="1"/>
  <c r="X1463" i="2" s="1"/>
  <c r="X1464" i="2" s="1"/>
  <c r="X1465" i="2" s="1"/>
  <c r="X1466" i="2" s="1"/>
  <c r="X1467" i="2" s="1"/>
  <c r="Q1468" i="1"/>
  <c r="T1468" i="1" s="1"/>
  <c r="T1469" i="1" s="1"/>
  <c r="T1470" i="1" s="1"/>
  <c r="W1463" i="2" l="1"/>
  <c r="S1469" i="1"/>
  <c r="W1464" i="2" l="1"/>
  <c r="S1471" i="1"/>
  <c r="S1470" i="1"/>
  <c r="W1465" i="2" l="1"/>
  <c r="U1465" i="2" s="1"/>
  <c r="Q1471" i="1"/>
  <c r="T1471" i="1" s="1"/>
  <c r="T1472" i="1" s="1"/>
  <c r="T1473" i="1" s="1"/>
  <c r="W1466" i="2" l="1"/>
  <c r="S1472" i="1"/>
  <c r="W1467" i="2" l="1"/>
  <c r="S1474" i="1"/>
  <c r="S1473" i="1"/>
  <c r="W1468" i="2" l="1"/>
  <c r="U1468" i="2" s="1"/>
  <c r="X1468" i="2" s="1"/>
  <c r="X1469" i="2" s="1"/>
  <c r="X1470" i="2" s="1"/>
  <c r="Q1474" i="1"/>
  <c r="T1474" i="1" s="1"/>
  <c r="T1475" i="1" s="1"/>
  <c r="T1476" i="1" s="1"/>
  <c r="W1469" i="2" l="1"/>
  <c r="S1475" i="1"/>
  <c r="W1470" i="2" l="1"/>
  <c r="S1477" i="1"/>
  <c r="S1476" i="1"/>
  <c r="W1471" i="2" l="1"/>
  <c r="U1471" i="2" s="1"/>
  <c r="X1471" i="2" s="1"/>
  <c r="X1472" i="2" s="1"/>
  <c r="X1473" i="2" s="1"/>
  <c r="Q1477" i="1"/>
  <c r="T1477" i="1" s="1"/>
  <c r="T1478" i="1" s="1"/>
  <c r="T1479" i="1" s="1"/>
  <c r="W1472" i="2" l="1"/>
  <c r="S1478" i="1"/>
  <c r="W1473" i="2" l="1"/>
  <c r="S1480" i="1"/>
  <c r="S1479" i="1"/>
  <c r="W1474" i="2" l="1"/>
  <c r="U1474" i="2" s="1"/>
  <c r="X1474" i="2" s="1"/>
  <c r="X1475" i="2" s="1"/>
  <c r="X1476" i="2" s="1"/>
  <c r="Q1480" i="1"/>
  <c r="T1480" i="1" s="1"/>
  <c r="T1481" i="1" s="1"/>
  <c r="T1482" i="1" s="1"/>
  <c r="T1483" i="1" s="1"/>
  <c r="T1484" i="1" s="1"/>
  <c r="T1485" i="1" s="1"/>
  <c r="T1486" i="1" s="1"/>
  <c r="T1487" i="1" s="1"/>
  <c r="T1488" i="1" s="1"/>
  <c r="W1475" i="2" l="1"/>
  <c r="S1481" i="1"/>
  <c r="W1476" i="2" l="1"/>
  <c r="S1482" i="1"/>
  <c r="W1477" i="2" l="1"/>
  <c r="U1477" i="2" s="1"/>
  <c r="X1477" i="2" s="1"/>
  <c r="X1478" i="2" s="1"/>
  <c r="X1479" i="2" s="1"/>
  <c r="S1483" i="1"/>
  <c r="Q1483" i="1" s="1"/>
  <c r="W1478" i="2" l="1"/>
  <c r="S1484" i="1"/>
  <c r="W1479" i="2" l="1"/>
  <c r="S1485" i="1"/>
  <c r="W1480" i="2" l="1"/>
  <c r="U1480" i="2" s="1"/>
  <c r="X1480" i="2" s="1"/>
  <c r="X1481" i="2" s="1"/>
  <c r="X1482" i="2" s="1"/>
  <c r="X1483" i="2" s="1"/>
  <c r="X1484" i="2" s="1"/>
  <c r="X1485" i="2" s="1"/>
  <c r="X1486" i="2" s="1"/>
  <c r="X1487" i="2" s="1"/>
  <c r="X1488" i="2" s="1"/>
  <c r="S1486" i="1"/>
  <c r="Q1486" i="1" s="1"/>
  <c r="W1481" i="2" l="1"/>
  <c r="S1487" i="1"/>
  <c r="W1482" i="2" l="1"/>
  <c r="S1488" i="1"/>
  <c r="S1489" i="1"/>
  <c r="W1483" i="2" l="1"/>
  <c r="U1483" i="2" s="1"/>
  <c r="Q1489" i="1"/>
  <c r="T1489" i="1" s="1"/>
  <c r="T1490" i="1" s="1"/>
  <c r="T1491" i="1" s="1"/>
  <c r="W1484" i="2" l="1"/>
  <c r="S1490" i="1"/>
  <c r="W1485" i="2" l="1"/>
  <c r="S1492" i="1"/>
  <c r="S1491" i="1"/>
  <c r="W1486" i="2" l="1"/>
  <c r="U1486" i="2" s="1"/>
  <c r="Q1492" i="1"/>
  <c r="T1492" i="1" s="1"/>
  <c r="T1493" i="1" s="1"/>
  <c r="T1494" i="1" s="1"/>
  <c r="W1487" i="2" l="1"/>
  <c r="S1493" i="1"/>
  <c r="W1488" i="2" l="1"/>
  <c r="S1495" i="1"/>
  <c r="S1494" i="1"/>
  <c r="W1489" i="2" l="1"/>
  <c r="U1489" i="2" s="1"/>
  <c r="X1489" i="2" s="1"/>
  <c r="X1490" i="2" s="1"/>
  <c r="X1491" i="2" s="1"/>
  <c r="Q1495" i="1"/>
  <c r="T1495" i="1" s="1"/>
  <c r="T1496" i="1" s="1"/>
  <c r="T1497" i="1" s="1"/>
  <c r="W1490" i="2" l="1"/>
  <c r="S1496" i="1"/>
  <c r="W1491" i="2" l="1"/>
  <c r="S1498" i="1"/>
  <c r="S1497" i="1"/>
  <c r="W1492" i="2" l="1"/>
  <c r="U1492" i="2" s="1"/>
  <c r="X1492" i="2" s="1"/>
  <c r="X1493" i="2" s="1"/>
  <c r="X1494" i="2" s="1"/>
  <c r="Q1498" i="1"/>
  <c r="T1498" i="1" s="1"/>
  <c r="T1499" i="1" s="1"/>
  <c r="T1500" i="1" s="1"/>
  <c r="W1493" i="2" l="1"/>
  <c r="S1499" i="1"/>
  <c r="W1494" i="2" l="1"/>
  <c r="S1501" i="1"/>
  <c r="S1500" i="1"/>
  <c r="W1495" i="2" l="1"/>
  <c r="U1495" i="2" s="1"/>
  <c r="X1495" i="2" s="1"/>
  <c r="X1496" i="2" s="1"/>
  <c r="X1497" i="2" s="1"/>
  <c r="Q1501" i="1"/>
  <c r="T1501" i="1" s="1"/>
  <c r="T1502" i="1" s="1"/>
  <c r="T1503" i="1" s="1"/>
  <c r="W1496" i="2" l="1"/>
  <c r="S1502" i="1"/>
  <c r="W1497" i="2" l="1"/>
  <c r="S1503" i="1"/>
  <c r="S1504" i="1"/>
  <c r="W1498" i="2" l="1"/>
  <c r="U1498" i="2" s="1"/>
  <c r="X1498" i="2" s="1"/>
  <c r="X1499" i="2" s="1"/>
  <c r="X1500" i="2" s="1"/>
  <c r="Q1504" i="1"/>
  <c r="T1504" i="1" s="1"/>
  <c r="T1505" i="1" s="1"/>
  <c r="T1506" i="1" s="1"/>
  <c r="W1499" i="2" l="1"/>
  <c r="S1505" i="1"/>
  <c r="W1500" i="2" l="1"/>
  <c r="S1507" i="1"/>
  <c r="S1506" i="1"/>
  <c r="W1501" i="2" l="1"/>
  <c r="U1501" i="2" s="1"/>
  <c r="X1501" i="2" s="1"/>
  <c r="X1502" i="2" s="1"/>
  <c r="X1503" i="2" s="1"/>
  <c r="Q1507" i="1"/>
  <c r="T1507" i="1" s="1"/>
  <c r="T1508" i="1" s="1"/>
  <c r="T1509" i="1" s="1"/>
  <c r="W1502" i="2" l="1"/>
  <c r="S1508" i="1"/>
  <c r="W1503" i="2" l="1"/>
  <c r="S1510" i="1"/>
  <c r="S1509" i="1"/>
  <c r="W1504" i="2" l="1"/>
  <c r="U1504" i="2" s="1"/>
  <c r="X1504" i="2" s="1"/>
  <c r="X1505" i="2" s="1"/>
  <c r="X1506" i="2" s="1"/>
  <c r="Q1510" i="1"/>
  <c r="T1510" i="1" s="1"/>
  <c r="T1511" i="1" s="1"/>
  <c r="T1512" i="1" s="1"/>
  <c r="W1505" i="2" l="1"/>
  <c r="S1511" i="1"/>
  <c r="W1506" i="2" l="1"/>
  <c r="S1513" i="1"/>
  <c r="S1512" i="1"/>
  <c r="W1507" i="2" l="1"/>
  <c r="U1507" i="2" s="1"/>
  <c r="X1507" i="2" s="1"/>
  <c r="X1508" i="2" s="1"/>
  <c r="X1509" i="2" s="1"/>
  <c r="Q1513" i="1"/>
  <c r="T1513" i="1" s="1"/>
  <c r="T1514" i="1" s="1"/>
  <c r="T1515" i="1" s="1"/>
  <c r="W1508" i="2" l="1"/>
  <c r="S1514" i="1"/>
  <c r="W1509" i="2" l="1"/>
  <c r="S1516" i="1"/>
  <c r="S1515" i="1"/>
  <c r="W1510" i="2" l="1"/>
  <c r="U1510" i="2" s="1"/>
  <c r="X1510" i="2" s="1"/>
  <c r="X1511" i="2" s="1"/>
  <c r="X1512" i="2" s="1"/>
  <c r="Q1516" i="1"/>
  <c r="T1516" i="1" s="1"/>
  <c r="T1517" i="1" s="1"/>
  <c r="T1518" i="1" s="1"/>
  <c r="W1511" i="2" l="1"/>
  <c r="S1517" i="1"/>
  <c r="W1512" i="2" l="1"/>
  <c r="S1519" i="1"/>
  <c r="S1518" i="1"/>
  <c r="W1513" i="2" l="1"/>
  <c r="U1513" i="2" s="1"/>
  <c r="X1513" i="2" s="1"/>
  <c r="X1514" i="2" s="1"/>
  <c r="X1515" i="2" s="1"/>
  <c r="Q1519" i="1"/>
  <c r="T1519" i="1" s="1"/>
  <c r="T1520" i="1" s="1"/>
  <c r="T1521" i="1" s="1"/>
  <c r="W1514" i="2" l="1"/>
  <c r="S1520" i="1"/>
  <c r="W1515" i="2" l="1"/>
  <c r="S1522" i="1"/>
  <c r="S1521" i="1"/>
  <c r="W1516" i="2" l="1"/>
  <c r="U1516" i="2" s="1"/>
  <c r="X1516" i="2" s="1"/>
  <c r="X1517" i="2" s="1"/>
  <c r="X1518" i="2" s="1"/>
  <c r="Q1522" i="1"/>
  <c r="T1522" i="1" s="1"/>
  <c r="T1523" i="1" s="1"/>
  <c r="T1524" i="1" s="1"/>
  <c r="W1517" i="2" l="1"/>
  <c r="S1523" i="1"/>
  <c r="W1518" i="2" l="1"/>
  <c r="S1525" i="1"/>
  <c r="S1524" i="1"/>
  <c r="W1519" i="2" l="1"/>
  <c r="U1519" i="2" s="1"/>
  <c r="X1519" i="2" s="1"/>
  <c r="X1520" i="2" s="1"/>
  <c r="X1521" i="2" s="1"/>
  <c r="Q1525" i="1"/>
  <c r="T1525" i="1" s="1"/>
  <c r="T1526" i="1" s="1"/>
  <c r="T1527" i="1" s="1"/>
  <c r="W1520" i="2" l="1"/>
  <c r="S1526" i="1"/>
  <c r="W1521" i="2" l="1"/>
  <c r="S1528" i="1"/>
  <c r="S1527" i="1"/>
  <c r="W1522" i="2" l="1"/>
  <c r="U1522" i="2" s="1"/>
  <c r="X1522" i="2" s="1"/>
  <c r="X1523" i="2" s="1"/>
  <c r="X1524" i="2" s="1"/>
  <c r="Q1528" i="1"/>
  <c r="T1528" i="1" s="1"/>
  <c r="T1529" i="1" s="1"/>
  <c r="T1530" i="1" s="1"/>
  <c r="W1523" i="2" l="1"/>
  <c r="S1529" i="1"/>
  <c r="W1524" i="2" l="1"/>
  <c r="S1531" i="1"/>
  <c r="S1530" i="1"/>
  <c r="W1525" i="2" l="1"/>
  <c r="U1525" i="2" s="1"/>
  <c r="X1525" i="2" s="1"/>
  <c r="X1526" i="2" s="1"/>
  <c r="X1527" i="2" s="1"/>
  <c r="Q1531" i="1"/>
  <c r="T1531" i="1" s="1"/>
  <c r="T1532" i="1" s="1"/>
  <c r="T1533" i="1" s="1"/>
  <c r="W1526" i="2" l="1"/>
  <c r="S1532" i="1"/>
  <c r="W1527" i="2" l="1"/>
  <c r="S1534" i="1"/>
  <c r="S1533" i="1"/>
  <c r="W1528" i="2" l="1"/>
  <c r="U1528" i="2" s="1"/>
  <c r="X1528" i="2" s="1"/>
  <c r="X1529" i="2" s="1"/>
  <c r="X1530" i="2" s="1"/>
  <c r="Q1534" i="1"/>
  <c r="T1534" i="1" s="1"/>
  <c r="T1535" i="1" s="1"/>
  <c r="T1536" i="1" s="1"/>
  <c r="T1537" i="1" s="1"/>
  <c r="T1538" i="1" s="1"/>
  <c r="T1539" i="1" s="1"/>
  <c r="W1529" i="2" l="1"/>
  <c r="S1535" i="1"/>
  <c r="W1530" i="2" l="1"/>
  <c r="S1536" i="1"/>
  <c r="W1531" i="2" l="1"/>
  <c r="U1531" i="2" s="1"/>
  <c r="X1531" i="2" s="1"/>
  <c r="X1532" i="2" s="1"/>
  <c r="X1533" i="2" s="1"/>
  <c r="S1537" i="1"/>
  <c r="Q1537" i="1" s="1"/>
  <c r="W1532" i="2" l="1"/>
  <c r="S1538" i="1"/>
  <c r="W1533" i="2" l="1"/>
  <c r="S1539" i="1"/>
  <c r="S1540" i="1"/>
  <c r="W1534" i="2" l="1"/>
  <c r="U1534" i="2" s="1"/>
  <c r="X1534" i="2" s="1"/>
  <c r="X1535" i="2" s="1"/>
  <c r="X1536" i="2" s="1"/>
  <c r="X1537" i="2" s="1"/>
  <c r="X1538" i="2" s="1"/>
  <c r="X1539" i="2" s="1"/>
  <c r="Q1540" i="1"/>
  <c r="T1540" i="1" s="1"/>
  <c r="T1541" i="1" s="1"/>
  <c r="T1542" i="1" s="1"/>
  <c r="W1535" i="2" l="1"/>
  <c r="S1541" i="1"/>
  <c r="W1536" i="2" l="1"/>
  <c r="S1543" i="1"/>
  <c r="S1542" i="1"/>
  <c r="W1537" i="2" l="1"/>
  <c r="U1537" i="2" s="1"/>
  <c r="Q1543" i="1"/>
  <c r="T1543" i="1" s="1"/>
  <c r="T1544" i="1" s="1"/>
  <c r="T1545" i="1" s="1"/>
  <c r="W1538" i="2" l="1"/>
  <c r="S1544" i="1"/>
  <c r="W1539" i="2" l="1"/>
  <c r="S1546" i="1"/>
  <c r="S1545" i="1"/>
  <c r="W1540" i="2" l="1"/>
  <c r="U1540" i="2" s="1"/>
  <c r="X1540" i="2" s="1"/>
  <c r="X1541" i="2" s="1"/>
  <c r="X1542" i="2" s="1"/>
  <c r="Q1546" i="1"/>
  <c r="T1546" i="1" s="1"/>
  <c r="T1547" i="1" s="1"/>
  <c r="T1548" i="1" s="1"/>
  <c r="T1549" i="1" s="1"/>
  <c r="T1550" i="1" s="1"/>
  <c r="T1551" i="1" s="1"/>
  <c r="W1541" i="2" l="1"/>
  <c r="S1547" i="1"/>
  <c r="W1542" i="2" l="1"/>
  <c r="S1548" i="1"/>
  <c r="W1543" i="2" l="1"/>
  <c r="U1543" i="2" s="1"/>
  <c r="X1543" i="2" s="1"/>
  <c r="X1544" i="2" s="1"/>
  <c r="X1545" i="2" s="1"/>
  <c r="S1549" i="1"/>
  <c r="Q1549" i="1" s="1"/>
  <c r="W1544" i="2" l="1"/>
  <c r="S1550" i="1"/>
  <c r="W1545" i="2" l="1"/>
  <c r="S1552" i="1"/>
  <c r="S1551" i="1"/>
  <c r="W1546" i="2" l="1"/>
  <c r="U1546" i="2" s="1"/>
  <c r="X1546" i="2" s="1"/>
  <c r="X1547" i="2" s="1"/>
  <c r="X1548" i="2" s="1"/>
  <c r="X1549" i="2" s="1"/>
  <c r="X1550" i="2" s="1"/>
  <c r="X1551" i="2" s="1"/>
  <c r="Q1552" i="1"/>
  <c r="T1552" i="1" s="1"/>
  <c r="T1553" i="1" s="1"/>
  <c r="T1554" i="1" s="1"/>
  <c r="W1547" i="2" l="1"/>
  <c r="S1553" i="1"/>
  <c r="W1548" i="2" l="1"/>
  <c r="S1555" i="1"/>
  <c r="S1554" i="1"/>
  <c r="W1549" i="2" l="1"/>
  <c r="U1549" i="2" s="1"/>
  <c r="Q1555" i="1"/>
  <c r="T1555" i="1" s="1"/>
  <c r="T1556" i="1" s="1"/>
  <c r="T1557" i="1" s="1"/>
  <c r="W1550" i="2" l="1"/>
  <c r="S1556" i="1"/>
  <c r="W1551" i="2" l="1"/>
  <c r="S1558" i="1"/>
  <c r="S1557" i="1"/>
  <c r="W1552" i="2" l="1"/>
  <c r="U1552" i="2" s="1"/>
  <c r="X1552" i="2" s="1"/>
  <c r="X1553" i="2" s="1"/>
  <c r="X1554" i="2" s="1"/>
  <c r="Q1558" i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W1553" i="2" l="1"/>
  <c r="S1559" i="1"/>
  <c r="W1554" i="2" l="1"/>
  <c r="S1560" i="1"/>
  <c r="W1555" i="2" l="1"/>
  <c r="U1555" i="2" s="1"/>
  <c r="X1555" i="2" s="1"/>
  <c r="X1556" i="2" s="1"/>
  <c r="X1557" i="2" s="1"/>
  <c r="S1561" i="1"/>
  <c r="Q1561" i="1" s="1"/>
  <c r="W1556" i="2" l="1"/>
  <c r="S1562" i="1"/>
  <c r="W1557" i="2" l="1"/>
  <c r="S1563" i="1"/>
  <c r="W1558" i="2" l="1"/>
  <c r="U1558" i="2" s="1"/>
  <c r="X1558" i="2" s="1"/>
  <c r="X1559" i="2" s="1"/>
  <c r="X1560" i="2" s="1"/>
  <c r="X1561" i="2" s="1"/>
  <c r="X1562" i="2" s="1"/>
  <c r="X1563" i="2" s="1"/>
  <c r="X1564" i="2" s="1"/>
  <c r="X1565" i="2" s="1"/>
  <c r="X1566" i="2" s="1"/>
  <c r="X1567" i="2" s="1"/>
  <c r="X1568" i="2" s="1"/>
  <c r="X1569" i="2" s="1"/>
  <c r="X1570" i="2" s="1"/>
  <c r="X1571" i="2" s="1"/>
  <c r="X1572" i="2" s="1"/>
  <c r="X1573" i="2" s="1"/>
  <c r="X1574" i="2" s="1"/>
  <c r="X1575" i="2" s="1"/>
  <c r="S1564" i="1"/>
  <c r="Q1564" i="1" s="1"/>
  <c r="W1559" i="2" l="1"/>
  <c r="S1565" i="1"/>
  <c r="W1560" i="2" l="1"/>
  <c r="S1566" i="1"/>
  <c r="W1561" i="2" l="1"/>
  <c r="U1561" i="2" s="1"/>
  <c r="S1567" i="1"/>
  <c r="Q1567" i="1" s="1"/>
  <c r="W1562" i="2" l="1"/>
  <c r="S1568" i="1"/>
  <c r="W1563" i="2" l="1"/>
  <c r="S1569" i="1"/>
  <c r="W1564" i="2" l="1"/>
  <c r="U1564" i="2" s="1"/>
  <c r="S1570" i="1"/>
  <c r="Q1570" i="1" s="1"/>
  <c r="W1565" i="2" l="1"/>
  <c r="S1571" i="1"/>
  <c r="W1566" i="2" l="1"/>
  <c r="S1572" i="1"/>
  <c r="W1567" i="2" l="1"/>
  <c r="U1567" i="2" s="1"/>
  <c r="S1573" i="1"/>
  <c r="Q1573" i="1" s="1"/>
  <c r="W1568" i="2" l="1"/>
  <c r="S1574" i="1"/>
  <c r="W1569" i="2" l="1"/>
  <c r="S1576" i="1"/>
  <c r="S1575" i="1"/>
  <c r="W1570" i="2" l="1"/>
  <c r="U1570" i="2" s="1"/>
  <c r="Q1576" i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W1571" i="2" l="1"/>
  <c r="S1577" i="1"/>
  <c r="W1572" i="2" l="1"/>
  <c r="S1578" i="1"/>
  <c r="W1573" i="2" l="1"/>
  <c r="U1573" i="2" s="1"/>
  <c r="S1579" i="1"/>
  <c r="Q1579" i="1" s="1"/>
  <c r="W1574" i="2" l="1"/>
  <c r="S1580" i="1"/>
  <c r="W1575" i="2" l="1"/>
  <c r="S1581" i="1"/>
  <c r="W1576" i="2" l="1"/>
  <c r="U1576" i="2" s="1"/>
  <c r="X1576" i="2" s="1"/>
  <c r="X1577" i="2" s="1"/>
  <c r="X1578" i="2" s="1"/>
  <c r="X1579" i="2" s="1"/>
  <c r="X1580" i="2" s="1"/>
  <c r="X1581" i="2" s="1"/>
  <c r="X1582" i="2" s="1"/>
  <c r="X1583" i="2" s="1"/>
  <c r="X1584" i="2" s="1"/>
  <c r="X1585" i="2" s="1"/>
  <c r="X1586" i="2" s="1"/>
  <c r="X1587" i="2" s="1"/>
  <c r="S1582" i="1"/>
  <c r="Q1582" i="1" s="1"/>
  <c r="W1577" i="2" l="1"/>
  <c r="S1583" i="1"/>
  <c r="W1578" i="2" l="1"/>
  <c r="S1584" i="1"/>
  <c r="W1579" i="2" l="1"/>
  <c r="U1579" i="2" s="1"/>
  <c r="S1585" i="1"/>
  <c r="Q1585" i="1" s="1"/>
  <c r="W1580" i="2" l="1"/>
  <c r="S1586" i="1"/>
  <c r="W1581" i="2" l="1"/>
  <c r="S1588" i="1"/>
  <c r="S1587" i="1"/>
  <c r="W1582" i="2" l="1"/>
  <c r="U1582" i="2" s="1"/>
  <c r="Q1588" i="1"/>
  <c r="T1588" i="1" s="1"/>
  <c r="T1589" i="1" s="1"/>
  <c r="T1590" i="1" s="1"/>
  <c r="W1583" i="2" l="1"/>
  <c r="S1589" i="1"/>
  <c r="W1584" i="2" l="1"/>
  <c r="S1591" i="1"/>
  <c r="S1590" i="1"/>
  <c r="W1585" i="2" l="1"/>
  <c r="U1585" i="2" s="1"/>
  <c r="Q1591" i="1"/>
  <c r="T1591" i="1" s="1"/>
  <c r="T1592" i="1" s="1"/>
  <c r="T1593" i="1" s="1"/>
  <c r="W1586" i="2" l="1"/>
  <c r="S1592" i="1"/>
  <c r="W1587" i="2" l="1"/>
  <c r="S1594" i="1"/>
  <c r="S1593" i="1"/>
  <c r="W1588" i="2" l="1"/>
  <c r="U1588" i="2" s="1"/>
  <c r="X1588" i="2" s="1"/>
  <c r="X1589" i="2" s="1"/>
  <c r="X1590" i="2" s="1"/>
  <c r="Q1594" i="1"/>
  <c r="T1594" i="1" s="1"/>
  <c r="T1595" i="1" s="1"/>
  <c r="T1596" i="1" s="1"/>
  <c r="W1589" i="2" l="1"/>
  <c r="S1595" i="1"/>
  <c r="W1590" i="2" l="1"/>
  <c r="S1597" i="1"/>
  <c r="S1596" i="1"/>
  <c r="W1591" i="2" l="1"/>
  <c r="U1591" i="2" s="1"/>
  <c r="X1591" i="2" s="1"/>
  <c r="X1592" i="2" s="1"/>
  <c r="X1593" i="2" s="1"/>
  <c r="Q1597" i="1"/>
  <c r="T1597" i="1" s="1"/>
  <c r="T1598" i="1" s="1"/>
  <c r="T1599" i="1" s="1"/>
  <c r="W1592" i="2" l="1"/>
  <c r="S1598" i="1"/>
  <c r="W1593" i="2" l="1"/>
  <c r="S1599" i="1"/>
  <c r="S1600" i="1"/>
  <c r="W1594" i="2" l="1"/>
  <c r="U1594" i="2" s="1"/>
  <c r="X1594" i="2" s="1"/>
  <c r="X1595" i="2" s="1"/>
  <c r="X1596" i="2" s="1"/>
  <c r="Q1600" i="1"/>
  <c r="T1600" i="1" s="1"/>
  <c r="T1601" i="1" s="1"/>
  <c r="T1602" i="1" s="1"/>
  <c r="W1595" i="2" l="1"/>
  <c r="S1601" i="1"/>
  <c r="W1596" i="2" l="1"/>
  <c r="S1603" i="1"/>
  <c r="S1602" i="1"/>
  <c r="W1597" i="2" l="1"/>
  <c r="U1597" i="2" s="1"/>
  <c r="X1597" i="2" s="1"/>
  <c r="X1598" i="2" s="1"/>
  <c r="X1599" i="2" s="1"/>
  <c r="Q1603" i="1"/>
  <c r="T1603" i="1" s="1"/>
  <c r="T1604" i="1" s="1"/>
  <c r="T1605" i="1" s="1"/>
  <c r="T1606" i="1" s="1"/>
  <c r="T1607" i="1" s="1"/>
  <c r="T1608" i="1" s="1"/>
  <c r="T1609" i="1" s="1"/>
  <c r="T1610" i="1" s="1"/>
  <c r="T1611" i="1" s="1"/>
  <c r="W1598" i="2" l="1"/>
  <c r="S1604" i="1"/>
  <c r="W1599" i="2" l="1"/>
  <c r="S1605" i="1"/>
  <c r="W1600" i="2" l="1"/>
  <c r="U1600" i="2" s="1"/>
  <c r="X1600" i="2" s="1"/>
  <c r="X1601" i="2" s="1"/>
  <c r="X1602" i="2" s="1"/>
  <c r="S1606" i="1"/>
  <c r="Q1606" i="1" s="1"/>
  <c r="W1601" i="2" l="1"/>
  <c r="S1607" i="1"/>
  <c r="W1602" i="2" l="1"/>
  <c r="S1608" i="1"/>
  <c r="W1603" i="2" l="1"/>
  <c r="U1603" i="2" s="1"/>
  <c r="X1603" i="2" s="1"/>
  <c r="X1604" i="2" s="1"/>
  <c r="X1605" i="2" s="1"/>
  <c r="X1606" i="2" s="1"/>
  <c r="X1607" i="2" s="1"/>
  <c r="X1608" i="2" s="1"/>
  <c r="X1609" i="2" s="1"/>
  <c r="X1610" i="2" s="1"/>
  <c r="X1611" i="2" s="1"/>
  <c r="S1609" i="1"/>
  <c r="Q1609" i="1" s="1"/>
  <c r="W1604" i="2" l="1"/>
  <c r="S1610" i="1"/>
  <c r="W1605" i="2" l="1"/>
  <c r="S1612" i="1"/>
  <c r="S1611" i="1"/>
  <c r="W1606" i="2" l="1"/>
  <c r="U1606" i="2" s="1"/>
  <c r="Q1612" i="1"/>
  <c r="T1612" i="1" s="1"/>
  <c r="T1613" i="1" s="1"/>
  <c r="T1614" i="1" s="1"/>
  <c r="W1607" i="2" l="1"/>
  <c r="S1613" i="1"/>
  <c r="W1608" i="2" l="1"/>
  <c r="S1615" i="1"/>
  <c r="S1614" i="1"/>
  <c r="W1609" i="2" l="1"/>
  <c r="U1609" i="2" s="1"/>
  <c r="Q1615" i="1"/>
  <c r="T1615" i="1" s="1"/>
  <c r="T1616" i="1" s="1"/>
  <c r="T1617" i="1" s="1"/>
  <c r="W1610" i="2" l="1"/>
  <c r="S1616" i="1"/>
  <c r="W1611" i="2" l="1"/>
  <c r="S1618" i="1"/>
  <c r="S1617" i="1"/>
  <c r="W1612" i="2" l="1"/>
  <c r="U1612" i="2" s="1"/>
  <c r="X1612" i="2" s="1"/>
  <c r="X1613" i="2" s="1"/>
  <c r="X1614" i="2" s="1"/>
  <c r="Q1618" i="1"/>
  <c r="T1618" i="1" s="1"/>
  <c r="T1619" i="1" s="1"/>
  <c r="T1620" i="1" s="1"/>
  <c r="T1621" i="1" s="1"/>
  <c r="T1622" i="1" s="1"/>
  <c r="T1623" i="1" s="1"/>
  <c r="W1613" i="2" l="1"/>
  <c r="S1619" i="1"/>
  <c r="W1614" i="2" l="1"/>
  <c r="S1620" i="1"/>
  <c r="W1615" i="2" l="1"/>
  <c r="U1615" i="2" s="1"/>
  <c r="X1615" i="2" s="1"/>
  <c r="X1616" i="2" s="1"/>
  <c r="X1617" i="2" s="1"/>
  <c r="S1621" i="1"/>
  <c r="Q1621" i="1" s="1"/>
  <c r="W1616" i="2" l="1"/>
  <c r="S1622" i="1"/>
  <c r="W1617" i="2" l="1"/>
  <c r="S1623" i="1"/>
  <c r="S1624" i="1"/>
  <c r="W1618" i="2" l="1"/>
  <c r="U1618" i="2" s="1"/>
  <c r="X1618" i="2" s="1"/>
  <c r="X1619" i="2" s="1"/>
  <c r="X1620" i="2" s="1"/>
  <c r="X1621" i="2" s="1"/>
  <c r="X1622" i="2" s="1"/>
  <c r="X1623" i="2" s="1"/>
  <c r="Q1624" i="1"/>
  <c r="T1624" i="1" s="1"/>
  <c r="T1625" i="1" s="1"/>
  <c r="T1626" i="1" s="1"/>
  <c r="W1619" i="2" l="1"/>
  <c r="S1625" i="1"/>
  <c r="W1620" i="2" l="1"/>
  <c r="S1627" i="1"/>
  <c r="S1626" i="1"/>
  <c r="W1621" i="2" l="1"/>
  <c r="U1621" i="2" s="1"/>
  <c r="Q1627" i="1"/>
  <c r="T1627" i="1" s="1"/>
  <c r="T1628" i="1" s="1"/>
  <c r="T1629" i="1" s="1"/>
  <c r="T1630" i="1" s="1"/>
  <c r="T1631" i="1" s="1"/>
  <c r="T1632" i="1" s="1"/>
  <c r="W1622" i="2" l="1"/>
  <c r="S1628" i="1"/>
  <c r="W1623" i="2" l="1"/>
  <c r="S1629" i="1"/>
  <c r="W1624" i="2" l="1"/>
  <c r="U1624" i="2" s="1"/>
  <c r="X1624" i="2" s="1"/>
  <c r="X1625" i="2" s="1"/>
  <c r="X1626" i="2" s="1"/>
  <c r="S1630" i="1"/>
  <c r="Q1630" i="1" s="1"/>
  <c r="W1625" i="2" l="1"/>
  <c r="S1631" i="1"/>
  <c r="W1626" i="2" l="1"/>
  <c r="S1632" i="1"/>
  <c r="S1633" i="1"/>
  <c r="W1627" i="2" l="1"/>
  <c r="U1627" i="2" s="1"/>
  <c r="X1627" i="2" s="1"/>
  <c r="X1628" i="2" s="1"/>
  <c r="X1629" i="2" s="1"/>
  <c r="X1630" i="2" s="1"/>
  <c r="X1631" i="2" s="1"/>
  <c r="X1632" i="2" s="1"/>
  <c r="Q1633" i="1"/>
  <c r="T1633" i="1" s="1"/>
  <c r="T1634" i="1" s="1"/>
  <c r="T1635" i="1" s="1"/>
  <c r="W1628" i="2" l="1"/>
  <c r="S1634" i="1"/>
  <c r="W1629" i="2" l="1"/>
  <c r="S1636" i="1"/>
  <c r="S1635" i="1"/>
  <c r="W1630" i="2" l="1"/>
  <c r="U1630" i="2" s="1"/>
  <c r="Q1636" i="1"/>
  <c r="T1636" i="1" s="1"/>
  <c r="T1637" i="1" s="1"/>
  <c r="T1638" i="1" s="1"/>
  <c r="W1631" i="2" l="1"/>
  <c r="S1637" i="1"/>
  <c r="W1632" i="2" l="1"/>
  <c r="S1639" i="1"/>
  <c r="S1638" i="1"/>
  <c r="W1633" i="2" l="1"/>
  <c r="U1633" i="2" s="1"/>
  <c r="X1633" i="2" s="1"/>
  <c r="X1634" i="2" s="1"/>
  <c r="X1635" i="2" s="1"/>
  <c r="Q1639" i="1"/>
  <c r="T1639" i="1" s="1"/>
  <c r="T1640" i="1" s="1"/>
  <c r="T1641" i="1" s="1"/>
  <c r="W1634" i="2" l="1"/>
  <c r="S1640" i="1"/>
  <c r="W1635" i="2" l="1"/>
  <c r="S1641" i="1"/>
  <c r="S1642" i="1"/>
  <c r="W1636" i="2" l="1"/>
  <c r="U1636" i="2" s="1"/>
  <c r="X1636" i="2" s="1"/>
  <c r="X1637" i="2" s="1"/>
  <c r="X1638" i="2" s="1"/>
  <c r="Q1642" i="1"/>
  <c r="T1642" i="1" s="1"/>
  <c r="T1643" i="1" s="1"/>
  <c r="T1644" i="1" s="1"/>
  <c r="W1637" i="2" l="1"/>
  <c r="S1643" i="1"/>
  <c r="W1638" i="2" l="1"/>
  <c r="S1645" i="1"/>
  <c r="S1644" i="1"/>
  <c r="W1639" i="2" l="1"/>
  <c r="U1639" i="2" s="1"/>
  <c r="X1639" i="2" s="1"/>
  <c r="X1640" i="2" s="1"/>
  <c r="X1641" i="2" s="1"/>
  <c r="Q1645" i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W1640" i="2" l="1"/>
  <c r="S1646" i="1"/>
  <c r="W1641" i="2" l="1"/>
  <c r="S1647" i="1"/>
  <c r="W1642" i="2" l="1"/>
  <c r="U1642" i="2" s="1"/>
  <c r="X1642" i="2" s="1"/>
  <c r="X1643" i="2" s="1"/>
  <c r="X1644" i="2" s="1"/>
  <c r="S1648" i="1"/>
  <c r="Q1648" i="1" s="1"/>
  <c r="W1643" i="2" l="1"/>
  <c r="S1649" i="1"/>
  <c r="W1644" i="2" l="1"/>
  <c r="S1650" i="1"/>
  <c r="W1645" i="2" l="1"/>
  <c r="U1645" i="2" s="1"/>
  <c r="X1645" i="2" s="1"/>
  <c r="X1646" i="2" s="1"/>
  <c r="X1647" i="2" s="1"/>
  <c r="X1648" i="2" s="1"/>
  <c r="X1649" i="2" s="1"/>
  <c r="X1650" i="2" s="1"/>
  <c r="X1651" i="2" s="1"/>
  <c r="X1652" i="2" s="1"/>
  <c r="X1653" i="2" s="1"/>
  <c r="X1654" i="2" s="1"/>
  <c r="X1655" i="2" s="1"/>
  <c r="X1656" i="2" s="1"/>
  <c r="X1657" i="2" s="1"/>
  <c r="X1658" i="2" s="1"/>
  <c r="X1659" i="2" s="1"/>
  <c r="X1660" i="2" s="1"/>
  <c r="X1661" i="2" s="1"/>
  <c r="X1662" i="2" s="1"/>
  <c r="X1663" i="2" s="1"/>
  <c r="X1664" i="2" s="1"/>
  <c r="X1665" i="2" s="1"/>
  <c r="S1651" i="1"/>
  <c r="Q1651" i="1" s="1"/>
  <c r="W1646" i="2" l="1"/>
  <c r="S1652" i="1"/>
  <c r="W1647" i="2" l="1"/>
  <c r="S1653" i="1"/>
  <c r="W1648" i="2" l="1"/>
  <c r="U1648" i="2" s="1"/>
  <c r="S1654" i="1"/>
  <c r="Q1654" i="1" s="1"/>
  <c r="W1649" i="2" l="1"/>
  <c r="S1655" i="1"/>
  <c r="W1650" i="2" l="1"/>
  <c r="S1656" i="1"/>
  <c r="W1651" i="2" l="1"/>
  <c r="U1651" i="2" s="1"/>
  <c r="S1657" i="1"/>
  <c r="Q1657" i="1" s="1"/>
  <c r="W1652" i="2" l="1"/>
  <c r="S1658" i="1"/>
  <c r="W1653" i="2" l="1"/>
  <c r="S1659" i="1"/>
  <c r="W1654" i="2" l="1"/>
  <c r="U1654" i="2" s="1"/>
  <c r="S1660" i="1"/>
  <c r="Q1660" i="1" s="1"/>
  <c r="W1655" i="2" l="1"/>
  <c r="S1661" i="1"/>
  <c r="W1656" i="2" l="1"/>
  <c r="S1662" i="1"/>
  <c r="W1657" i="2" l="1"/>
  <c r="U1657" i="2" s="1"/>
  <c r="S1663" i="1"/>
  <c r="Q1663" i="1" s="1"/>
  <c r="W1658" i="2" l="1"/>
  <c r="S1664" i="1"/>
  <c r="W1659" i="2" l="1"/>
  <c r="S1666" i="1"/>
  <c r="S1665" i="1"/>
  <c r="W1660" i="2" l="1"/>
  <c r="U1660" i="2" s="1"/>
  <c r="Q1666" i="1"/>
  <c r="T1666" i="1" s="1"/>
  <c r="T1667" i="1" s="1"/>
  <c r="T1668" i="1" s="1"/>
  <c r="W1661" i="2" l="1"/>
  <c r="S1667" i="1"/>
  <c r="W1662" i="2" l="1"/>
  <c r="S1668" i="1"/>
  <c r="S1669" i="1"/>
  <c r="W1663" i="2" l="1"/>
  <c r="U1663" i="2" s="1"/>
  <c r="Q1669" i="1"/>
  <c r="T1669" i="1" s="1"/>
  <c r="T1670" i="1" s="1"/>
  <c r="T1671" i="1" s="1"/>
  <c r="W1664" i="2" l="1"/>
  <c r="S1670" i="1"/>
  <c r="W1665" i="2" l="1"/>
  <c r="S1672" i="1"/>
  <c r="S1671" i="1"/>
  <c r="W1666" i="2" l="1"/>
  <c r="U1666" i="2" s="1"/>
  <c r="X1666" i="2" s="1"/>
  <c r="X1667" i="2" s="1"/>
  <c r="X1668" i="2" s="1"/>
  <c r="Q1672" i="1"/>
  <c r="T1672" i="1" s="1"/>
  <c r="T1673" i="1" s="1"/>
  <c r="T1674" i="1" s="1"/>
  <c r="W1667" i="2" l="1"/>
  <c r="S1673" i="1"/>
  <c r="W1668" i="2" l="1"/>
  <c r="S1675" i="1"/>
  <c r="S1674" i="1"/>
  <c r="W1669" i="2" l="1"/>
  <c r="U1669" i="2" s="1"/>
  <c r="X1669" i="2" s="1"/>
  <c r="X1670" i="2" s="1"/>
  <c r="X1671" i="2" s="1"/>
  <c r="Q1675" i="1"/>
  <c r="T1675" i="1" s="1"/>
  <c r="T1676" i="1" s="1"/>
  <c r="T1677" i="1" s="1"/>
  <c r="T1678" i="1" s="1"/>
  <c r="T1679" i="1" s="1"/>
  <c r="T1680" i="1" s="1"/>
  <c r="W1670" i="2" l="1"/>
  <c r="S1676" i="1"/>
  <c r="W1671" i="2" l="1"/>
  <c r="S1677" i="1"/>
  <c r="W1672" i="2" l="1"/>
  <c r="U1672" i="2" s="1"/>
  <c r="X1672" i="2" s="1"/>
  <c r="X1673" i="2" s="1"/>
  <c r="X1674" i="2" s="1"/>
  <c r="S1678" i="1"/>
  <c r="Q1678" i="1" s="1"/>
  <c r="W1673" i="2" l="1"/>
  <c r="S1679" i="1"/>
  <c r="W1674" i="2" l="1"/>
  <c r="S1680" i="1"/>
  <c r="S1681" i="1"/>
  <c r="W1675" i="2" l="1"/>
  <c r="U1675" i="2" s="1"/>
  <c r="X1675" i="2" s="1"/>
  <c r="X1676" i="2" s="1"/>
  <c r="X1677" i="2" s="1"/>
  <c r="X1678" i="2" s="1"/>
  <c r="X1679" i="2" s="1"/>
  <c r="X1680" i="2" s="1"/>
  <c r="Q1681" i="1"/>
  <c r="T1681" i="1" s="1"/>
  <c r="T1682" i="1" s="1"/>
  <c r="T1683" i="1" s="1"/>
  <c r="W1676" i="2" l="1"/>
  <c r="S1682" i="1"/>
  <c r="W1677" i="2" l="1"/>
  <c r="S1684" i="1"/>
  <c r="S1683" i="1"/>
  <c r="W1678" i="2" l="1"/>
  <c r="U1678" i="2" s="1"/>
  <c r="Q1684" i="1"/>
  <c r="T1684" i="1" s="1"/>
  <c r="T1685" i="1" s="1"/>
  <c r="T1686" i="1" s="1"/>
  <c r="W1679" i="2" l="1"/>
  <c r="S1685" i="1"/>
  <c r="W1680" i="2" l="1"/>
  <c r="S1686" i="1"/>
  <c r="S1687" i="1"/>
  <c r="W1681" i="2" l="1"/>
  <c r="U1681" i="2" s="1"/>
  <c r="X1681" i="2" s="1"/>
  <c r="X1682" i="2" s="1"/>
  <c r="X1683" i="2" s="1"/>
  <c r="Q1687" i="1"/>
  <c r="T1687" i="1" s="1"/>
  <c r="T1688" i="1" s="1"/>
  <c r="T1689" i="1" s="1"/>
  <c r="W1682" i="2" l="1"/>
  <c r="S1688" i="1"/>
  <c r="W1683" i="2" l="1"/>
  <c r="S1690" i="1"/>
  <c r="S1689" i="1"/>
  <c r="W1684" i="2" l="1"/>
  <c r="U1684" i="2" s="1"/>
  <c r="X1684" i="2" s="1"/>
  <c r="X1685" i="2" s="1"/>
  <c r="X1686" i="2" s="1"/>
  <c r="Q1690" i="1"/>
  <c r="T1690" i="1" s="1"/>
  <c r="T1691" i="1" s="1"/>
  <c r="T1692" i="1" s="1"/>
  <c r="T1693" i="1" s="1"/>
  <c r="T1694" i="1" s="1"/>
  <c r="T1695" i="1" s="1"/>
  <c r="W1685" i="2" l="1"/>
  <c r="S1691" i="1"/>
  <c r="W1686" i="2" l="1"/>
  <c r="S1692" i="1"/>
  <c r="W1687" i="2" l="1"/>
  <c r="U1687" i="2" s="1"/>
  <c r="X1687" i="2" s="1"/>
  <c r="X1688" i="2" s="1"/>
  <c r="X1689" i="2" s="1"/>
  <c r="S1693" i="1"/>
  <c r="Q1693" i="1" s="1"/>
  <c r="W1688" i="2" l="1"/>
  <c r="S1694" i="1"/>
  <c r="W1689" i="2" l="1"/>
  <c r="S1696" i="1"/>
  <c r="S1695" i="1"/>
  <c r="W1690" i="2" l="1"/>
  <c r="U1690" i="2" s="1"/>
  <c r="X1690" i="2" s="1"/>
  <c r="X1691" i="2" s="1"/>
  <c r="X1692" i="2" s="1"/>
  <c r="X1693" i="2" s="1"/>
  <c r="X1694" i="2" s="1"/>
  <c r="X1695" i="2" s="1"/>
  <c r="Q1696" i="1"/>
  <c r="T1696" i="1" s="1"/>
  <c r="T1697" i="1" s="1"/>
  <c r="T1698" i="1" s="1"/>
  <c r="W1691" i="2" l="1"/>
  <c r="S1697" i="1"/>
  <c r="W1692" i="2" l="1"/>
  <c r="S1699" i="1"/>
  <c r="S1698" i="1"/>
  <c r="W1693" i="2" l="1"/>
  <c r="U1693" i="2" s="1"/>
  <c r="Q1699" i="1"/>
  <c r="T1699" i="1" s="1"/>
  <c r="T1700" i="1" s="1"/>
  <c r="T1701" i="1" s="1"/>
  <c r="W1694" i="2" l="1"/>
  <c r="S1700" i="1"/>
  <c r="W1695" i="2" l="1"/>
  <c r="S1702" i="1"/>
  <c r="S1701" i="1"/>
  <c r="W1696" i="2" l="1"/>
  <c r="U1696" i="2" s="1"/>
  <c r="X1696" i="2" s="1"/>
  <c r="X1697" i="2" s="1"/>
  <c r="X1698" i="2" s="1"/>
  <c r="Q1702" i="1"/>
  <c r="T1702" i="1" s="1"/>
  <c r="T1703" i="1" s="1"/>
  <c r="T1704" i="1" s="1"/>
  <c r="W1697" i="2" l="1"/>
  <c r="S1703" i="1"/>
  <c r="W1698" i="2" l="1"/>
  <c r="S1705" i="1"/>
  <c r="S1704" i="1"/>
  <c r="W1699" i="2" l="1"/>
  <c r="U1699" i="2" s="1"/>
  <c r="X1699" i="2" s="1"/>
  <c r="X1700" i="2" s="1"/>
  <c r="X1701" i="2" s="1"/>
  <c r="Q1705" i="1"/>
  <c r="T1705" i="1" s="1"/>
  <c r="T1706" i="1" s="1"/>
  <c r="T1707" i="1" s="1"/>
  <c r="W1700" i="2" l="1"/>
  <c r="S1706" i="1"/>
  <c r="W1701" i="2" l="1"/>
  <c r="S1708" i="1"/>
  <c r="S1707" i="1"/>
  <c r="W1702" i="2" l="1"/>
  <c r="U1702" i="2" s="1"/>
  <c r="X1702" i="2" s="1"/>
  <c r="X1703" i="2" s="1"/>
  <c r="X1704" i="2" s="1"/>
  <c r="Q1708" i="1"/>
  <c r="T1708" i="1" s="1"/>
  <c r="T1709" i="1" s="1"/>
  <c r="T1710" i="1" s="1"/>
  <c r="W1703" i="2" l="1"/>
  <c r="S1709" i="1"/>
  <c r="W1704" i="2" l="1"/>
  <c r="S1711" i="1"/>
  <c r="S1710" i="1"/>
  <c r="W1705" i="2" l="1"/>
  <c r="U1705" i="2" s="1"/>
  <c r="X1705" i="2" s="1"/>
  <c r="X1706" i="2" s="1"/>
  <c r="X1707" i="2" s="1"/>
  <c r="Q1711" i="1"/>
  <c r="T1711" i="1" s="1"/>
  <c r="T1712" i="1" s="1"/>
  <c r="T1713" i="1" s="1"/>
  <c r="W1706" i="2" l="1"/>
  <c r="S1712" i="1"/>
  <c r="W1707" i="2" l="1"/>
  <c r="S1714" i="1"/>
  <c r="S1713" i="1"/>
  <c r="W1708" i="2" l="1"/>
  <c r="U1708" i="2" s="1"/>
  <c r="X1708" i="2" s="1"/>
  <c r="X1709" i="2" s="1"/>
  <c r="X1710" i="2" s="1"/>
  <c r="Q1714" i="1"/>
  <c r="T1714" i="1" s="1"/>
  <c r="T1715" i="1" s="1"/>
  <c r="T1716" i="1" s="1"/>
  <c r="W1709" i="2" l="1"/>
  <c r="S1715" i="1"/>
  <c r="W1710" i="2" l="1"/>
  <c r="S1717" i="1"/>
  <c r="S1716" i="1"/>
  <c r="W1711" i="2" l="1"/>
  <c r="U1711" i="2" s="1"/>
  <c r="X1711" i="2" s="1"/>
  <c r="X1712" i="2" s="1"/>
  <c r="X1713" i="2" s="1"/>
  <c r="Q1717" i="1"/>
  <c r="T1717" i="1" s="1"/>
  <c r="T1718" i="1" s="1"/>
  <c r="T1719" i="1" s="1"/>
  <c r="W1712" i="2" l="1"/>
  <c r="S1718" i="1"/>
  <c r="W1713" i="2" l="1"/>
  <c r="S1720" i="1"/>
  <c r="S1719" i="1"/>
  <c r="W1714" i="2" l="1"/>
  <c r="U1714" i="2" s="1"/>
  <c r="X1714" i="2" s="1"/>
  <c r="X1715" i="2" s="1"/>
  <c r="X1716" i="2" s="1"/>
  <c r="Q1720" i="1"/>
  <c r="T1720" i="1" s="1"/>
  <c r="T1721" i="1" s="1"/>
  <c r="T1722" i="1" s="1"/>
  <c r="W1715" i="2" l="1"/>
  <c r="S1721" i="1"/>
  <c r="W1716" i="2" l="1"/>
  <c r="S1723" i="1"/>
  <c r="S1722" i="1"/>
  <c r="W1717" i="2" l="1"/>
  <c r="U1717" i="2" s="1"/>
  <c r="X1717" i="2" s="1"/>
  <c r="X1718" i="2" s="1"/>
  <c r="X1719" i="2" s="1"/>
  <c r="Q1723" i="1"/>
  <c r="T1723" i="1" s="1"/>
  <c r="T1724" i="1" s="1"/>
  <c r="T1725" i="1" s="1"/>
  <c r="W1718" i="2" l="1"/>
  <c r="S1724" i="1"/>
  <c r="W1719" i="2" l="1"/>
  <c r="S1726" i="1"/>
  <c r="S1725" i="1"/>
  <c r="W1720" i="2" l="1"/>
  <c r="U1720" i="2" s="1"/>
  <c r="X1720" i="2" s="1"/>
  <c r="X1721" i="2" s="1"/>
  <c r="X1722" i="2" s="1"/>
  <c r="Q1726" i="1"/>
  <c r="T1726" i="1" s="1"/>
  <c r="T1727" i="1" s="1"/>
  <c r="T1728" i="1" s="1"/>
  <c r="T1729" i="1" s="1"/>
  <c r="T1730" i="1" s="1"/>
  <c r="T1731" i="1" s="1"/>
  <c r="W1721" i="2" l="1"/>
  <c r="S1727" i="1"/>
  <c r="W1722" i="2" l="1"/>
  <c r="S1728" i="1"/>
  <c r="W1723" i="2" l="1"/>
  <c r="U1723" i="2" s="1"/>
  <c r="X1723" i="2" s="1"/>
  <c r="X1724" i="2" s="1"/>
  <c r="X1725" i="2" s="1"/>
  <c r="S1729" i="1"/>
  <c r="Q1729" i="1" s="1"/>
  <c r="W1724" i="2" l="1"/>
  <c r="S1730" i="1"/>
  <c r="W1725" i="2" l="1"/>
  <c r="S1732" i="1"/>
  <c r="S1731" i="1"/>
  <c r="W1726" i="2" l="1"/>
  <c r="U1726" i="2" s="1"/>
  <c r="X1726" i="2" s="1"/>
  <c r="X1727" i="2" s="1"/>
  <c r="X1728" i="2" s="1"/>
  <c r="X1729" i="2" s="1"/>
  <c r="X1730" i="2" s="1"/>
  <c r="X1731" i="2" s="1"/>
  <c r="Q1732" i="1"/>
  <c r="T1732" i="1" s="1"/>
  <c r="T1733" i="1" s="1"/>
  <c r="T1734" i="1" s="1"/>
  <c r="W1727" i="2" l="1"/>
  <c r="S1733" i="1"/>
  <c r="W1728" i="2" l="1"/>
  <c r="S1735" i="1"/>
  <c r="S1734" i="1"/>
  <c r="W1729" i="2" l="1"/>
  <c r="U1729" i="2" s="1"/>
  <c r="Q1735" i="1"/>
  <c r="T1735" i="1" s="1"/>
  <c r="T1736" i="1" s="1"/>
  <c r="T1737" i="1" s="1"/>
  <c r="W1730" i="2" l="1"/>
  <c r="S1736" i="1"/>
  <c r="W1731" i="2" l="1"/>
  <c r="S1738" i="1"/>
  <c r="S1737" i="1"/>
  <c r="W1732" i="2" l="1"/>
  <c r="U1732" i="2" s="1"/>
  <c r="X1732" i="2" s="1"/>
  <c r="X1733" i="2" s="1"/>
  <c r="X1734" i="2" s="1"/>
  <c r="Q1738" i="1"/>
  <c r="T1738" i="1" s="1"/>
  <c r="T1739" i="1" s="1"/>
  <c r="T1740" i="1" s="1"/>
  <c r="T1741" i="1" s="1"/>
  <c r="T1742" i="1" s="1"/>
  <c r="T1743" i="1" s="1"/>
  <c r="T1744" i="1" s="1"/>
  <c r="T1745" i="1" s="1"/>
  <c r="T1746" i="1" s="1"/>
  <c r="W1733" i="2" l="1"/>
  <c r="S1739" i="1"/>
  <c r="W1734" i="2" l="1"/>
  <c r="S1740" i="1"/>
  <c r="W1735" i="2" l="1"/>
  <c r="U1735" i="2" s="1"/>
  <c r="X1735" i="2" s="1"/>
  <c r="X1736" i="2" s="1"/>
  <c r="X1737" i="2" s="1"/>
  <c r="S1741" i="1"/>
  <c r="Q1741" i="1" s="1"/>
  <c r="W1736" i="2" l="1"/>
  <c r="S1742" i="1"/>
  <c r="W1737" i="2" l="1"/>
  <c r="S1743" i="1"/>
  <c r="W1738" i="2" l="1"/>
  <c r="U1738" i="2" s="1"/>
  <c r="X1738" i="2" s="1"/>
  <c r="X1739" i="2" s="1"/>
  <c r="X1740" i="2" s="1"/>
  <c r="X1741" i="2" s="1"/>
  <c r="X1742" i="2" s="1"/>
  <c r="X1743" i="2" s="1"/>
  <c r="X1744" i="2" s="1"/>
  <c r="X1745" i="2" s="1"/>
  <c r="X1746" i="2" s="1"/>
  <c r="S1744" i="1"/>
  <c r="Q1744" i="1" s="1"/>
  <c r="W1739" i="2" l="1"/>
  <c r="S1745" i="1"/>
  <c r="W1740" i="2" l="1"/>
  <c r="S1747" i="1"/>
  <c r="S1746" i="1"/>
  <c r="W1741" i="2" l="1"/>
  <c r="U1741" i="2" s="1"/>
  <c r="Q1747" i="1"/>
  <c r="T1747" i="1" s="1"/>
  <c r="T1748" i="1" s="1"/>
  <c r="T1749" i="1" s="1"/>
  <c r="W1742" i="2" l="1"/>
  <c r="S1748" i="1"/>
  <c r="W1743" i="2" l="1"/>
  <c r="S1750" i="1"/>
  <c r="S1749" i="1"/>
  <c r="W1744" i="2" l="1"/>
  <c r="U1744" i="2" s="1"/>
  <c r="Q1750" i="1"/>
  <c r="T1750" i="1" s="1"/>
  <c r="T1751" i="1" s="1"/>
  <c r="T1752" i="1" s="1"/>
  <c r="W1745" i="2" l="1"/>
  <c r="S1751" i="1"/>
  <c r="W1746" i="2" l="1"/>
  <c r="S1753" i="1"/>
  <c r="S1752" i="1"/>
  <c r="W1747" i="2" l="1"/>
  <c r="U1747" i="2" s="1"/>
  <c r="X1747" i="2" s="1"/>
  <c r="X1748" i="2" s="1"/>
  <c r="X1749" i="2" s="1"/>
  <c r="Q1753" i="1"/>
  <c r="T1753" i="1" s="1"/>
  <c r="T1754" i="1" s="1"/>
  <c r="T1755" i="1" s="1"/>
  <c r="W1748" i="2" l="1"/>
  <c r="S1754" i="1"/>
  <c r="W1749" i="2" l="1"/>
  <c r="S1755" i="1"/>
  <c r="S1756" i="1"/>
  <c r="W1750" i="2" l="1"/>
  <c r="U1750" i="2" s="1"/>
  <c r="X1750" i="2" s="1"/>
  <c r="X1751" i="2" s="1"/>
  <c r="X1752" i="2" s="1"/>
  <c r="Q1756" i="1"/>
  <c r="T1756" i="1" s="1"/>
  <c r="T1757" i="1" s="1"/>
  <c r="T1758" i="1" s="1"/>
  <c r="W1751" i="2" l="1"/>
  <c r="S1757" i="1"/>
  <c r="W1752" i="2" l="1"/>
  <c r="S1759" i="1"/>
  <c r="S1758" i="1"/>
  <c r="W1753" i="2" l="1"/>
  <c r="U1753" i="2" s="1"/>
  <c r="X1753" i="2" s="1"/>
  <c r="X1754" i="2" s="1"/>
  <c r="X1755" i="2" s="1"/>
  <c r="Q1759" i="1"/>
  <c r="T1759" i="1" s="1"/>
  <c r="T1760" i="1" s="1"/>
  <c r="T1761" i="1" s="1"/>
  <c r="W1754" i="2" l="1"/>
  <c r="S1760" i="1"/>
  <c r="W1755" i="2" l="1"/>
  <c r="S1762" i="1"/>
  <c r="S1761" i="1"/>
  <c r="W1756" i="2" l="1"/>
  <c r="U1756" i="2" s="1"/>
  <c r="X1756" i="2" s="1"/>
  <c r="X1757" i="2" s="1"/>
  <c r="X1758" i="2" s="1"/>
  <c r="Q1762" i="1"/>
  <c r="T1762" i="1" s="1"/>
  <c r="T1763" i="1" s="1"/>
  <c r="T1764" i="1" s="1"/>
  <c r="W1757" i="2" l="1"/>
  <c r="S1763" i="1"/>
  <c r="W1758" i="2" l="1"/>
  <c r="S1764" i="1"/>
  <c r="S1765" i="1"/>
  <c r="W1759" i="2" l="1"/>
  <c r="U1759" i="2" s="1"/>
  <c r="X1759" i="2" s="1"/>
  <c r="X1760" i="2" s="1"/>
  <c r="X1761" i="2" s="1"/>
  <c r="Q1765" i="1"/>
  <c r="T1765" i="1" s="1"/>
  <c r="T1766" i="1" s="1"/>
  <c r="T1767" i="1" s="1"/>
  <c r="W1760" i="2" l="1"/>
  <c r="S1766" i="1"/>
  <c r="W1761" i="2" l="1"/>
  <c r="S1768" i="1"/>
  <c r="S1767" i="1"/>
  <c r="W1762" i="2" l="1"/>
  <c r="U1762" i="2" s="1"/>
  <c r="X1762" i="2" s="1"/>
  <c r="X1763" i="2" s="1"/>
  <c r="X1764" i="2" s="1"/>
  <c r="Q1768" i="1"/>
  <c r="T1768" i="1" s="1"/>
  <c r="T1769" i="1" s="1"/>
  <c r="W1763" i="2" l="1"/>
  <c r="S1769" i="1"/>
  <c r="W1764" i="2" l="1"/>
  <c r="W1765" i="2" l="1"/>
  <c r="U1765" i="2" s="1"/>
  <c r="X1765" i="2" s="1"/>
  <c r="X1766" i="2" s="1"/>
  <c r="X1767" i="2" s="1"/>
  <c r="W1766" i="2" l="1"/>
  <c r="W1767" i="2" l="1"/>
  <c r="W1768" i="2" l="1"/>
  <c r="U1768" i="2" s="1"/>
  <c r="X1768" i="2" s="1"/>
  <c r="X1769" i="2" s="1"/>
  <c r="W1769" i="2" l="1"/>
</calcChain>
</file>

<file path=xl/sharedStrings.xml><?xml version="1.0" encoding="utf-8"?>
<sst xmlns="http://schemas.openxmlformats.org/spreadsheetml/2006/main" count="71" uniqueCount="52">
  <si>
    <t>sp brut</t>
  </si>
  <si>
    <t>divi brut</t>
  </si>
  <si>
    <t>sp unit</t>
  </si>
  <si>
    <t>coeff</t>
  </si>
  <si>
    <t>divi %</t>
  </si>
  <si>
    <t>mom1</t>
  </si>
  <si>
    <t>mom2</t>
  </si>
  <si>
    <t>mom3</t>
  </si>
  <si>
    <t>accMom</t>
  </si>
  <si>
    <t>accMomStrat</t>
  </si>
  <si>
    <t>buy ?</t>
  </si>
  <si>
    <t>precedentPrice</t>
  </si>
  <si>
    <t>earned divi</t>
  </si>
  <si>
    <t>monthOfDistribution</t>
  </si>
  <si>
    <t>month</t>
  </si>
  <si>
    <t>accMomStrat without divi</t>
  </si>
  <si>
    <t>bond rate</t>
  </si>
  <si>
    <t>bond unit</t>
  </si>
  <si>
    <t>sp coeff</t>
  </si>
  <si>
    <t>bond coeff</t>
  </si>
  <si>
    <t>rate</t>
  </si>
  <si>
    <t>bond price</t>
  </si>
  <si>
    <t>nominal price</t>
  </si>
  <si>
    <t>refund price</t>
  </si>
  <si>
    <t>duration</t>
  </si>
  <si>
    <t>years</t>
  </si>
  <si>
    <t>coupons</t>
  </si>
  <si>
    <t>sum</t>
  </si>
  <si>
    <r>
      <t>AV</t>
    </r>
    <r>
      <rPr>
        <vertAlign val="subscript"/>
        <sz val="11"/>
        <color theme="1"/>
        <rFont val="Calibri"/>
        <family val="2"/>
        <scheme val="minor"/>
      </rPr>
      <t>(t)</t>
    </r>
  </si>
  <si>
    <t xml:space="preserve"> </t>
  </si>
  <si>
    <t>bond price 1</t>
  </si>
  <si>
    <t>bond price 2</t>
  </si>
  <si>
    <t>bond price 3</t>
  </si>
  <si>
    <t>bond price 4</t>
  </si>
  <si>
    <t>bond price 5</t>
  </si>
  <si>
    <t>bond price 6</t>
  </si>
  <si>
    <t>bond price 7</t>
  </si>
  <si>
    <t>bond price 8</t>
  </si>
  <si>
    <t>bond price 9</t>
  </si>
  <si>
    <t>bond price 10</t>
  </si>
  <si>
    <t>bond price 11</t>
  </si>
  <si>
    <t>bond price 12</t>
  </si>
  <si>
    <t>bond price 13</t>
  </si>
  <si>
    <t>bond price 14</t>
  </si>
  <si>
    <t>bond price 15</t>
  </si>
  <si>
    <t>bond price 16</t>
  </si>
  <si>
    <t>bond price 17</t>
  </si>
  <si>
    <t>bond price 18</t>
  </si>
  <si>
    <t>bond price 19</t>
  </si>
  <si>
    <t>bond price 20</t>
  </si>
  <si>
    <t>coupon bonds</t>
  </si>
  <si>
    <t>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</si>
</sst>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0000000000000"/>
    <numFmt numFmtId="165" formatCode="_-* #,##0.00\ _€_-;\-* #,##0.00\ _€_-;_-* &quot;-&quot;??\ _€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ourier"/>
    </font>
    <font>
      <sz val="10"/>
      <color theme="1"/>
      <name val="Times New Roman"/>
      <family val="1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 diagonalUp="1" diagonalDown="1">
      <left/>
      <right/>
      <top/>
      <bottom/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2" fontId="0" fillId="0" borderId="0" xfId="0" applyNumberFormat="1"/>
    <xf numFmtId="164" fontId="0" fillId="0" borderId="0" xfId="0" applyNumberFormat="1"/>
    <xf numFmtId="10" fontId="0" fillId="0" borderId="0" xfId="2" applyNumberFormat="1" applyFont="1"/>
    <xf numFmtId="0" fontId="0" fillId="0" borderId="1" xfId="0" applyBorder="1"/>
    <xf numFmtId="0" fontId="0" fillId="0" borderId="0" xfId="0" applyBorder="1"/>
    <xf numFmtId="10" fontId="0" fillId="0" borderId="1" xfId="2" applyNumberFormat="1" applyFont="1" applyBorder="1"/>
    <xf numFmtId="1" fontId="0" fillId="0" borderId="0" xfId="0" applyNumberFormat="1"/>
    <xf numFmtId="1" fontId="0" fillId="0" borderId="0" xfId="2" applyNumberFormat="1" applyFont="1"/>
    <xf numFmtId="0" fontId="3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10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0" fontId="4" fillId="0" borderId="0" xfId="0" applyNumberFormat="1" applyFont="1" applyAlignment="1">
      <alignment horizontal="center" wrapText="1"/>
    </xf>
    <xf numFmtId="10" fontId="0" fillId="0" borderId="0" xfId="0" applyNumberFormat="1"/>
    <xf numFmtId="10" fontId="3" fillId="0" borderId="0" xfId="0" applyNumberFormat="1" applyFont="1" applyAlignment="1">
      <alignment wrapText="1"/>
    </xf>
    <xf numFmtId="43" fontId="0" fillId="0" borderId="0" xfId="1" applyFont="1"/>
    <xf numFmtId="165" fontId="0" fillId="0" borderId="0" xfId="0" applyNumberFormat="1"/>
    <xf numFmtId="0" fontId="0" fillId="0" borderId="2" xfId="0" applyBorder="1"/>
    <xf numFmtId="10" fontId="0" fillId="0" borderId="2" xfId="2" applyNumberFormat="1" applyFont="1" applyBorder="1"/>
    <xf numFmtId="9" fontId="0" fillId="0" borderId="2" xfId="2" applyFont="1" applyBorder="1"/>
  </cellXfs>
  <cellStyles count="3">
    <cellStyle name="Milliers" xfId="1" builtinId="3"/>
    <cellStyle name="Normal" xfId="0" builtinId="0"/>
    <cellStyle name="Pourcentag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79BCE-946F-44D4-A89E-C1B8C855064D}">
  <dimension ref="A1:V1769"/>
  <sheetViews>
    <sheetView tabSelected="1" topLeftCell="F1" workbookViewId="0">
      <selection activeCell="Q16" sqref="Q16"/>
    </sheetView>
  </sheetViews>
  <sheetFormatPr baseColWidth="10" defaultRowHeight="15" x14ac:dyDescent="0.25"/>
  <cols>
    <col min="1" max="1" width="11.42578125" style="1"/>
    <col min="4" max="4" width="21.42578125" style="2" customWidth="1"/>
    <col min="5" max="5" width="13.28515625" customWidth="1"/>
    <col min="6" max="6" width="12.140625" style="3" bestFit="1" customWidth="1"/>
    <col min="8" max="11" width="11.42578125" style="3"/>
    <col min="15" max="15" width="11.42578125" style="7"/>
    <col min="16" max="16" width="19.85546875" customWidth="1"/>
    <col min="19" max="19" width="14.42578125" customWidth="1"/>
    <col min="20" max="20" width="12.42578125" customWidth="1"/>
    <col min="22" max="22" width="23.42578125" customWidth="1"/>
  </cols>
  <sheetData>
    <row r="1" spans="1:22" x14ac:dyDescent="0.25">
      <c r="A1" s="1" t="s">
        <v>0</v>
      </c>
      <c r="B1" t="s">
        <v>1</v>
      </c>
      <c r="D1" s="2" t="s">
        <v>2</v>
      </c>
      <c r="E1" t="s">
        <v>3</v>
      </c>
      <c r="F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M1" s="3" t="s">
        <v>10</v>
      </c>
      <c r="N1" s="3"/>
      <c r="O1" s="8" t="s">
        <v>14</v>
      </c>
      <c r="P1" s="3" t="s">
        <v>13</v>
      </c>
      <c r="Q1" s="3" t="s">
        <v>12</v>
      </c>
      <c r="R1" s="3"/>
      <c r="S1" s="3" t="s">
        <v>11</v>
      </c>
      <c r="T1" s="3" t="s">
        <v>9</v>
      </c>
      <c r="V1" s="3" t="s">
        <v>15</v>
      </c>
    </row>
    <row r="2" spans="1:22" x14ac:dyDescent="0.25">
      <c r="A2" s="1">
        <v>4.4400000000000004</v>
      </c>
      <c r="B2">
        <v>5.86</v>
      </c>
      <c r="D2" s="2">
        <f>A2/$A$2</f>
        <v>1</v>
      </c>
      <c r="E2">
        <v>0</v>
      </c>
      <c r="F2" s="3">
        <f>B2/100</f>
        <v>5.8600000000000006E-2</v>
      </c>
      <c r="H2" s="6"/>
      <c r="I2" s="6"/>
      <c r="J2" s="6"/>
      <c r="K2" s="6"/>
      <c r="M2" s="5">
        <v>0</v>
      </c>
      <c r="N2" s="5"/>
      <c r="O2" s="7">
        <v>1</v>
      </c>
      <c r="P2" s="4"/>
      <c r="Q2" s="5"/>
      <c r="R2" s="5"/>
      <c r="S2" s="4"/>
      <c r="T2">
        <v>1</v>
      </c>
      <c r="V2">
        <f>T2</f>
        <v>1</v>
      </c>
    </row>
    <row r="3" spans="1:22" x14ac:dyDescent="0.25">
      <c r="A3" s="1">
        <v>4.5</v>
      </c>
      <c r="B3">
        <v>5.78</v>
      </c>
      <c r="D3" s="2">
        <f t="shared" ref="D3:D66" si="0">A3/$A$2</f>
        <v>1.0135135135135134</v>
      </c>
      <c r="E3">
        <f t="shared" ref="E3:E66" si="1">A3/A2</f>
        <v>1.0135135135135134</v>
      </c>
      <c r="F3" s="3">
        <f t="shared" ref="F3:F66" si="2">B3/100</f>
        <v>5.7800000000000004E-2</v>
      </c>
      <c r="H3" s="6"/>
      <c r="I3" s="6"/>
      <c r="J3" s="6"/>
      <c r="K3" s="6"/>
      <c r="M3" s="5">
        <v>0</v>
      </c>
      <c r="N3" s="5"/>
      <c r="O3" s="7">
        <v>2</v>
      </c>
      <c r="P3" s="4"/>
      <c r="Q3" s="5"/>
      <c r="R3" s="5"/>
      <c r="S3" s="4"/>
      <c r="T3">
        <v>1</v>
      </c>
      <c r="V3">
        <f t="shared" ref="V3:V8" si="3">T3</f>
        <v>1</v>
      </c>
    </row>
    <row r="4" spans="1:22" x14ac:dyDescent="0.25">
      <c r="A4" s="1">
        <v>4.6100000000000003</v>
      </c>
      <c r="B4">
        <v>5.64</v>
      </c>
      <c r="D4" s="2">
        <f>A4/$A$2</f>
        <v>1.0382882882882882</v>
      </c>
      <c r="E4">
        <f t="shared" si="1"/>
        <v>1.0244444444444445</v>
      </c>
      <c r="F4" s="3">
        <f t="shared" si="2"/>
        <v>5.6399999999999999E-2</v>
      </c>
      <c r="H4" s="6"/>
      <c r="I4" s="6"/>
      <c r="J4" s="6"/>
      <c r="K4" s="6"/>
      <c r="M4" s="5">
        <v>0</v>
      </c>
      <c r="N4" s="5"/>
      <c r="O4" s="7">
        <v>3</v>
      </c>
      <c r="P4" s="4"/>
      <c r="Q4" s="5"/>
      <c r="R4" s="5"/>
      <c r="S4" s="4"/>
      <c r="T4">
        <v>1</v>
      </c>
      <c r="V4">
        <f t="shared" si="3"/>
        <v>1</v>
      </c>
    </row>
    <row r="5" spans="1:22" x14ac:dyDescent="0.25">
      <c r="A5" s="1">
        <v>4.74</v>
      </c>
      <c r="B5">
        <v>5.49</v>
      </c>
      <c r="D5" s="2">
        <f t="shared" si="0"/>
        <v>1.0675675675675675</v>
      </c>
      <c r="E5">
        <f t="shared" si="1"/>
        <v>1.0281995661605206</v>
      </c>
      <c r="F5" s="3">
        <f t="shared" si="2"/>
        <v>5.4900000000000004E-2</v>
      </c>
      <c r="H5" s="6"/>
      <c r="I5" s="6"/>
      <c r="J5" s="6"/>
      <c r="K5" s="6"/>
      <c r="M5" s="5">
        <v>0</v>
      </c>
      <c r="N5" s="5"/>
      <c r="O5" s="7">
        <v>4</v>
      </c>
      <c r="P5" s="4"/>
      <c r="Q5" s="5"/>
      <c r="R5" s="5"/>
      <c r="S5" s="4"/>
      <c r="T5">
        <v>1</v>
      </c>
      <c r="V5">
        <f t="shared" si="3"/>
        <v>1</v>
      </c>
    </row>
    <row r="6" spans="1:22" x14ac:dyDescent="0.25">
      <c r="A6" s="1">
        <v>4.8600000000000003</v>
      </c>
      <c r="B6">
        <v>5.35</v>
      </c>
      <c r="D6" s="2">
        <f t="shared" si="0"/>
        <v>1.0945945945945945</v>
      </c>
      <c r="E6">
        <f t="shared" si="1"/>
        <v>1.0253164556962024</v>
      </c>
      <c r="F6" s="3">
        <f t="shared" si="2"/>
        <v>5.3499999999999999E-2</v>
      </c>
      <c r="H6" s="6"/>
      <c r="I6" s="6"/>
      <c r="J6" s="6"/>
      <c r="K6" s="6"/>
      <c r="M6" s="5">
        <v>0</v>
      </c>
      <c r="N6" s="5"/>
      <c r="O6" s="7">
        <v>5</v>
      </c>
      <c r="P6" s="4"/>
      <c r="Q6" s="5"/>
      <c r="R6" s="5"/>
      <c r="S6" s="4"/>
      <c r="T6">
        <v>1</v>
      </c>
      <c r="V6">
        <f t="shared" si="3"/>
        <v>1</v>
      </c>
    </row>
    <row r="7" spans="1:22" x14ac:dyDescent="0.25">
      <c r="A7" s="1">
        <v>4.82</v>
      </c>
      <c r="B7">
        <v>5.39</v>
      </c>
      <c r="D7" s="2">
        <f t="shared" si="0"/>
        <v>1.0855855855855856</v>
      </c>
      <c r="E7">
        <f t="shared" si="1"/>
        <v>0.99176954732510292</v>
      </c>
      <c r="F7" s="3">
        <f t="shared" si="2"/>
        <v>5.3899999999999997E-2</v>
      </c>
      <c r="H7" s="6"/>
      <c r="I7" s="6"/>
      <c r="J7" s="6"/>
      <c r="K7" s="6"/>
      <c r="M7" s="5">
        <v>0</v>
      </c>
      <c r="N7" s="5"/>
      <c r="O7" s="7">
        <v>6</v>
      </c>
      <c r="P7" s="4"/>
      <c r="Q7" s="5"/>
      <c r="R7" s="5"/>
      <c r="S7" s="4"/>
      <c r="T7">
        <v>1</v>
      </c>
      <c r="V7">
        <f t="shared" si="3"/>
        <v>1</v>
      </c>
    </row>
    <row r="8" spans="1:22" x14ac:dyDescent="0.25">
      <c r="A8" s="1">
        <v>4.7300000000000004</v>
      </c>
      <c r="B8">
        <v>5.5</v>
      </c>
      <c r="D8" s="2">
        <f t="shared" si="0"/>
        <v>1.0653153153153154</v>
      </c>
      <c r="E8">
        <f t="shared" si="1"/>
        <v>0.98132780082987559</v>
      </c>
      <c r="F8" s="3">
        <f t="shared" si="2"/>
        <v>5.5E-2</v>
      </c>
      <c r="H8" s="3">
        <f>(D8/D7)-1</f>
        <v>-1.8672199170124415E-2</v>
      </c>
      <c r="I8" s="3">
        <f>(D8/D5)-1</f>
        <v>-2.1097046413500742E-3</v>
      </c>
      <c r="J8" s="3">
        <f>(D8/D2)-1</f>
        <v>6.5315315315315425E-2</v>
      </c>
      <c r="K8" s="3">
        <f>(H8+I8+J8)/3</f>
        <v>1.4844470501280313E-2</v>
      </c>
      <c r="M8" s="5">
        <v>0</v>
      </c>
      <c r="N8" s="5"/>
      <c r="O8" s="7">
        <v>7</v>
      </c>
      <c r="P8" s="4"/>
      <c r="Q8" s="5"/>
      <c r="R8" s="5"/>
      <c r="S8" s="4"/>
      <c r="T8">
        <v>1</v>
      </c>
      <c r="V8">
        <f t="shared" si="3"/>
        <v>1</v>
      </c>
    </row>
    <row r="9" spans="1:22" x14ac:dyDescent="0.25">
      <c r="A9" s="1">
        <v>4.79</v>
      </c>
      <c r="B9">
        <v>5.43</v>
      </c>
      <c r="D9" s="2">
        <f t="shared" si="0"/>
        <v>1.0788288288288288</v>
      </c>
      <c r="E9">
        <f t="shared" si="1"/>
        <v>1.0126849894291754</v>
      </c>
      <c r="F9" s="3">
        <f t="shared" si="2"/>
        <v>5.4299999999999994E-2</v>
      </c>
      <c r="H9" s="3">
        <f t="shared" ref="H9:H72" si="4">(D9/D8)-1</f>
        <v>1.2684989429175397E-2</v>
      </c>
      <c r="I9" s="3">
        <f t="shared" ref="I9:I72" si="5">(D9/D6)-1</f>
        <v>-1.4403292181069949E-2</v>
      </c>
      <c r="J9" s="3">
        <f t="shared" ref="J9:J72" si="6">(D9/D3)-1</f>
        <v>6.4444444444444526E-2</v>
      </c>
      <c r="K9" s="3">
        <f t="shared" ref="K9:K72" si="7">(H9+I9+J9)/3</f>
        <v>2.0908713897516657E-2</v>
      </c>
      <c r="M9">
        <f>IF(K8&gt;0, 1, 0)</f>
        <v>1</v>
      </c>
      <c r="O9" s="7">
        <v>8</v>
      </c>
      <c r="P9">
        <f>IF(OR(O9=3,O9=6,O9=9,O9=12),1,0)</f>
        <v>0</v>
      </c>
      <c r="Q9">
        <v>0</v>
      </c>
      <c r="S9" s="4"/>
      <c r="T9">
        <f>IF(M9=1,T8*E9,T8) + IF(AND(P9=1,M8=1),Q9,0)</f>
        <v>1.0126849894291754</v>
      </c>
      <c r="V9">
        <f>IF(M9=1,V8*E9,V8)</f>
        <v>1.0126849894291754</v>
      </c>
    </row>
    <row r="10" spans="1:22" x14ac:dyDescent="0.25">
      <c r="A10" s="1">
        <v>4.84</v>
      </c>
      <c r="B10">
        <v>5.37</v>
      </c>
      <c r="D10" s="2">
        <f t="shared" si="0"/>
        <v>1.0900900900900901</v>
      </c>
      <c r="E10">
        <f t="shared" si="1"/>
        <v>1.010438413361169</v>
      </c>
      <c r="F10" s="3">
        <f t="shared" si="2"/>
        <v>5.3699999999999998E-2</v>
      </c>
      <c r="H10" s="3">
        <f t="shared" si="4"/>
        <v>1.0438413361169019E-2</v>
      </c>
      <c r="I10" s="3">
        <f t="shared" si="5"/>
        <v>4.1493775933609811E-3</v>
      </c>
      <c r="J10" s="3">
        <f t="shared" si="6"/>
        <v>4.9891540130151846E-2</v>
      </c>
      <c r="K10" s="3">
        <f t="shared" si="7"/>
        <v>2.1493110361560614E-2</v>
      </c>
      <c r="M10">
        <f t="shared" ref="M10:M73" si="8">IF(K9&gt;0, 1, 0)</f>
        <v>1</v>
      </c>
      <c r="O10" s="7">
        <v>9</v>
      </c>
      <c r="P10">
        <f t="shared" ref="P10:P24" si="9">IF(OR(O10=3,O10=6,O10=9,O10=12),1,0)</f>
        <v>1</v>
      </c>
      <c r="Q10">
        <f>IF(P10=1,S10*AVERAGE(F8:F10)/4,0)</f>
        <v>1.3899224806201545E-2</v>
      </c>
      <c r="S10">
        <f>T9*E10</f>
        <v>1.0232558139534882</v>
      </c>
      <c r="T10">
        <f>IF(M10=1,T9*E10,T9) + IF(AND(P10=1,M9=1),Q10,0)</f>
        <v>1.0371550387596897</v>
      </c>
      <c r="V10">
        <f t="shared" ref="V10:V73" si="10">IF(M10=1,V9*E10,V9)</f>
        <v>1.0232558139534882</v>
      </c>
    </row>
    <row r="11" spans="1:22" x14ac:dyDescent="0.25">
      <c r="A11" s="1">
        <v>4.59</v>
      </c>
      <c r="B11">
        <v>5.66</v>
      </c>
      <c r="D11" s="2">
        <f t="shared" si="0"/>
        <v>1.0337837837837838</v>
      </c>
      <c r="E11">
        <f t="shared" si="1"/>
        <v>0.94834710743801653</v>
      </c>
      <c r="F11" s="3">
        <f t="shared" si="2"/>
        <v>5.6600000000000004E-2</v>
      </c>
      <c r="H11" s="3">
        <f t="shared" si="4"/>
        <v>-5.1652892561983466E-2</v>
      </c>
      <c r="I11" s="3">
        <f t="shared" si="5"/>
        <v>-2.9598308668076223E-2</v>
      </c>
      <c r="J11" s="3">
        <f t="shared" si="6"/>
        <v>-3.1645569620253111E-2</v>
      </c>
      <c r="K11" s="3">
        <f t="shared" si="7"/>
        <v>-3.7632256950104269E-2</v>
      </c>
      <c r="M11">
        <f t="shared" si="8"/>
        <v>1</v>
      </c>
      <c r="O11" s="7">
        <v>10</v>
      </c>
      <c r="P11">
        <f t="shared" si="9"/>
        <v>0</v>
      </c>
      <c r="Q11">
        <f t="shared" ref="Q11:Q74" si="11">IF(P11=1,S11*AVERAGE(F9:F11)/4,0)</f>
        <v>0</v>
      </c>
      <c r="S11">
        <f>T10*E11</f>
        <v>0.98358298097251573</v>
      </c>
      <c r="T11">
        <f t="shared" ref="T11:T74" si="12">IF(M11=1,T10*E11,T10) + IF(AND(P11=1,M10=1),Q11,0)</f>
        <v>0.98358298097251573</v>
      </c>
      <c r="V11">
        <f t="shared" si="10"/>
        <v>0.97040169133192378</v>
      </c>
    </row>
    <row r="12" spans="1:22" x14ac:dyDescent="0.25">
      <c r="A12" s="1">
        <v>4.6399999999999997</v>
      </c>
      <c r="B12">
        <v>5.6</v>
      </c>
      <c r="D12" s="2">
        <f t="shared" si="0"/>
        <v>1.0450450450450448</v>
      </c>
      <c r="E12">
        <f t="shared" si="1"/>
        <v>1.0108932461873639</v>
      </c>
      <c r="F12" s="3">
        <f t="shared" si="2"/>
        <v>5.5999999999999994E-2</v>
      </c>
      <c r="H12" s="3">
        <f t="shared" si="4"/>
        <v>1.0893246187363648E-2</v>
      </c>
      <c r="I12" s="3">
        <f t="shared" si="5"/>
        <v>-3.1315240083507501E-2</v>
      </c>
      <c r="J12" s="3">
        <f t="shared" si="6"/>
        <v>-4.5267489711934283E-2</v>
      </c>
      <c r="K12" s="3">
        <f t="shared" si="7"/>
        <v>-2.1896494536026045E-2</v>
      </c>
      <c r="M12">
        <f t="shared" si="8"/>
        <v>0</v>
      </c>
      <c r="O12" s="7">
        <v>11</v>
      </c>
      <c r="P12">
        <f t="shared" si="9"/>
        <v>0</v>
      </c>
      <c r="Q12">
        <f t="shared" si="11"/>
        <v>0</v>
      </c>
      <c r="S12">
        <f t="shared" ref="S12:S74" si="13">T11*E12</f>
        <v>0.99429739252995053</v>
      </c>
      <c r="T12">
        <f t="shared" si="12"/>
        <v>0.98358298097251573</v>
      </c>
      <c r="V12">
        <f t="shared" si="10"/>
        <v>0.97040169133192378</v>
      </c>
    </row>
    <row r="13" spans="1:22" x14ac:dyDescent="0.25">
      <c r="A13" s="1">
        <v>4.74</v>
      </c>
      <c r="B13">
        <v>5.49</v>
      </c>
      <c r="D13" s="2">
        <f t="shared" si="0"/>
        <v>1.0675675675675675</v>
      </c>
      <c r="E13">
        <f t="shared" si="1"/>
        <v>1.021551724137931</v>
      </c>
      <c r="F13" s="3">
        <f t="shared" si="2"/>
        <v>5.4900000000000004E-2</v>
      </c>
      <c r="H13" s="3">
        <f t="shared" si="4"/>
        <v>2.1551724137931272E-2</v>
      </c>
      <c r="I13" s="3">
        <f t="shared" si="5"/>
        <v>-2.0661157024793431E-2</v>
      </c>
      <c r="J13" s="3">
        <f t="shared" si="6"/>
        <v>-1.6597510373444035E-2</v>
      </c>
      <c r="K13" s="3">
        <f t="shared" si="7"/>
        <v>-5.2356477534353978E-3</v>
      </c>
      <c r="M13">
        <f t="shared" si="8"/>
        <v>0</v>
      </c>
      <c r="O13" s="7">
        <v>12</v>
      </c>
      <c r="P13">
        <f t="shared" si="9"/>
        <v>1</v>
      </c>
      <c r="Q13">
        <f>IF(P13=1,S13*AVERAGE(F11:F13)/4,0)</f>
        <v>1.4025066590214241E-2</v>
      </c>
      <c r="S13">
        <f t="shared" si="13"/>
        <v>1.0047808900451993</v>
      </c>
      <c r="T13">
        <f t="shared" si="12"/>
        <v>0.98358298097251573</v>
      </c>
      <c r="V13">
        <f t="shared" si="10"/>
        <v>0.97040169133192378</v>
      </c>
    </row>
    <row r="14" spans="1:22" x14ac:dyDescent="0.25">
      <c r="A14" s="1">
        <v>4.8600000000000003</v>
      </c>
      <c r="B14">
        <v>5.42</v>
      </c>
      <c r="D14" s="2">
        <f t="shared" si="0"/>
        <v>1.0945945945945945</v>
      </c>
      <c r="E14">
        <f t="shared" si="1"/>
        <v>1.0253164556962024</v>
      </c>
      <c r="F14" s="3">
        <f t="shared" si="2"/>
        <v>5.4199999999999998E-2</v>
      </c>
      <c r="H14" s="3">
        <f t="shared" si="4"/>
        <v>2.5316455696202445E-2</v>
      </c>
      <c r="I14" s="3">
        <f t="shared" si="5"/>
        <v>5.8823529411764719E-2</v>
      </c>
      <c r="J14" s="3">
        <f t="shared" si="6"/>
        <v>2.7484143763213398E-2</v>
      </c>
      <c r="K14" s="3">
        <f t="shared" si="7"/>
        <v>3.7208042957060185E-2</v>
      </c>
      <c r="M14">
        <f t="shared" si="8"/>
        <v>0</v>
      </c>
      <c r="O14" s="7">
        <v>1</v>
      </c>
      <c r="P14">
        <f t="shared" si="9"/>
        <v>0</v>
      </c>
      <c r="Q14">
        <f t="shared" si="11"/>
        <v>0</v>
      </c>
      <c r="S14">
        <f t="shared" si="13"/>
        <v>1.0084838159338452</v>
      </c>
      <c r="T14">
        <f t="shared" si="12"/>
        <v>0.98358298097251573</v>
      </c>
      <c r="V14">
        <f t="shared" si="10"/>
        <v>0.97040169133192378</v>
      </c>
    </row>
    <row r="15" spans="1:22" x14ac:dyDescent="0.25">
      <c r="A15" s="1">
        <v>4.88</v>
      </c>
      <c r="B15">
        <v>5.47</v>
      </c>
      <c r="D15" s="2">
        <f t="shared" si="0"/>
        <v>1.099099099099099</v>
      </c>
      <c r="E15">
        <f t="shared" si="1"/>
        <v>1.0041152263374484</v>
      </c>
      <c r="F15" s="3">
        <f t="shared" si="2"/>
        <v>5.4699999999999999E-2</v>
      </c>
      <c r="H15" s="3">
        <f t="shared" si="4"/>
        <v>4.1152263374484299E-3</v>
      </c>
      <c r="I15" s="3">
        <f t="shared" si="5"/>
        <v>5.1724137931034697E-2</v>
      </c>
      <c r="J15" s="3">
        <f t="shared" si="6"/>
        <v>1.8789144050104234E-2</v>
      </c>
      <c r="K15" s="3">
        <f t="shared" si="7"/>
        <v>2.4876169439529121E-2</v>
      </c>
      <c r="M15">
        <f t="shared" si="8"/>
        <v>1</v>
      </c>
      <c r="O15" s="7">
        <v>2</v>
      </c>
      <c r="P15">
        <f t="shared" si="9"/>
        <v>0</v>
      </c>
      <c r="Q15">
        <f t="shared" si="11"/>
        <v>0</v>
      </c>
      <c r="S15">
        <f t="shared" si="13"/>
        <v>0.98763064756087982</v>
      </c>
      <c r="T15">
        <f t="shared" si="12"/>
        <v>0.98763064756087982</v>
      </c>
      <c r="V15">
        <f t="shared" si="10"/>
        <v>0.97439511392999745</v>
      </c>
    </row>
    <row r="16" spans="1:22" x14ac:dyDescent="0.25">
      <c r="A16" s="1">
        <v>5.04</v>
      </c>
      <c r="B16">
        <v>5.36</v>
      </c>
      <c r="D16" s="2">
        <f t="shared" si="0"/>
        <v>1.1351351351351351</v>
      </c>
      <c r="E16">
        <f t="shared" si="1"/>
        <v>1.0327868852459017</v>
      </c>
      <c r="F16" s="3">
        <f t="shared" si="2"/>
        <v>5.3600000000000002E-2</v>
      </c>
      <c r="H16" s="3">
        <f t="shared" si="4"/>
        <v>3.2786885245901676E-2</v>
      </c>
      <c r="I16" s="3">
        <f t="shared" si="5"/>
        <v>6.3291139240506222E-2</v>
      </c>
      <c r="J16" s="3">
        <f t="shared" si="6"/>
        <v>4.1322314049586861E-2</v>
      </c>
      <c r="K16" s="3">
        <f t="shared" si="7"/>
        <v>4.5800112845331586E-2</v>
      </c>
      <c r="M16">
        <f t="shared" si="8"/>
        <v>1</v>
      </c>
      <c r="O16" s="7">
        <v>3</v>
      </c>
      <c r="P16">
        <f t="shared" si="9"/>
        <v>1</v>
      </c>
      <c r="Q16">
        <f t="shared" si="11"/>
        <v>1.3812662232793045E-2</v>
      </c>
      <c r="S16">
        <f t="shared" si="13"/>
        <v>1.020011980267794</v>
      </c>
      <c r="T16">
        <f t="shared" si="12"/>
        <v>1.033824642500587</v>
      </c>
      <c r="V16">
        <f t="shared" si="10"/>
        <v>1.0063424947145876</v>
      </c>
    </row>
    <row r="17" spans="1:22" x14ac:dyDescent="0.25">
      <c r="A17" s="1">
        <v>5.18</v>
      </c>
      <c r="B17">
        <v>5.28</v>
      </c>
      <c r="D17" s="2">
        <f t="shared" si="0"/>
        <v>1.1666666666666665</v>
      </c>
      <c r="E17">
        <f t="shared" si="1"/>
        <v>1.0277777777777777</v>
      </c>
      <c r="F17" s="3">
        <f t="shared" si="2"/>
        <v>5.28E-2</v>
      </c>
      <c r="H17" s="3">
        <f t="shared" si="4"/>
        <v>2.7777777777777679E-2</v>
      </c>
      <c r="I17" s="3">
        <f t="shared" si="5"/>
        <v>6.5843621399176877E-2</v>
      </c>
      <c r="J17" s="3">
        <f t="shared" si="6"/>
        <v>0.12854030501089309</v>
      </c>
      <c r="K17" s="3">
        <f t="shared" si="7"/>
        <v>7.4053901395949209E-2</v>
      </c>
      <c r="M17">
        <f t="shared" si="8"/>
        <v>1</v>
      </c>
      <c r="O17" s="7">
        <v>4</v>
      </c>
      <c r="P17">
        <f t="shared" si="9"/>
        <v>0</v>
      </c>
      <c r="Q17">
        <f t="shared" si="11"/>
        <v>0</v>
      </c>
      <c r="S17">
        <f t="shared" si="13"/>
        <v>1.0625419936811589</v>
      </c>
      <c r="T17">
        <f t="shared" si="12"/>
        <v>1.0625419936811589</v>
      </c>
      <c r="V17">
        <f t="shared" si="10"/>
        <v>1.0342964529011038</v>
      </c>
    </row>
    <row r="18" spans="1:22" x14ac:dyDescent="0.25">
      <c r="A18" s="1">
        <v>5.18</v>
      </c>
      <c r="B18">
        <v>5.34</v>
      </c>
      <c r="D18" s="2">
        <f t="shared" si="0"/>
        <v>1.1666666666666665</v>
      </c>
      <c r="E18">
        <f t="shared" si="1"/>
        <v>1</v>
      </c>
      <c r="F18" s="3">
        <f t="shared" si="2"/>
        <v>5.3399999999999996E-2</v>
      </c>
      <c r="H18" s="3">
        <f t="shared" si="4"/>
        <v>0</v>
      </c>
      <c r="I18" s="3">
        <f t="shared" si="5"/>
        <v>6.1475409836065475E-2</v>
      </c>
      <c r="J18" s="3">
        <f t="shared" si="6"/>
        <v>0.11637931034482762</v>
      </c>
      <c r="K18" s="3">
        <f t="shared" si="7"/>
        <v>5.9284906726964369E-2</v>
      </c>
      <c r="M18">
        <f t="shared" si="8"/>
        <v>1</v>
      </c>
      <c r="O18" s="7">
        <v>5</v>
      </c>
      <c r="P18">
        <f t="shared" si="9"/>
        <v>0</v>
      </c>
      <c r="Q18">
        <f t="shared" si="11"/>
        <v>0</v>
      </c>
      <c r="S18">
        <f t="shared" si="13"/>
        <v>1.0625419936811589</v>
      </c>
      <c r="T18">
        <f t="shared" si="12"/>
        <v>1.0625419936811589</v>
      </c>
      <c r="V18">
        <f t="shared" si="10"/>
        <v>1.0342964529011038</v>
      </c>
    </row>
    <row r="19" spans="1:22" x14ac:dyDescent="0.25">
      <c r="A19" s="1">
        <v>5.13</v>
      </c>
      <c r="B19">
        <v>5.46</v>
      </c>
      <c r="D19" s="2">
        <f t="shared" si="0"/>
        <v>1.1554054054054053</v>
      </c>
      <c r="E19">
        <f t="shared" si="1"/>
        <v>0.99034749034749037</v>
      </c>
      <c r="F19" s="3">
        <f t="shared" si="2"/>
        <v>5.4600000000000003E-2</v>
      </c>
      <c r="H19" s="3">
        <f t="shared" si="4"/>
        <v>-9.6525096525096332E-3</v>
      </c>
      <c r="I19" s="3">
        <f t="shared" si="5"/>
        <v>1.7857142857142794E-2</v>
      </c>
      <c r="J19" s="3">
        <f t="shared" si="6"/>
        <v>8.2278481012658222E-2</v>
      </c>
      <c r="K19" s="3">
        <f t="shared" si="7"/>
        <v>3.0161038072430462E-2</v>
      </c>
      <c r="M19">
        <f t="shared" si="8"/>
        <v>1</v>
      </c>
      <c r="O19" s="7">
        <v>6</v>
      </c>
      <c r="P19">
        <f>IF(OR(O19=3,O19=6,O19=9,O19=12),1,0)</f>
        <v>1</v>
      </c>
      <c r="Q19">
        <f t="shared" si="11"/>
        <v>1.4100629677534794E-2</v>
      </c>
      <c r="S19">
        <f>T18*E19</f>
        <v>1.0522857968309547</v>
      </c>
      <c r="T19">
        <f t="shared" si="12"/>
        <v>1.0663864265084895</v>
      </c>
      <c r="V19">
        <f t="shared" si="10"/>
        <v>1.0243128964059194</v>
      </c>
    </row>
    <row r="20" spans="1:22" x14ac:dyDescent="0.25">
      <c r="A20" s="1">
        <v>5.0999999999999996</v>
      </c>
      <c r="B20">
        <v>5.55</v>
      </c>
      <c r="D20" s="2">
        <f t="shared" si="0"/>
        <v>1.1486486486486485</v>
      </c>
      <c r="E20">
        <f t="shared" si="1"/>
        <v>0.99415204678362568</v>
      </c>
      <c r="F20" s="3">
        <f t="shared" si="2"/>
        <v>5.5500000000000001E-2</v>
      </c>
      <c r="H20" s="3">
        <f t="shared" si="4"/>
        <v>-5.8479532163743242E-3</v>
      </c>
      <c r="I20" s="3">
        <f t="shared" si="5"/>
        <v>-1.5444015444015524E-2</v>
      </c>
      <c r="J20" s="3">
        <f t="shared" si="6"/>
        <v>4.9382716049382713E-2</v>
      </c>
      <c r="K20" s="3">
        <f t="shared" si="7"/>
        <v>9.3635824629976216E-3</v>
      </c>
      <c r="M20">
        <f t="shared" si="8"/>
        <v>1</v>
      </c>
      <c r="O20" s="7">
        <v>7</v>
      </c>
      <c r="P20">
        <f t="shared" si="9"/>
        <v>0</v>
      </c>
      <c r="Q20">
        <f t="shared" si="11"/>
        <v>0</v>
      </c>
      <c r="S20">
        <f t="shared" si="13"/>
        <v>1.0601502485756913</v>
      </c>
      <c r="T20">
        <f t="shared" si="12"/>
        <v>1.0601502485756913</v>
      </c>
      <c r="V20">
        <f t="shared" si="10"/>
        <v>1.0183227625088087</v>
      </c>
    </row>
    <row r="21" spans="1:22" x14ac:dyDescent="0.25">
      <c r="A21" s="1">
        <v>5.04</v>
      </c>
      <c r="B21">
        <v>5.69</v>
      </c>
      <c r="D21" s="2">
        <f t="shared" si="0"/>
        <v>1.1351351351351351</v>
      </c>
      <c r="E21">
        <f t="shared" si="1"/>
        <v>0.9882352941176471</v>
      </c>
      <c r="F21" s="3">
        <f t="shared" si="2"/>
        <v>5.6900000000000006E-2</v>
      </c>
      <c r="H21" s="3">
        <f t="shared" si="4"/>
        <v>-1.1764705882352788E-2</v>
      </c>
      <c r="I21" s="3">
        <f t="shared" si="5"/>
        <v>-2.7027027027026973E-2</v>
      </c>
      <c r="J21" s="3">
        <f t="shared" si="6"/>
        <v>3.2786885245901676E-2</v>
      </c>
      <c r="K21" s="3">
        <f t="shared" si="7"/>
        <v>-2.0016158878260284E-3</v>
      </c>
      <c r="M21">
        <f t="shared" si="8"/>
        <v>1</v>
      </c>
      <c r="O21" s="7">
        <v>8</v>
      </c>
      <c r="P21">
        <f t="shared" si="9"/>
        <v>0</v>
      </c>
      <c r="Q21">
        <f t="shared" si="11"/>
        <v>0</v>
      </c>
      <c r="S21">
        <f t="shared" si="13"/>
        <v>1.0476778927100949</v>
      </c>
      <c r="T21">
        <f t="shared" si="12"/>
        <v>1.0476778927100949</v>
      </c>
      <c r="V21">
        <f t="shared" si="10"/>
        <v>1.0063424947145874</v>
      </c>
    </row>
    <row r="22" spans="1:22" x14ac:dyDescent="0.25">
      <c r="A22" s="1">
        <v>4.95</v>
      </c>
      <c r="B22">
        <v>5.86</v>
      </c>
      <c r="D22" s="2">
        <f t="shared" si="0"/>
        <v>1.1148648648648649</v>
      </c>
      <c r="E22">
        <f t="shared" si="1"/>
        <v>0.98214285714285721</v>
      </c>
      <c r="F22" s="3">
        <f t="shared" si="2"/>
        <v>5.8600000000000006E-2</v>
      </c>
      <c r="H22" s="3">
        <f t="shared" si="4"/>
        <v>-1.7857142857142794E-2</v>
      </c>
      <c r="I22" s="3">
        <f t="shared" si="5"/>
        <v>-3.5087719298245501E-2</v>
      </c>
      <c r="J22" s="3">
        <f t="shared" si="6"/>
        <v>-1.7857142857142794E-2</v>
      </c>
      <c r="K22" s="3">
        <f t="shared" si="7"/>
        <v>-2.3600668337510362E-2</v>
      </c>
      <c r="M22">
        <f t="shared" si="8"/>
        <v>0</v>
      </c>
      <c r="O22" s="7">
        <v>9</v>
      </c>
      <c r="P22">
        <f t="shared" si="9"/>
        <v>1</v>
      </c>
      <c r="Q22">
        <f t="shared" si="11"/>
        <v>1.466281336449173E-2</v>
      </c>
      <c r="S22">
        <f t="shared" si="13"/>
        <v>1.0289693589117004</v>
      </c>
      <c r="T22">
        <f t="shared" si="12"/>
        <v>1.0623407060745866</v>
      </c>
      <c r="V22">
        <f t="shared" si="10"/>
        <v>1.0063424947145874</v>
      </c>
    </row>
    <row r="23" spans="1:22" x14ac:dyDescent="0.25">
      <c r="A23" s="1">
        <v>4.97</v>
      </c>
      <c r="B23">
        <v>5.9</v>
      </c>
      <c r="D23" s="2">
        <f t="shared" si="0"/>
        <v>1.1193693693693691</v>
      </c>
      <c r="E23">
        <f t="shared" si="1"/>
        <v>1.0040404040404038</v>
      </c>
      <c r="F23" s="3">
        <f t="shared" si="2"/>
        <v>5.9000000000000004E-2</v>
      </c>
      <c r="H23" s="3">
        <f t="shared" si="4"/>
        <v>4.0404040404038444E-3</v>
      </c>
      <c r="I23" s="3">
        <f t="shared" si="5"/>
        <v>-2.5490196078431393E-2</v>
      </c>
      <c r="J23" s="3">
        <f t="shared" si="6"/>
        <v>-4.0540540540540571E-2</v>
      </c>
      <c r="K23" s="3">
        <f t="shared" si="7"/>
        <v>-2.066344419285604E-2</v>
      </c>
      <c r="M23">
        <f t="shared" si="8"/>
        <v>0</v>
      </c>
      <c r="O23" s="7">
        <v>10</v>
      </c>
      <c r="P23">
        <f t="shared" si="9"/>
        <v>0</v>
      </c>
      <c r="Q23">
        <f t="shared" si="11"/>
        <v>0</v>
      </c>
      <c r="S23">
        <f t="shared" si="13"/>
        <v>1.0666329917556958</v>
      </c>
      <c r="T23">
        <f t="shared" si="12"/>
        <v>1.0623407060745866</v>
      </c>
      <c r="V23">
        <f t="shared" si="10"/>
        <v>1.0063424947145874</v>
      </c>
    </row>
    <row r="24" spans="1:22" x14ac:dyDescent="0.25">
      <c r="A24" s="1">
        <v>4.95</v>
      </c>
      <c r="B24">
        <v>5.99</v>
      </c>
      <c r="D24" s="2">
        <f t="shared" si="0"/>
        <v>1.1148648648648649</v>
      </c>
      <c r="E24">
        <f t="shared" si="1"/>
        <v>0.99597585513078479</v>
      </c>
      <c r="F24" s="3">
        <f t="shared" si="2"/>
        <v>5.9900000000000002E-2</v>
      </c>
      <c r="H24" s="3">
        <f t="shared" si="4"/>
        <v>-4.0241448692150961E-3</v>
      </c>
      <c r="I24" s="3">
        <f t="shared" si="5"/>
        <v>-1.7857142857142794E-2</v>
      </c>
      <c r="J24" s="3">
        <f t="shared" si="6"/>
        <v>-4.4401544401544202E-2</v>
      </c>
      <c r="K24" s="3">
        <f t="shared" si="7"/>
        <v>-2.2094277375967364E-2</v>
      </c>
      <c r="M24">
        <f t="shared" si="8"/>
        <v>0</v>
      </c>
      <c r="O24" s="7">
        <v>11</v>
      </c>
      <c r="P24">
        <f t="shared" si="9"/>
        <v>0</v>
      </c>
      <c r="Q24">
        <f t="shared" si="11"/>
        <v>0</v>
      </c>
      <c r="S24">
        <f t="shared" si="13"/>
        <v>1.058065693172878</v>
      </c>
      <c r="T24">
        <f t="shared" si="12"/>
        <v>1.0623407060745866</v>
      </c>
      <c r="V24">
        <f t="shared" si="10"/>
        <v>1.0063424947145874</v>
      </c>
    </row>
    <row r="25" spans="1:22" x14ac:dyDescent="0.25">
      <c r="A25" s="1">
        <v>5.07</v>
      </c>
      <c r="B25">
        <v>5.92</v>
      </c>
      <c r="D25" s="2">
        <f t="shared" si="0"/>
        <v>1.1418918918918919</v>
      </c>
      <c r="E25">
        <f t="shared" si="1"/>
        <v>1.0242424242424242</v>
      </c>
      <c r="F25" s="3">
        <f t="shared" si="2"/>
        <v>5.9200000000000003E-2</v>
      </c>
      <c r="H25" s="3">
        <f t="shared" si="4"/>
        <v>2.4242424242424176E-2</v>
      </c>
      <c r="I25" s="3">
        <f t="shared" si="5"/>
        <v>2.4242424242424176E-2</v>
      </c>
      <c r="J25" s="3">
        <f t="shared" si="6"/>
        <v>-1.1695906432748426E-2</v>
      </c>
      <c r="K25" s="3">
        <f t="shared" si="7"/>
        <v>1.2262980684033309E-2</v>
      </c>
      <c r="M25">
        <f t="shared" si="8"/>
        <v>0</v>
      </c>
      <c r="O25" s="7">
        <v>12</v>
      </c>
      <c r="P25">
        <f>IF(OR(O25=3,O25=6,O25=9,O25=12),1,0)</f>
        <v>1</v>
      </c>
      <c r="Q25">
        <f t="shared" si="11"/>
        <v>1.6149134685893119E-2</v>
      </c>
      <c r="S25">
        <f t="shared" si="13"/>
        <v>1.0880944201612432</v>
      </c>
      <c r="T25">
        <f t="shared" si="12"/>
        <v>1.0623407060745866</v>
      </c>
      <c r="V25">
        <f t="shared" si="10"/>
        <v>1.0063424947145874</v>
      </c>
    </row>
    <row r="26" spans="1:22" x14ac:dyDescent="0.25">
      <c r="A26" s="1">
        <v>5.1100000000000003</v>
      </c>
      <c r="B26">
        <v>5.92</v>
      </c>
      <c r="D26" s="2">
        <f t="shared" si="0"/>
        <v>1.1509009009009008</v>
      </c>
      <c r="E26">
        <f t="shared" si="1"/>
        <v>1.0078895463510849</v>
      </c>
      <c r="F26" s="3">
        <f t="shared" si="2"/>
        <v>5.9200000000000003E-2</v>
      </c>
      <c r="H26" s="3">
        <f t="shared" si="4"/>
        <v>7.8895463510846309E-3</v>
      </c>
      <c r="I26" s="3">
        <f t="shared" si="5"/>
        <v>2.8169014084507227E-2</v>
      </c>
      <c r="J26" s="3">
        <f t="shared" si="6"/>
        <v>1.9607843137254832E-3</v>
      </c>
      <c r="K26" s="3">
        <f t="shared" si="7"/>
        <v>1.2673114916439113E-2</v>
      </c>
      <c r="M26">
        <f t="shared" si="8"/>
        <v>1</v>
      </c>
      <c r="O26" s="7">
        <v>1</v>
      </c>
      <c r="P26">
        <f t="shared" ref="P26:P89" si="14">IF(OR(O26=3,O26=6,O26=9,O26=12),1,0)</f>
        <v>0</v>
      </c>
      <c r="Q26">
        <f t="shared" si="11"/>
        <v>0</v>
      </c>
      <c r="S26">
        <f t="shared" si="13"/>
        <v>1.0707220923158063</v>
      </c>
      <c r="T26">
        <f t="shared" si="12"/>
        <v>1.0707220923158063</v>
      </c>
      <c r="V26">
        <f t="shared" si="10"/>
        <v>1.0142820804717045</v>
      </c>
    </row>
    <row r="27" spans="1:22" x14ac:dyDescent="0.25">
      <c r="A27" s="1">
        <v>5.15</v>
      </c>
      <c r="B27">
        <v>5.92</v>
      </c>
      <c r="D27" s="2">
        <f t="shared" si="0"/>
        <v>1.1599099099099099</v>
      </c>
      <c r="E27">
        <f t="shared" si="1"/>
        <v>1.0078277886497065</v>
      </c>
      <c r="F27" s="3">
        <f t="shared" si="2"/>
        <v>5.9200000000000003E-2</v>
      </c>
      <c r="H27" s="3">
        <f t="shared" si="4"/>
        <v>7.8277886497066795E-3</v>
      </c>
      <c r="I27" s="3">
        <f t="shared" si="5"/>
        <v>4.0404040404040442E-2</v>
      </c>
      <c r="J27" s="3">
        <f t="shared" si="6"/>
        <v>2.182539682539697E-2</v>
      </c>
      <c r="K27" s="3">
        <f t="shared" si="7"/>
        <v>2.3352408626381365E-2</v>
      </c>
      <c r="M27">
        <f t="shared" si="8"/>
        <v>1</v>
      </c>
      <c r="O27" s="7">
        <v>2</v>
      </c>
      <c r="P27">
        <f t="shared" si="14"/>
        <v>0</v>
      </c>
      <c r="Q27">
        <f t="shared" si="11"/>
        <v>0</v>
      </c>
      <c r="S27">
        <f t="shared" si="13"/>
        <v>1.0791034785570259</v>
      </c>
      <c r="T27">
        <f t="shared" si="12"/>
        <v>1.0791034785570259</v>
      </c>
      <c r="V27">
        <f t="shared" si="10"/>
        <v>1.0222216662288215</v>
      </c>
    </row>
    <row r="28" spans="1:22" x14ac:dyDescent="0.25">
      <c r="A28" s="1">
        <v>5.1100000000000003</v>
      </c>
      <c r="B28">
        <v>6.02</v>
      </c>
      <c r="D28" s="2">
        <f t="shared" si="0"/>
        <v>1.1509009009009008</v>
      </c>
      <c r="E28">
        <f t="shared" si="1"/>
        <v>0.99223300970873785</v>
      </c>
      <c r="F28" s="3">
        <f t="shared" si="2"/>
        <v>6.0199999999999997E-2</v>
      </c>
      <c r="H28" s="3">
        <f t="shared" si="4"/>
        <v>-7.7669902912622657E-3</v>
      </c>
      <c r="I28" s="3">
        <f t="shared" si="5"/>
        <v>7.8895463510846309E-3</v>
      </c>
      <c r="J28" s="3">
        <f t="shared" si="6"/>
        <v>3.2323232323232087E-2</v>
      </c>
      <c r="K28" s="3">
        <f t="shared" si="7"/>
        <v>1.0815262794351485E-2</v>
      </c>
      <c r="M28">
        <f t="shared" si="8"/>
        <v>1</v>
      </c>
      <c r="O28" s="7">
        <v>3</v>
      </c>
      <c r="P28">
        <f t="shared" si="14"/>
        <v>1</v>
      </c>
      <c r="Q28">
        <f t="shared" si="11"/>
        <v>1.593591380730025E-2</v>
      </c>
      <c r="S28">
        <f t="shared" si="13"/>
        <v>1.0707220923158063</v>
      </c>
      <c r="T28">
        <f t="shared" si="12"/>
        <v>1.0866580061231066</v>
      </c>
      <c r="V28">
        <f t="shared" si="10"/>
        <v>1.0142820804717043</v>
      </c>
    </row>
    <row r="29" spans="1:22" x14ac:dyDescent="0.25">
      <c r="A29" s="1">
        <v>5.04</v>
      </c>
      <c r="B29">
        <v>6.15</v>
      </c>
      <c r="D29" s="2">
        <f t="shared" si="0"/>
        <v>1.1351351351351351</v>
      </c>
      <c r="E29">
        <f t="shared" si="1"/>
        <v>0.98630136986301364</v>
      </c>
      <c r="F29" s="3">
        <f t="shared" si="2"/>
        <v>6.1500000000000006E-2</v>
      </c>
      <c r="H29" s="3">
        <f t="shared" si="4"/>
        <v>-1.3698630136986245E-2</v>
      </c>
      <c r="I29" s="3">
        <f t="shared" si="5"/>
        <v>-1.3698630136986245E-2</v>
      </c>
      <c r="J29" s="3">
        <f t="shared" si="6"/>
        <v>1.4084507042253724E-2</v>
      </c>
      <c r="K29" s="3">
        <f t="shared" si="7"/>
        <v>-4.4375844105729216E-3</v>
      </c>
      <c r="M29">
        <f t="shared" si="8"/>
        <v>1</v>
      </c>
      <c r="O29" s="7">
        <v>4</v>
      </c>
      <c r="P29">
        <f t="shared" si="14"/>
        <v>0</v>
      </c>
      <c r="Q29">
        <f t="shared" si="11"/>
        <v>0</v>
      </c>
      <c r="S29">
        <f t="shared" si="13"/>
        <v>1.071772280011831</v>
      </c>
      <c r="T29">
        <f t="shared" si="12"/>
        <v>1.071772280011831</v>
      </c>
      <c r="V29">
        <f t="shared" si="10"/>
        <v>1.0003878053967494</v>
      </c>
    </row>
    <row r="30" spans="1:22" x14ac:dyDescent="0.25">
      <c r="A30" s="1">
        <v>5.05</v>
      </c>
      <c r="B30">
        <v>6.19</v>
      </c>
      <c r="D30" s="2">
        <f t="shared" si="0"/>
        <v>1.1373873873873872</v>
      </c>
      <c r="E30">
        <f t="shared" si="1"/>
        <v>1.001984126984127</v>
      </c>
      <c r="F30" s="3">
        <f t="shared" si="2"/>
        <v>6.1900000000000004E-2</v>
      </c>
      <c r="H30" s="3">
        <f t="shared" si="4"/>
        <v>1.9841269841269771E-3</v>
      </c>
      <c r="I30" s="3">
        <f t="shared" si="5"/>
        <v>-1.9417475728155553E-2</v>
      </c>
      <c r="J30" s="3">
        <f t="shared" si="6"/>
        <v>2.0202020202019888E-2</v>
      </c>
      <c r="K30" s="3">
        <f t="shared" si="7"/>
        <v>9.2289048599710399E-4</v>
      </c>
      <c r="M30">
        <f t="shared" si="8"/>
        <v>0</v>
      </c>
      <c r="O30" s="7">
        <v>5</v>
      </c>
      <c r="P30">
        <f t="shared" si="14"/>
        <v>0</v>
      </c>
      <c r="Q30">
        <f t="shared" si="11"/>
        <v>0</v>
      </c>
      <c r="S30">
        <f t="shared" si="13"/>
        <v>1.0738988123134419</v>
      </c>
      <c r="T30">
        <f t="shared" si="12"/>
        <v>1.071772280011831</v>
      </c>
      <c r="V30">
        <f t="shared" si="10"/>
        <v>1.0003878053967494</v>
      </c>
    </row>
    <row r="31" spans="1:22" x14ac:dyDescent="0.25">
      <c r="A31" s="1">
        <v>4.9800000000000004</v>
      </c>
      <c r="B31">
        <v>6.33</v>
      </c>
      <c r="D31" s="2">
        <f t="shared" si="0"/>
        <v>1.1216216216216217</v>
      </c>
      <c r="E31">
        <f t="shared" si="1"/>
        <v>0.98613861386138624</v>
      </c>
      <c r="F31" s="3">
        <f t="shared" si="2"/>
        <v>6.3299999999999995E-2</v>
      </c>
      <c r="H31" s="3">
        <f t="shared" si="4"/>
        <v>-1.3861386138613652E-2</v>
      </c>
      <c r="I31" s="3">
        <f t="shared" si="5"/>
        <v>-2.544031311154582E-2</v>
      </c>
      <c r="J31" s="3">
        <f t="shared" si="6"/>
        <v>-1.7751479289940697E-2</v>
      </c>
      <c r="K31" s="3">
        <f t="shared" si="7"/>
        <v>-1.901772618003339E-2</v>
      </c>
      <c r="M31">
        <f t="shared" si="8"/>
        <v>1</v>
      </c>
      <c r="O31" s="7">
        <v>6</v>
      </c>
      <c r="P31">
        <f t="shared" si="14"/>
        <v>1</v>
      </c>
      <c r="Q31">
        <f t="shared" si="11"/>
        <v>1.6443851909199343E-2</v>
      </c>
      <c r="S31">
        <f t="shared" si="13"/>
        <v>1.0569160305859246</v>
      </c>
      <c r="T31">
        <f t="shared" si="12"/>
        <v>1.0569160305859246</v>
      </c>
      <c r="V31">
        <f t="shared" si="10"/>
        <v>0.98652104373778471</v>
      </c>
    </row>
    <row r="32" spans="1:22" x14ac:dyDescent="0.25">
      <c r="A32" s="1">
        <v>4.97</v>
      </c>
      <c r="B32">
        <v>6.39</v>
      </c>
      <c r="D32" s="2">
        <f t="shared" si="0"/>
        <v>1.1193693693693691</v>
      </c>
      <c r="E32">
        <f t="shared" si="1"/>
        <v>0.99799196787148581</v>
      </c>
      <c r="F32" s="3">
        <f t="shared" si="2"/>
        <v>6.3899999999999998E-2</v>
      </c>
      <c r="H32" s="3">
        <f t="shared" si="4"/>
        <v>-2.0080321285143032E-3</v>
      </c>
      <c r="I32" s="3">
        <f t="shared" si="5"/>
        <v>-1.3888888888889062E-2</v>
      </c>
      <c r="J32" s="3">
        <f t="shared" si="6"/>
        <v>-2.7397260273972712E-2</v>
      </c>
      <c r="K32" s="3">
        <f t="shared" si="7"/>
        <v>-1.4431393763792025E-2</v>
      </c>
      <c r="M32">
        <f t="shared" si="8"/>
        <v>0</v>
      </c>
      <c r="O32" s="7">
        <v>7</v>
      </c>
      <c r="P32">
        <f t="shared" si="14"/>
        <v>0</v>
      </c>
      <c r="Q32">
        <f t="shared" si="11"/>
        <v>0</v>
      </c>
      <c r="S32">
        <f t="shared" si="13"/>
        <v>1.0547937092393664</v>
      </c>
      <c r="T32">
        <f t="shared" si="12"/>
        <v>1.0569160305859246</v>
      </c>
      <c r="V32">
        <f t="shared" si="10"/>
        <v>0.98652104373778471</v>
      </c>
    </row>
    <row r="33" spans="1:22" x14ac:dyDescent="0.25">
      <c r="A33" s="1">
        <v>4.97</v>
      </c>
      <c r="B33">
        <v>6.44</v>
      </c>
      <c r="D33" s="2">
        <f t="shared" si="0"/>
        <v>1.1193693693693691</v>
      </c>
      <c r="E33">
        <f t="shared" si="1"/>
        <v>1</v>
      </c>
      <c r="F33" s="3">
        <f t="shared" si="2"/>
        <v>6.4399999999999999E-2</v>
      </c>
      <c r="H33" s="3">
        <f t="shared" si="4"/>
        <v>0</v>
      </c>
      <c r="I33" s="3">
        <f t="shared" si="5"/>
        <v>-1.5841584158415856E-2</v>
      </c>
      <c r="J33" s="3">
        <f t="shared" si="6"/>
        <v>-3.4951456310679863E-2</v>
      </c>
      <c r="K33" s="3">
        <f t="shared" si="7"/>
        <v>-1.6931013489698572E-2</v>
      </c>
      <c r="M33">
        <f t="shared" si="8"/>
        <v>0</v>
      </c>
      <c r="O33" s="7">
        <v>8</v>
      </c>
      <c r="P33">
        <f t="shared" si="14"/>
        <v>0</v>
      </c>
      <c r="Q33">
        <f t="shared" si="11"/>
        <v>0</v>
      </c>
      <c r="S33">
        <f t="shared" si="13"/>
        <v>1.0569160305859246</v>
      </c>
      <c r="T33">
        <f t="shared" si="12"/>
        <v>1.0569160305859246</v>
      </c>
      <c r="V33">
        <f t="shared" si="10"/>
        <v>0.98652104373778471</v>
      </c>
    </row>
    <row r="34" spans="1:22" x14ac:dyDescent="0.25">
      <c r="A34" s="1">
        <v>4.59</v>
      </c>
      <c r="B34">
        <v>7.03</v>
      </c>
      <c r="D34" s="2">
        <f t="shared" si="0"/>
        <v>1.0337837837837838</v>
      </c>
      <c r="E34">
        <f t="shared" si="1"/>
        <v>0.92354124748490951</v>
      </c>
      <c r="F34" s="3">
        <f t="shared" si="2"/>
        <v>7.0300000000000001E-2</v>
      </c>
      <c r="H34" s="3">
        <f t="shared" si="4"/>
        <v>-7.6458752515090378E-2</v>
      </c>
      <c r="I34" s="3">
        <f t="shared" si="5"/>
        <v>-7.8313253012048278E-2</v>
      </c>
      <c r="J34" s="3">
        <f t="shared" si="6"/>
        <v>-0.10176125244618384</v>
      </c>
      <c r="K34" s="3">
        <f t="shared" si="7"/>
        <v>-8.5511085991107502E-2</v>
      </c>
      <c r="M34">
        <f t="shared" si="8"/>
        <v>0</v>
      </c>
      <c r="O34" s="7">
        <v>9</v>
      </c>
      <c r="P34">
        <f t="shared" si="14"/>
        <v>1</v>
      </c>
      <c r="Q34">
        <f t="shared" si="11"/>
        <v>1.6154546842141744E-2</v>
      </c>
      <c r="S34">
        <f t="shared" si="13"/>
        <v>0.97610554937412364</v>
      </c>
      <c r="T34">
        <f t="shared" si="12"/>
        <v>1.0569160305859246</v>
      </c>
      <c r="V34">
        <f t="shared" si="10"/>
        <v>0.98652104373778471</v>
      </c>
    </row>
    <row r="35" spans="1:22" x14ac:dyDescent="0.25">
      <c r="A35" s="1">
        <v>4.1900000000000004</v>
      </c>
      <c r="B35">
        <v>7.76</v>
      </c>
      <c r="D35" s="2">
        <f t="shared" si="0"/>
        <v>0.94369369369369371</v>
      </c>
      <c r="E35">
        <f t="shared" si="1"/>
        <v>0.91285403050108949</v>
      </c>
      <c r="F35" s="3">
        <f t="shared" si="2"/>
        <v>7.7600000000000002E-2</v>
      </c>
      <c r="H35" s="3">
        <f t="shared" si="4"/>
        <v>-8.7145969498910625E-2</v>
      </c>
      <c r="I35" s="3">
        <f t="shared" si="5"/>
        <v>-0.15694164989939619</v>
      </c>
      <c r="J35" s="3">
        <f t="shared" si="6"/>
        <v>-0.16865079365079361</v>
      </c>
      <c r="K35" s="3">
        <f t="shared" si="7"/>
        <v>-0.13757947101636681</v>
      </c>
      <c r="M35">
        <f t="shared" si="8"/>
        <v>0</v>
      </c>
      <c r="O35" s="7">
        <v>10</v>
      </c>
      <c r="P35">
        <f t="shared" si="14"/>
        <v>0</v>
      </c>
      <c r="Q35">
        <f t="shared" si="11"/>
        <v>0</v>
      </c>
      <c r="S35">
        <f t="shared" si="13"/>
        <v>0.96481005842157408</v>
      </c>
      <c r="T35">
        <f t="shared" si="12"/>
        <v>1.0569160305859246</v>
      </c>
      <c r="V35">
        <f t="shared" si="10"/>
        <v>0.98652104373778471</v>
      </c>
    </row>
    <row r="36" spans="1:22" x14ac:dyDescent="0.25">
      <c r="A36" s="1">
        <v>4.04</v>
      </c>
      <c r="B36">
        <v>8.11</v>
      </c>
      <c r="D36" s="2">
        <f t="shared" si="0"/>
        <v>0.90990990990990983</v>
      </c>
      <c r="E36">
        <f t="shared" si="1"/>
        <v>0.9642004773269689</v>
      </c>
      <c r="F36" s="3">
        <f t="shared" si="2"/>
        <v>8.1099999999999992E-2</v>
      </c>
      <c r="H36" s="3">
        <f t="shared" si="4"/>
        <v>-3.5799522673031103E-2</v>
      </c>
      <c r="I36" s="3">
        <f t="shared" si="5"/>
        <v>-0.18712273641851096</v>
      </c>
      <c r="J36" s="3">
        <f t="shared" si="6"/>
        <v>-0.19999999999999996</v>
      </c>
      <c r="K36" s="3">
        <f t="shared" si="7"/>
        <v>-0.14097408636384734</v>
      </c>
      <c r="M36">
        <f t="shared" si="8"/>
        <v>0</v>
      </c>
      <c r="O36" s="7">
        <v>11</v>
      </c>
      <c r="P36">
        <f t="shared" si="14"/>
        <v>0</v>
      </c>
      <c r="Q36">
        <f t="shared" si="11"/>
        <v>0</v>
      </c>
      <c r="S36">
        <f t="shared" si="13"/>
        <v>1.0190789411854737</v>
      </c>
      <c r="T36">
        <f t="shared" si="12"/>
        <v>1.0569160305859246</v>
      </c>
      <c r="V36">
        <f t="shared" si="10"/>
        <v>0.98652104373778471</v>
      </c>
    </row>
    <row r="37" spans="1:22" x14ac:dyDescent="0.25">
      <c r="A37" s="1">
        <v>4.42</v>
      </c>
      <c r="B37">
        <v>7.47</v>
      </c>
      <c r="D37" s="2">
        <f t="shared" si="0"/>
        <v>0.99549549549549543</v>
      </c>
      <c r="E37">
        <f t="shared" si="1"/>
        <v>1.0940594059405941</v>
      </c>
      <c r="F37" s="3">
        <f t="shared" si="2"/>
        <v>7.4700000000000003E-2</v>
      </c>
      <c r="H37" s="3">
        <f t="shared" si="4"/>
        <v>9.4059405940594143E-2</v>
      </c>
      <c r="I37" s="3">
        <f t="shared" si="5"/>
        <v>-3.703703703703709E-2</v>
      </c>
      <c r="J37" s="3">
        <f t="shared" si="6"/>
        <v>-0.11244979919678733</v>
      </c>
      <c r="K37" s="3">
        <f t="shared" si="7"/>
        <v>-1.8475810097743423E-2</v>
      </c>
      <c r="M37">
        <f t="shared" si="8"/>
        <v>0</v>
      </c>
      <c r="O37" s="7">
        <v>12</v>
      </c>
      <c r="P37">
        <f t="shared" si="14"/>
        <v>1</v>
      </c>
      <c r="Q37">
        <f t="shared" si="11"/>
        <v>2.2490597582534987E-2</v>
      </c>
      <c r="S37">
        <f t="shared" si="13"/>
        <v>1.1563289245519275</v>
      </c>
      <c r="T37">
        <f t="shared" si="12"/>
        <v>1.0569160305859246</v>
      </c>
      <c r="V37">
        <f t="shared" si="10"/>
        <v>0.98652104373778471</v>
      </c>
    </row>
    <row r="38" spans="1:22" x14ac:dyDescent="0.25">
      <c r="A38" s="1">
        <v>4.66</v>
      </c>
      <c r="B38">
        <v>7.08</v>
      </c>
      <c r="D38" s="2">
        <f t="shared" si="0"/>
        <v>1.0495495495495495</v>
      </c>
      <c r="E38">
        <f t="shared" si="1"/>
        <v>1.0542986425339367</v>
      </c>
      <c r="F38" s="3">
        <f t="shared" si="2"/>
        <v>7.0800000000000002E-2</v>
      </c>
      <c r="H38" s="3">
        <f t="shared" si="4"/>
        <v>5.4298642533936681E-2</v>
      </c>
      <c r="I38" s="3">
        <f t="shared" si="5"/>
        <v>0.11217183770883055</v>
      </c>
      <c r="J38" s="3">
        <f t="shared" si="6"/>
        <v>-6.2374245472836876E-2</v>
      </c>
      <c r="K38" s="3">
        <f t="shared" si="7"/>
        <v>3.4698744923310119E-2</v>
      </c>
      <c r="M38">
        <f t="shared" si="8"/>
        <v>0</v>
      </c>
      <c r="O38" s="7">
        <v>1</v>
      </c>
      <c r="P38">
        <f t="shared" si="14"/>
        <v>0</v>
      </c>
      <c r="Q38">
        <f t="shared" si="11"/>
        <v>0</v>
      </c>
      <c r="S38">
        <f t="shared" si="13"/>
        <v>1.114305136319097</v>
      </c>
      <c r="T38">
        <f t="shared" si="12"/>
        <v>1.0569160305859246</v>
      </c>
      <c r="V38">
        <f t="shared" si="10"/>
        <v>0.98652104373778471</v>
      </c>
    </row>
    <row r="39" spans="1:22" x14ac:dyDescent="0.25">
      <c r="A39" s="1">
        <v>4.8</v>
      </c>
      <c r="B39">
        <v>6.88</v>
      </c>
      <c r="D39" s="2">
        <f t="shared" si="0"/>
        <v>1.0810810810810809</v>
      </c>
      <c r="E39">
        <f t="shared" si="1"/>
        <v>1.0300429184549356</v>
      </c>
      <c r="F39" s="3">
        <f t="shared" si="2"/>
        <v>6.88E-2</v>
      </c>
      <c r="H39" s="3">
        <f t="shared" si="4"/>
        <v>3.0042918454935563E-2</v>
      </c>
      <c r="I39" s="3">
        <f t="shared" si="5"/>
        <v>0.18811881188118806</v>
      </c>
      <c r="J39" s="3">
        <f t="shared" si="6"/>
        <v>-3.4205231388329982E-2</v>
      </c>
      <c r="K39" s="3">
        <f t="shared" si="7"/>
        <v>6.1318832982597882E-2</v>
      </c>
      <c r="M39">
        <f t="shared" si="8"/>
        <v>1</v>
      </c>
      <c r="O39" s="7">
        <v>2</v>
      </c>
      <c r="P39">
        <f t="shared" si="14"/>
        <v>0</v>
      </c>
      <c r="Q39">
        <f t="shared" si="11"/>
        <v>0</v>
      </c>
      <c r="S39">
        <f t="shared" si="13"/>
        <v>1.0886688727065317</v>
      </c>
      <c r="T39">
        <f t="shared" si="12"/>
        <v>1.0886688727065317</v>
      </c>
      <c r="V39">
        <f t="shared" si="10"/>
        <v>1.0161590150088768</v>
      </c>
    </row>
    <row r="40" spans="1:22" x14ac:dyDescent="0.25">
      <c r="A40" s="1">
        <v>4.7300000000000004</v>
      </c>
      <c r="B40">
        <v>6.98</v>
      </c>
      <c r="D40" s="2">
        <f t="shared" si="0"/>
        <v>1.0653153153153154</v>
      </c>
      <c r="E40">
        <f t="shared" si="1"/>
        <v>0.98541666666666683</v>
      </c>
      <c r="F40" s="3">
        <f t="shared" si="2"/>
        <v>6.9800000000000001E-2</v>
      </c>
      <c r="H40" s="3">
        <f t="shared" si="4"/>
        <v>-1.4583333333333059E-2</v>
      </c>
      <c r="I40" s="3">
        <f t="shared" si="5"/>
        <v>7.0135746606335037E-2</v>
      </c>
      <c r="J40" s="3">
        <f t="shared" si="6"/>
        <v>3.0501089324618924E-2</v>
      </c>
      <c r="K40" s="3">
        <f t="shared" si="7"/>
        <v>2.8684500865873635E-2</v>
      </c>
      <c r="M40">
        <f t="shared" si="8"/>
        <v>1</v>
      </c>
      <c r="O40" s="7">
        <v>3</v>
      </c>
      <c r="P40">
        <f t="shared" si="14"/>
        <v>1</v>
      </c>
      <c r="Q40">
        <f t="shared" si="11"/>
        <v>1.8720228281226683E-2</v>
      </c>
      <c r="S40">
        <f t="shared" si="13"/>
        <v>1.0727924516462282</v>
      </c>
      <c r="T40">
        <f t="shared" si="12"/>
        <v>1.0915126799274548</v>
      </c>
      <c r="V40">
        <f t="shared" si="10"/>
        <v>1.001340029373331</v>
      </c>
    </row>
    <row r="41" spans="1:22" x14ac:dyDescent="0.25">
      <c r="A41" s="1">
        <v>4.5999999999999996</v>
      </c>
      <c r="B41">
        <v>7.17</v>
      </c>
      <c r="D41" s="2">
        <f t="shared" si="0"/>
        <v>1.0360360360360359</v>
      </c>
      <c r="E41">
        <f t="shared" si="1"/>
        <v>0.97251585623678627</v>
      </c>
      <c r="F41" s="3">
        <f t="shared" si="2"/>
        <v>7.17E-2</v>
      </c>
      <c r="H41" s="3">
        <f t="shared" si="4"/>
        <v>-2.7484143763213731E-2</v>
      </c>
      <c r="I41" s="3">
        <f t="shared" si="5"/>
        <v>-1.2875536480686733E-2</v>
      </c>
      <c r="J41" s="3">
        <f t="shared" si="6"/>
        <v>9.7852028639618061E-2</v>
      </c>
      <c r="K41" s="3">
        <f t="shared" si="7"/>
        <v>1.9164116131905867E-2</v>
      </c>
      <c r="M41">
        <f t="shared" si="8"/>
        <v>1</v>
      </c>
      <c r="O41" s="7">
        <v>4</v>
      </c>
      <c r="P41">
        <f t="shared" si="14"/>
        <v>0</v>
      </c>
      <c r="Q41">
        <f t="shared" si="11"/>
        <v>0</v>
      </c>
      <c r="S41">
        <f t="shared" si="13"/>
        <v>1.061513388512958</v>
      </c>
      <c r="T41">
        <f t="shared" si="12"/>
        <v>1.061513388512958</v>
      </c>
      <c r="V41">
        <f t="shared" si="10"/>
        <v>0.97381905605017371</v>
      </c>
    </row>
    <row r="42" spans="1:22" x14ac:dyDescent="0.25">
      <c r="A42" s="1">
        <v>4.4800000000000004</v>
      </c>
      <c r="B42">
        <v>7.37</v>
      </c>
      <c r="D42" s="2">
        <f t="shared" si="0"/>
        <v>1.0090090090090089</v>
      </c>
      <c r="E42">
        <f t="shared" si="1"/>
        <v>0.97391304347826102</v>
      </c>
      <c r="F42" s="3">
        <f t="shared" si="2"/>
        <v>7.3700000000000002E-2</v>
      </c>
      <c r="H42" s="3">
        <f t="shared" si="4"/>
        <v>-2.6086956521739091E-2</v>
      </c>
      <c r="I42" s="3">
        <f t="shared" si="5"/>
        <v>-6.6666666666666652E-2</v>
      </c>
      <c r="J42" s="3">
        <f t="shared" si="6"/>
        <v>0.10891089108910901</v>
      </c>
      <c r="K42" s="3">
        <f t="shared" si="7"/>
        <v>5.3857559669010886E-3</v>
      </c>
      <c r="M42">
        <f t="shared" si="8"/>
        <v>1</v>
      </c>
      <c r="O42" s="7">
        <v>5</v>
      </c>
      <c r="P42">
        <f t="shared" si="14"/>
        <v>0</v>
      </c>
      <c r="Q42">
        <f t="shared" si="11"/>
        <v>0</v>
      </c>
      <c r="S42">
        <f t="shared" si="13"/>
        <v>1.0338217348995766</v>
      </c>
      <c r="T42">
        <f t="shared" si="12"/>
        <v>1.0338217348995766</v>
      </c>
      <c r="V42">
        <f t="shared" si="10"/>
        <v>0.94841508067495195</v>
      </c>
    </row>
    <row r="43" spans="1:22" x14ac:dyDescent="0.25">
      <c r="A43" s="1">
        <v>4.46</v>
      </c>
      <c r="B43">
        <v>7.4</v>
      </c>
      <c r="D43" s="2">
        <f t="shared" si="0"/>
        <v>1.0045045045045045</v>
      </c>
      <c r="E43">
        <f t="shared" si="1"/>
        <v>0.99553571428571419</v>
      </c>
      <c r="F43" s="3">
        <f t="shared" si="2"/>
        <v>7.400000000000001E-2</v>
      </c>
      <c r="H43" s="3">
        <f t="shared" si="4"/>
        <v>-4.4642857142856984E-3</v>
      </c>
      <c r="I43" s="3">
        <f t="shared" si="5"/>
        <v>-5.7082452431289732E-2</v>
      </c>
      <c r="J43" s="3">
        <f t="shared" si="6"/>
        <v>9.0497737556560764E-3</v>
      </c>
      <c r="K43" s="3">
        <f t="shared" si="7"/>
        <v>-1.7498988129973119E-2</v>
      </c>
      <c r="M43">
        <f t="shared" si="8"/>
        <v>1</v>
      </c>
      <c r="O43" s="7">
        <v>6</v>
      </c>
      <c r="P43">
        <f t="shared" si="14"/>
        <v>1</v>
      </c>
      <c r="Q43">
        <f t="shared" si="11"/>
        <v>1.881732476415315E-2</v>
      </c>
      <c r="S43">
        <f t="shared" si="13"/>
        <v>1.0292064592973462</v>
      </c>
      <c r="T43">
        <f t="shared" si="12"/>
        <v>1.0480237840614994</v>
      </c>
      <c r="V43">
        <f t="shared" si="10"/>
        <v>0.94418108477908158</v>
      </c>
    </row>
    <row r="44" spans="1:22" x14ac:dyDescent="0.25">
      <c r="A44" s="1">
        <v>4.46</v>
      </c>
      <c r="B44">
        <v>7.4</v>
      </c>
      <c r="D44" s="2">
        <f t="shared" si="0"/>
        <v>1.0045045045045045</v>
      </c>
      <c r="E44">
        <f t="shared" si="1"/>
        <v>1</v>
      </c>
      <c r="F44" s="3">
        <f t="shared" si="2"/>
        <v>7.400000000000001E-2</v>
      </c>
      <c r="H44" s="3">
        <f t="shared" si="4"/>
        <v>0</v>
      </c>
      <c r="I44" s="3">
        <f t="shared" si="5"/>
        <v>-3.0434782608695587E-2</v>
      </c>
      <c r="J44" s="3">
        <f t="shared" si="6"/>
        <v>-4.2918454935622297E-2</v>
      </c>
      <c r="K44" s="3">
        <f t="shared" si="7"/>
        <v>-2.4451079181439295E-2</v>
      </c>
      <c r="M44">
        <f t="shared" si="8"/>
        <v>0</v>
      </c>
      <c r="O44" s="7">
        <v>7</v>
      </c>
      <c r="P44">
        <f t="shared" si="14"/>
        <v>0</v>
      </c>
      <c r="Q44">
        <f t="shared" si="11"/>
        <v>0</v>
      </c>
      <c r="S44">
        <f t="shared" si="13"/>
        <v>1.0480237840614994</v>
      </c>
      <c r="T44">
        <f t="shared" si="12"/>
        <v>1.0480237840614994</v>
      </c>
      <c r="V44">
        <f t="shared" si="10"/>
        <v>0.94418108477908158</v>
      </c>
    </row>
    <row r="45" spans="1:22" x14ac:dyDescent="0.25">
      <c r="A45" s="1">
        <v>4.47</v>
      </c>
      <c r="B45">
        <v>7.38</v>
      </c>
      <c r="D45" s="2">
        <f t="shared" si="0"/>
        <v>1.0067567567567566</v>
      </c>
      <c r="E45">
        <f t="shared" si="1"/>
        <v>1.0022421524663676</v>
      </c>
      <c r="F45" s="3">
        <f t="shared" si="2"/>
        <v>7.3800000000000004E-2</v>
      </c>
      <c r="H45" s="3">
        <f t="shared" si="4"/>
        <v>2.2421524663676085E-3</v>
      </c>
      <c r="I45" s="3">
        <f t="shared" si="5"/>
        <v>-2.2321428571429047E-3</v>
      </c>
      <c r="J45" s="3">
        <f t="shared" si="6"/>
        <v>-6.8749999999999978E-2</v>
      </c>
      <c r="K45" s="3">
        <f t="shared" si="7"/>
        <v>-2.2913330130258425E-2</v>
      </c>
      <c r="M45">
        <f t="shared" si="8"/>
        <v>0</v>
      </c>
      <c r="O45" s="7">
        <v>8</v>
      </c>
      <c r="P45">
        <f t="shared" si="14"/>
        <v>0</v>
      </c>
      <c r="Q45">
        <f t="shared" si="11"/>
        <v>0</v>
      </c>
      <c r="S45">
        <f t="shared" si="13"/>
        <v>1.0503736131737449</v>
      </c>
      <c r="T45">
        <f t="shared" si="12"/>
        <v>1.0480237840614994</v>
      </c>
      <c r="V45">
        <f t="shared" si="10"/>
        <v>0.94418108477908158</v>
      </c>
    </row>
    <row r="46" spans="1:22" x14ac:dyDescent="0.25">
      <c r="A46" s="1">
        <v>4.54</v>
      </c>
      <c r="B46">
        <v>7.27</v>
      </c>
      <c r="D46" s="2">
        <f t="shared" si="0"/>
        <v>1.0225225225225225</v>
      </c>
      <c r="E46">
        <f t="shared" si="1"/>
        <v>1.0156599552572707</v>
      </c>
      <c r="F46" s="3">
        <f t="shared" si="2"/>
        <v>7.2700000000000001E-2</v>
      </c>
      <c r="H46" s="3">
        <f t="shared" si="4"/>
        <v>1.565995525727093E-2</v>
      </c>
      <c r="I46" s="3">
        <f t="shared" si="5"/>
        <v>1.7937219730941756E-2</v>
      </c>
      <c r="J46" s="3">
        <f t="shared" si="6"/>
        <v>-4.0169133192389128E-2</v>
      </c>
      <c r="K46" s="3">
        <f t="shared" si="7"/>
        <v>-2.1906527347254809E-3</v>
      </c>
      <c r="M46">
        <f t="shared" si="8"/>
        <v>0</v>
      </c>
      <c r="O46" s="7">
        <v>9</v>
      </c>
      <c r="P46">
        <f t="shared" si="14"/>
        <v>1</v>
      </c>
      <c r="Q46">
        <f t="shared" si="11"/>
        <v>1.9559007634422917E-2</v>
      </c>
      <c r="S46">
        <f t="shared" si="13"/>
        <v>1.064435789628458</v>
      </c>
      <c r="T46">
        <f t="shared" si="12"/>
        <v>1.0480237840614994</v>
      </c>
      <c r="V46">
        <f t="shared" si="10"/>
        <v>0.94418108477908158</v>
      </c>
    </row>
    <row r="47" spans="1:22" x14ac:dyDescent="0.25">
      <c r="A47" s="1">
        <v>4.53</v>
      </c>
      <c r="B47">
        <v>7.28</v>
      </c>
      <c r="D47" s="2">
        <f t="shared" si="0"/>
        <v>1.0202702702702702</v>
      </c>
      <c r="E47">
        <f t="shared" si="1"/>
        <v>0.99779735682819393</v>
      </c>
      <c r="F47" s="3">
        <f t="shared" si="2"/>
        <v>7.2800000000000004E-2</v>
      </c>
      <c r="H47" s="3">
        <f t="shared" si="4"/>
        <v>-2.2026431718062955E-3</v>
      </c>
      <c r="I47" s="3">
        <f t="shared" si="5"/>
        <v>1.5695067264573925E-2</v>
      </c>
      <c r="J47" s="3">
        <f t="shared" si="6"/>
        <v>-1.5217391304347738E-2</v>
      </c>
      <c r="K47" s="3">
        <f t="shared" si="7"/>
        <v>-5.7498907052670278E-4</v>
      </c>
      <c r="M47">
        <f t="shared" si="8"/>
        <v>0</v>
      </c>
      <c r="O47" s="7">
        <v>10</v>
      </c>
      <c r="P47">
        <f t="shared" si="14"/>
        <v>0</v>
      </c>
      <c r="Q47">
        <f t="shared" si="11"/>
        <v>0</v>
      </c>
      <c r="S47">
        <f t="shared" si="13"/>
        <v>1.045715361629646</v>
      </c>
      <c r="T47">
        <f t="shared" si="12"/>
        <v>1.0480237840614994</v>
      </c>
      <c r="V47">
        <f t="shared" si="10"/>
        <v>0.94418108477908158</v>
      </c>
    </row>
    <row r="48" spans="1:22" x14ac:dyDescent="0.25">
      <c r="A48" s="1">
        <v>4.57</v>
      </c>
      <c r="B48">
        <v>7.22</v>
      </c>
      <c r="D48" s="2">
        <f t="shared" si="0"/>
        <v>1.0292792792792793</v>
      </c>
      <c r="E48">
        <f t="shared" si="1"/>
        <v>1.0088300220750552</v>
      </c>
      <c r="F48" s="3">
        <f t="shared" si="2"/>
        <v>7.22E-2</v>
      </c>
      <c r="H48" s="3">
        <f t="shared" si="4"/>
        <v>8.8300220750552327E-3</v>
      </c>
      <c r="I48" s="3">
        <f t="shared" si="5"/>
        <v>2.2371364653243964E-2</v>
      </c>
      <c r="J48" s="3">
        <f t="shared" si="6"/>
        <v>2.0089285714285809E-2</v>
      </c>
      <c r="K48" s="3">
        <f t="shared" si="7"/>
        <v>1.7096890814195003E-2</v>
      </c>
      <c r="M48">
        <f t="shared" si="8"/>
        <v>0</v>
      </c>
      <c r="O48" s="7">
        <v>11</v>
      </c>
      <c r="P48">
        <f t="shared" si="14"/>
        <v>0</v>
      </c>
      <c r="Q48">
        <f t="shared" si="11"/>
        <v>0</v>
      </c>
      <c r="S48">
        <f t="shared" si="13"/>
        <v>1.0572778572099455</v>
      </c>
      <c r="T48">
        <f t="shared" si="12"/>
        <v>1.0480237840614994</v>
      </c>
      <c r="V48">
        <f t="shared" si="10"/>
        <v>0.94418108477908158</v>
      </c>
    </row>
    <row r="49" spans="1:22" x14ac:dyDescent="0.25">
      <c r="A49" s="1">
        <v>4.54</v>
      </c>
      <c r="B49">
        <v>7.27</v>
      </c>
      <c r="D49" s="2">
        <f t="shared" si="0"/>
        <v>1.0225225225225225</v>
      </c>
      <c r="E49">
        <f t="shared" si="1"/>
        <v>0.99343544857768051</v>
      </c>
      <c r="F49" s="3">
        <f t="shared" si="2"/>
        <v>7.2700000000000001E-2</v>
      </c>
      <c r="H49" s="3">
        <f t="shared" si="4"/>
        <v>-6.5645514223194867E-3</v>
      </c>
      <c r="I49" s="3">
        <f t="shared" si="5"/>
        <v>0</v>
      </c>
      <c r="J49" s="3">
        <f t="shared" si="6"/>
        <v>1.7937219730941756E-2</v>
      </c>
      <c r="K49" s="3">
        <f t="shared" si="7"/>
        <v>3.790889436207423E-3</v>
      </c>
      <c r="M49">
        <f t="shared" si="8"/>
        <v>1</v>
      </c>
      <c r="O49" s="7">
        <v>12</v>
      </c>
      <c r="P49">
        <f t="shared" si="14"/>
        <v>1</v>
      </c>
      <c r="Q49">
        <f t="shared" si="11"/>
        <v>1.8888087001594736E-2</v>
      </c>
      <c r="S49">
        <f t="shared" si="13"/>
        <v>1.0411439780392138</v>
      </c>
      <c r="T49">
        <f t="shared" si="12"/>
        <v>1.0411439780392138</v>
      </c>
      <c r="V49">
        <f t="shared" si="10"/>
        <v>0.93798295949606791</v>
      </c>
    </row>
    <row r="50" spans="1:22" x14ac:dyDescent="0.25">
      <c r="A50" s="1">
        <v>4.54</v>
      </c>
      <c r="B50">
        <v>7.21</v>
      </c>
      <c r="D50" s="2">
        <f t="shared" si="0"/>
        <v>1.0225225225225225</v>
      </c>
      <c r="E50">
        <f t="shared" si="1"/>
        <v>1</v>
      </c>
      <c r="F50" s="3">
        <f t="shared" si="2"/>
        <v>7.2099999999999997E-2</v>
      </c>
      <c r="H50" s="3">
        <f t="shared" si="4"/>
        <v>0</v>
      </c>
      <c r="I50" s="3">
        <f t="shared" si="5"/>
        <v>2.2075055187638082E-3</v>
      </c>
      <c r="J50" s="3">
        <f t="shared" si="6"/>
        <v>1.7937219730941756E-2</v>
      </c>
      <c r="K50" s="3">
        <f t="shared" si="7"/>
        <v>6.7149084165685213E-3</v>
      </c>
      <c r="M50">
        <f t="shared" si="8"/>
        <v>1</v>
      </c>
      <c r="O50" s="7">
        <v>1</v>
      </c>
      <c r="P50">
        <f t="shared" si="14"/>
        <v>0</v>
      </c>
      <c r="Q50">
        <f t="shared" si="11"/>
        <v>0</v>
      </c>
      <c r="S50">
        <f t="shared" si="13"/>
        <v>1.0411439780392138</v>
      </c>
      <c r="T50">
        <f t="shared" si="12"/>
        <v>1.0411439780392138</v>
      </c>
      <c r="V50">
        <f t="shared" si="10"/>
        <v>0.93798295949606791</v>
      </c>
    </row>
    <row r="51" spans="1:22" x14ac:dyDescent="0.25">
      <c r="A51" s="1">
        <v>4.53</v>
      </c>
      <c r="B51">
        <v>7.17</v>
      </c>
      <c r="D51" s="2">
        <f t="shared" si="0"/>
        <v>1.0202702702702702</v>
      </c>
      <c r="E51">
        <f t="shared" si="1"/>
        <v>0.99779735682819393</v>
      </c>
      <c r="F51" s="3">
        <f t="shared" si="2"/>
        <v>7.17E-2</v>
      </c>
      <c r="H51" s="3">
        <f t="shared" si="4"/>
        <v>-2.2026431718062955E-3</v>
      </c>
      <c r="I51" s="3">
        <f t="shared" si="5"/>
        <v>-8.7527352297593897E-3</v>
      </c>
      <c r="J51" s="3">
        <f t="shared" si="6"/>
        <v>1.3422818791946289E-2</v>
      </c>
      <c r="K51" s="3">
        <f t="shared" si="7"/>
        <v>8.2248013012686805E-4</v>
      </c>
      <c r="M51">
        <f t="shared" si="8"/>
        <v>1</v>
      </c>
      <c r="O51" s="7">
        <v>2</v>
      </c>
      <c r="P51">
        <f t="shared" si="14"/>
        <v>0</v>
      </c>
      <c r="Q51">
        <f t="shared" si="11"/>
        <v>0</v>
      </c>
      <c r="S51">
        <f t="shared" si="13"/>
        <v>1.0388507093651187</v>
      </c>
      <c r="T51">
        <f t="shared" si="12"/>
        <v>1.0388507093651187</v>
      </c>
      <c r="V51">
        <f t="shared" si="10"/>
        <v>0.93591691773506347</v>
      </c>
    </row>
    <row r="52" spans="1:22" x14ac:dyDescent="0.25">
      <c r="A52" s="1">
        <v>4.59</v>
      </c>
      <c r="B52">
        <v>7.03</v>
      </c>
      <c r="D52" s="2">
        <f t="shared" si="0"/>
        <v>1.0337837837837838</v>
      </c>
      <c r="E52">
        <f t="shared" si="1"/>
        <v>1.0132450331125826</v>
      </c>
      <c r="F52" s="3">
        <f t="shared" si="2"/>
        <v>7.0300000000000001E-2</v>
      </c>
      <c r="H52" s="3">
        <f t="shared" si="4"/>
        <v>1.3245033112582849E-2</v>
      </c>
      <c r="I52" s="3">
        <f t="shared" si="5"/>
        <v>1.1013215859030812E-2</v>
      </c>
      <c r="J52" s="3">
        <f t="shared" si="6"/>
        <v>1.1013215859030812E-2</v>
      </c>
      <c r="K52" s="3">
        <f t="shared" si="7"/>
        <v>1.1757154943548157E-2</v>
      </c>
      <c r="M52">
        <f t="shared" si="8"/>
        <v>1</v>
      </c>
      <c r="O52" s="7">
        <v>3</v>
      </c>
      <c r="P52">
        <f t="shared" si="14"/>
        <v>1</v>
      </c>
      <c r="Q52">
        <f t="shared" si="11"/>
        <v>1.8780322484484545E-2</v>
      </c>
      <c r="S52">
        <f t="shared" si="13"/>
        <v>1.0526103214096896</v>
      </c>
      <c r="T52">
        <f t="shared" si="12"/>
        <v>1.071390643894174</v>
      </c>
      <c r="V52">
        <f t="shared" si="10"/>
        <v>0.94831316830109069</v>
      </c>
    </row>
    <row r="53" spans="1:22" x14ac:dyDescent="0.25">
      <c r="A53" s="1">
        <v>4.6500000000000004</v>
      </c>
      <c r="B53">
        <v>6.88</v>
      </c>
      <c r="D53" s="2">
        <f t="shared" si="0"/>
        <v>1.0472972972972974</v>
      </c>
      <c r="E53">
        <f t="shared" si="1"/>
        <v>1.0130718954248368</v>
      </c>
      <c r="F53" s="3">
        <f t="shared" si="2"/>
        <v>6.88E-2</v>
      </c>
      <c r="H53" s="3">
        <f t="shared" si="4"/>
        <v>1.3071895424836777E-2</v>
      </c>
      <c r="I53" s="3">
        <f t="shared" si="5"/>
        <v>2.4229074889867919E-2</v>
      </c>
      <c r="J53" s="3">
        <f t="shared" si="6"/>
        <v>2.6490066225165698E-2</v>
      </c>
      <c r="K53" s="3">
        <f t="shared" si="7"/>
        <v>2.1263678846623463E-2</v>
      </c>
      <c r="M53">
        <f t="shared" si="8"/>
        <v>1</v>
      </c>
      <c r="O53" s="7">
        <v>4</v>
      </c>
      <c r="P53">
        <f t="shared" si="14"/>
        <v>0</v>
      </c>
      <c r="Q53">
        <f t="shared" si="11"/>
        <v>0</v>
      </c>
      <c r="S53">
        <f t="shared" si="13"/>
        <v>1.0853957503503073</v>
      </c>
      <c r="T53">
        <f t="shared" si="12"/>
        <v>1.0853957503503073</v>
      </c>
      <c r="V53">
        <f t="shared" si="10"/>
        <v>0.96070941886711814</v>
      </c>
    </row>
    <row r="54" spans="1:22" x14ac:dyDescent="0.25">
      <c r="A54" s="1">
        <v>4.47</v>
      </c>
      <c r="B54">
        <v>7.1</v>
      </c>
      <c r="D54" s="2">
        <f t="shared" si="0"/>
        <v>1.0067567567567566</v>
      </c>
      <c r="E54">
        <f t="shared" si="1"/>
        <v>0.96129032258064506</v>
      </c>
      <c r="F54" s="3">
        <f t="shared" si="2"/>
        <v>7.0999999999999994E-2</v>
      </c>
      <c r="H54" s="3">
        <f t="shared" si="4"/>
        <v>-3.8709677419355049E-2</v>
      </c>
      <c r="I54" s="3">
        <f t="shared" si="5"/>
        <v>-1.3245033112582849E-2</v>
      </c>
      <c r="J54" s="3">
        <f t="shared" si="6"/>
        <v>-2.1881838074398474E-2</v>
      </c>
      <c r="K54" s="3">
        <f t="shared" si="7"/>
        <v>-2.4612182868778792E-2</v>
      </c>
      <c r="M54">
        <f t="shared" si="8"/>
        <v>1</v>
      </c>
      <c r="O54" s="7">
        <v>5</v>
      </c>
      <c r="P54">
        <f t="shared" si="14"/>
        <v>0</v>
      </c>
      <c r="Q54">
        <f t="shared" si="11"/>
        <v>0</v>
      </c>
      <c r="S54">
        <f t="shared" si="13"/>
        <v>1.0433804309819081</v>
      </c>
      <c r="T54">
        <f t="shared" si="12"/>
        <v>1.0433804309819081</v>
      </c>
      <c r="V54">
        <f t="shared" si="10"/>
        <v>0.92352066716903602</v>
      </c>
    </row>
    <row r="55" spans="1:22" x14ac:dyDescent="0.25">
      <c r="A55" s="1">
        <v>4.38</v>
      </c>
      <c r="B55">
        <v>7.19</v>
      </c>
      <c r="D55" s="2">
        <f t="shared" si="0"/>
        <v>0.9864864864864864</v>
      </c>
      <c r="E55">
        <f t="shared" si="1"/>
        <v>0.97986577181208057</v>
      </c>
      <c r="F55" s="3">
        <f t="shared" si="2"/>
        <v>7.1900000000000006E-2</v>
      </c>
      <c r="H55" s="3">
        <f t="shared" si="4"/>
        <v>-2.0134228187919323E-2</v>
      </c>
      <c r="I55" s="3">
        <f t="shared" si="5"/>
        <v>-4.5751633986928164E-2</v>
      </c>
      <c r="J55" s="3">
        <f t="shared" si="6"/>
        <v>-3.524229074889873E-2</v>
      </c>
      <c r="K55" s="3">
        <f t="shared" si="7"/>
        <v>-3.3709384307915403E-2</v>
      </c>
      <c r="M55">
        <f t="shared" si="8"/>
        <v>0</v>
      </c>
      <c r="O55" s="7">
        <v>6</v>
      </c>
      <c r="P55">
        <f t="shared" si="14"/>
        <v>1</v>
      </c>
      <c r="Q55">
        <f t="shared" si="11"/>
        <v>1.8036359640310411E-2</v>
      </c>
      <c r="S55">
        <f t="shared" si="13"/>
        <v>1.0223727712977086</v>
      </c>
      <c r="T55">
        <f t="shared" si="12"/>
        <v>1.0614167906222185</v>
      </c>
      <c r="V55">
        <f t="shared" si="10"/>
        <v>0.92352066716903602</v>
      </c>
    </row>
    <row r="56" spans="1:22" x14ac:dyDescent="0.25">
      <c r="A56" s="1">
        <v>4.3899999999999997</v>
      </c>
      <c r="B56">
        <v>7.12</v>
      </c>
      <c r="D56" s="2">
        <f t="shared" si="0"/>
        <v>0.98873873873873863</v>
      </c>
      <c r="E56">
        <f t="shared" si="1"/>
        <v>1.0022831050228309</v>
      </c>
      <c r="F56" s="3">
        <f t="shared" si="2"/>
        <v>7.1199999999999999E-2</v>
      </c>
      <c r="H56" s="3">
        <f t="shared" si="4"/>
        <v>2.2831050228311334E-3</v>
      </c>
      <c r="I56" s="3">
        <f t="shared" si="5"/>
        <v>-5.5913978494623873E-2</v>
      </c>
      <c r="J56" s="3">
        <f t="shared" si="6"/>
        <v>-3.3039647577092657E-2</v>
      </c>
      <c r="K56" s="3">
        <f t="shared" si="7"/>
        <v>-2.88901736829618E-2</v>
      </c>
      <c r="M56">
        <f t="shared" si="8"/>
        <v>0</v>
      </c>
      <c r="O56" s="7">
        <v>7</v>
      </c>
      <c r="P56">
        <f t="shared" si="14"/>
        <v>0</v>
      </c>
      <c r="Q56">
        <f t="shared" si="11"/>
        <v>0</v>
      </c>
      <c r="S56">
        <f t="shared" si="13"/>
        <v>1.0638401166282052</v>
      </c>
      <c r="T56">
        <f t="shared" si="12"/>
        <v>1.0614167906222185</v>
      </c>
      <c r="V56">
        <f t="shared" si="10"/>
        <v>0.92352066716903602</v>
      </c>
    </row>
    <row r="57" spans="1:22" x14ac:dyDescent="0.25">
      <c r="A57" s="1">
        <v>4.41</v>
      </c>
      <c r="B57">
        <v>7.03</v>
      </c>
      <c r="D57" s="2">
        <f t="shared" si="0"/>
        <v>0.9932432432432432</v>
      </c>
      <c r="E57">
        <f t="shared" si="1"/>
        <v>1.0045558086560364</v>
      </c>
      <c r="F57" s="3">
        <f t="shared" si="2"/>
        <v>7.0300000000000001E-2</v>
      </c>
      <c r="H57" s="3">
        <f t="shared" si="4"/>
        <v>4.5558086560364419E-3</v>
      </c>
      <c r="I57" s="3">
        <f t="shared" si="5"/>
        <v>-1.3422818791946178E-2</v>
      </c>
      <c r="J57" s="3">
        <f t="shared" si="6"/>
        <v>-2.6490066225165476E-2</v>
      </c>
      <c r="K57" s="3">
        <f t="shared" si="7"/>
        <v>-1.1785692120358404E-2</v>
      </c>
      <c r="M57">
        <f t="shared" si="8"/>
        <v>0</v>
      </c>
      <c r="O57" s="7">
        <v>8</v>
      </c>
      <c r="P57">
        <f t="shared" si="14"/>
        <v>0</v>
      </c>
      <c r="Q57">
        <f t="shared" si="11"/>
        <v>0</v>
      </c>
      <c r="S57">
        <f t="shared" si="13"/>
        <v>1.0662524024245976</v>
      </c>
      <c r="T57">
        <f t="shared" si="12"/>
        <v>1.0614167906222185</v>
      </c>
      <c r="V57">
        <f t="shared" si="10"/>
        <v>0.92352066716903602</v>
      </c>
    </row>
    <row r="58" spans="1:22" x14ac:dyDescent="0.25">
      <c r="A58" s="1">
        <v>4.37</v>
      </c>
      <c r="B58">
        <v>7.04</v>
      </c>
      <c r="D58" s="2">
        <f t="shared" si="0"/>
        <v>0.98423423423423417</v>
      </c>
      <c r="E58">
        <f t="shared" si="1"/>
        <v>0.99092970521541945</v>
      </c>
      <c r="F58" s="3">
        <f t="shared" si="2"/>
        <v>7.0400000000000004E-2</v>
      </c>
      <c r="H58" s="3">
        <f t="shared" si="4"/>
        <v>-9.0702947845805459E-3</v>
      </c>
      <c r="I58" s="3">
        <f t="shared" si="5"/>
        <v>-2.2831050228310223E-3</v>
      </c>
      <c r="J58" s="3">
        <f t="shared" si="6"/>
        <v>-4.793028322440096E-2</v>
      </c>
      <c r="K58" s="3">
        <f t="shared" si="7"/>
        <v>-1.9761227677270843E-2</v>
      </c>
      <c r="M58">
        <f t="shared" si="8"/>
        <v>0</v>
      </c>
      <c r="O58" s="7">
        <v>9</v>
      </c>
      <c r="P58">
        <f t="shared" si="14"/>
        <v>1</v>
      </c>
      <c r="Q58">
        <f t="shared" si="11"/>
        <v>1.8572848306246146E-2</v>
      </c>
      <c r="S58">
        <f t="shared" si="13"/>
        <v>1.0517894274419715</v>
      </c>
      <c r="T58">
        <f t="shared" si="12"/>
        <v>1.0614167906222185</v>
      </c>
      <c r="V58">
        <f t="shared" si="10"/>
        <v>0.92352066716903602</v>
      </c>
    </row>
    <row r="59" spans="1:22" x14ac:dyDescent="0.25">
      <c r="A59" s="1">
        <v>4.3</v>
      </c>
      <c r="B59">
        <v>7.09</v>
      </c>
      <c r="D59" s="2">
        <f t="shared" si="0"/>
        <v>0.96846846846846835</v>
      </c>
      <c r="E59">
        <f t="shared" si="1"/>
        <v>0.98398169336384433</v>
      </c>
      <c r="F59" s="3">
        <f t="shared" si="2"/>
        <v>7.0900000000000005E-2</v>
      </c>
      <c r="H59" s="3">
        <f t="shared" si="4"/>
        <v>-1.6018306636155666E-2</v>
      </c>
      <c r="I59" s="3">
        <f t="shared" si="5"/>
        <v>-2.0501138952163989E-2</v>
      </c>
      <c r="J59" s="3">
        <f t="shared" si="6"/>
        <v>-7.526881720430123E-2</v>
      </c>
      <c r="K59" s="3">
        <f t="shared" si="7"/>
        <v>-3.7262754264206964E-2</v>
      </c>
      <c r="M59">
        <f t="shared" si="8"/>
        <v>0</v>
      </c>
      <c r="O59" s="7">
        <v>10</v>
      </c>
      <c r="P59">
        <f t="shared" si="14"/>
        <v>0</v>
      </c>
      <c r="Q59">
        <f t="shared" si="11"/>
        <v>0</v>
      </c>
      <c r="S59">
        <f t="shared" si="13"/>
        <v>1.0444146910012675</v>
      </c>
      <c r="T59">
        <f t="shared" si="12"/>
        <v>1.0614167906222185</v>
      </c>
      <c r="V59">
        <f t="shared" si="10"/>
        <v>0.92352066716903602</v>
      </c>
    </row>
    <row r="60" spans="1:22" x14ac:dyDescent="0.25">
      <c r="A60" s="1">
        <v>4.37</v>
      </c>
      <c r="B60">
        <v>6.92</v>
      </c>
      <c r="D60" s="2">
        <f t="shared" si="0"/>
        <v>0.98423423423423417</v>
      </c>
      <c r="E60">
        <f t="shared" si="1"/>
        <v>1.016279069767442</v>
      </c>
      <c r="F60" s="3">
        <f t="shared" si="2"/>
        <v>6.9199999999999998E-2</v>
      </c>
      <c r="H60" s="3">
        <f t="shared" si="4"/>
        <v>1.6279069767441978E-2</v>
      </c>
      <c r="I60" s="3">
        <f t="shared" si="5"/>
        <v>-9.0702947845805459E-3</v>
      </c>
      <c r="J60" s="3">
        <f t="shared" si="6"/>
        <v>-2.2371364653243742E-2</v>
      </c>
      <c r="K60" s="3">
        <f t="shared" si="7"/>
        <v>-5.0541965567941034E-3</v>
      </c>
      <c r="M60">
        <f t="shared" si="8"/>
        <v>0</v>
      </c>
      <c r="O60" s="7">
        <v>11</v>
      </c>
      <c r="P60">
        <f t="shared" si="14"/>
        <v>0</v>
      </c>
      <c r="Q60">
        <f t="shared" si="11"/>
        <v>0</v>
      </c>
      <c r="S60">
        <f t="shared" si="13"/>
        <v>1.0786956686090921</v>
      </c>
      <c r="T60">
        <f t="shared" si="12"/>
        <v>1.0614167906222185</v>
      </c>
      <c r="V60">
        <f t="shared" si="10"/>
        <v>0.92352066716903602</v>
      </c>
    </row>
    <row r="61" spans="1:22" x14ac:dyDescent="0.25">
      <c r="A61" s="1">
        <v>4.37</v>
      </c>
      <c r="B61">
        <v>6.86</v>
      </c>
      <c r="D61" s="2">
        <f t="shared" si="0"/>
        <v>0.98423423423423417</v>
      </c>
      <c r="E61">
        <f t="shared" si="1"/>
        <v>1</v>
      </c>
      <c r="F61" s="3">
        <f t="shared" si="2"/>
        <v>6.8600000000000008E-2</v>
      </c>
      <c r="H61" s="3">
        <f t="shared" si="4"/>
        <v>0</v>
      </c>
      <c r="I61" s="3">
        <f t="shared" si="5"/>
        <v>0</v>
      </c>
      <c r="J61" s="3">
        <f t="shared" si="6"/>
        <v>-2.2831050228310223E-3</v>
      </c>
      <c r="K61" s="3">
        <f t="shared" si="7"/>
        <v>-7.6103500761034082E-4</v>
      </c>
      <c r="M61">
        <f t="shared" si="8"/>
        <v>0</v>
      </c>
      <c r="O61" s="7">
        <v>12</v>
      </c>
      <c r="P61">
        <f t="shared" si="14"/>
        <v>1</v>
      </c>
      <c r="Q61">
        <f t="shared" si="11"/>
        <v>1.845980701690475E-2</v>
      </c>
      <c r="S61">
        <f t="shared" si="13"/>
        <v>1.0614167906222185</v>
      </c>
      <c r="T61">
        <f t="shared" si="12"/>
        <v>1.0614167906222185</v>
      </c>
      <c r="V61">
        <f t="shared" si="10"/>
        <v>0.92352066716903602</v>
      </c>
    </row>
    <row r="62" spans="1:22" x14ac:dyDescent="0.25">
      <c r="A62" s="1">
        <v>4.46</v>
      </c>
      <c r="B62">
        <v>6.73</v>
      </c>
      <c r="D62" s="2">
        <f t="shared" si="0"/>
        <v>1.0045045045045045</v>
      </c>
      <c r="E62">
        <f t="shared" si="1"/>
        <v>1.0205949656750573</v>
      </c>
      <c r="F62" s="3">
        <f t="shared" si="2"/>
        <v>6.7299999999999999E-2</v>
      </c>
      <c r="H62" s="3">
        <f t="shared" si="4"/>
        <v>2.0594965675057253E-2</v>
      </c>
      <c r="I62" s="3">
        <f t="shared" si="5"/>
        <v>3.7209302325581506E-2</v>
      </c>
      <c r="J62" s="3">
        <f t="shared" si="6"/>
        <v>1.5945330296127658E-2</v>
      </c>
      <c r="K62" s="3">
        <f t="shared" si="7"/>
        <v>2.4583199432255471E-2</v>
      </c>
      <c r="M62">
        <f t="shared" si="8"/>
        <v>0</v>
      </c>
      <c r="O62" s="7">
        <v>1</v>
      </c>
      <c r="P62">
        <f t="shared" si="14"/>
        <v>0</v>
      </c>
      <c r="Q62">
        <f t="shared" si="11"/>
        <v>0</v>
      </c>
      <c r="S62">
        <f t="shared" si="13"/>
        <v>1.0832766329920125</v>
      </c>
      <c r="T62">
        <f t="shared" si="12"/>
        <v>1.0614167906222185</v>
      </c>
      <c r="V62">
        <f t="shared" si="10"/>
        <v>0.92352066716903602</v>
      </c>
    </row>
    <row r="63" spans="1:22" x14ac:dyDescent="0.25">
      <c r="A63" s="1">
        <v>4.5199999999999996</v>
      </c>
      <c r="B63">
        <v>6.64</v>
      </c>
      <c r="D63" s="2">
        <f t="shared" si="0"/>
        <v>1.0180180180180178</v>
      </c>
      <c r="E63">
        <f t="shared" si="1"/>
        <v>1.0134529147982061</v>
      </c>
      <c r="F63" s="3">
        <f t="shared" si="2"/>
        <v>6.6400000000000001E-2</v>
      </c>
      <c r="H63" s="3">
        <f t="shared" si="4"/>
        <v>1.3452914798206095E-2</v>
      </c>
      <c r="I63" s="3">
        <f t="shared" si="5"/>
        <v>3.4324942791761792E-2</v>
      </c>
      <c r="J63" s="3">
        <f t="shared" si="6"/>
        <v>2.4943310657596252E-2</v>
      </c>
      <c r="K63" s="3">
        <f t="shared" si="7"/>
        <v>2.4240389415854713E-2</v>
      </c>
      <c r="M63">
        <f t="shared" si="8"/>
        <v>1</v>
      </c>
      <c r="O63" s="7">
        <v>2</v>
      </c>
      <c r="P63">
        <f t="shared" si="14"/>
        <v>0</v>
      </c>
      <c r="Q63">
        <f t="shared" si="11"/>
        <v>0</v>
      </c>
      <c r="S63">
        <f t="shared" si="13"/>
        <v>1.0756959402718445</v>
      </c>
      <c r="T63">
        <f t="shared" si="12"/>
        <v>1.0756959402718445</v>
      </c>
      <c r="V63">
        <f t="shared" si="10"/>
        <v>0.93594471201884355</v>
      </c>
    </row>
    <row r="64" spans="1:22" x14ac:dyDescent="0.25">
      <c r="A64" s="1">
        <v>4.51</v>
      </c>
      <c r="B64">
        <v>6.65</v>
      </c>
      <c r="D64" s="2">
        <f t="shared" si="0"/>
        <v>1.0157657657657657</v>
      </c>
      <c r="E64">
        <f t="shared" si="1"/>
        <v>0.99778761061946908</v>
      </c>
      <c r="F64" s="3">
        <f t="shared" si="2"/>
        <v>6.6500000000000004E-2</v>
      </c>
      <c r="H64" s="3">
        <f t="shared" si="4"/>
        <v>-2.2123893805308104E-3</v>
      </c>
      <c r="I64" s="3">
        <f t="shared" si="5"/>
        <v>3.2036613272311332E-2</v>
      </c>
      <c r="J64" s="3">
        <f t="shared" si="6"/>
        <v>3.2036613272311332E-2</v>
      </c>
      <c r="K64" s="3">
        <f t="shared" si="7"/>
        <v>2.0620279054697283E-2</v>
      </c>
      <c r="M64">
        <f t="shared" si="8"/>
        <v>1</v>
      </c>
      <c r="O64" s="7">
        <v>3</v>
      </c>
      <c r="P64">
        <f t="shared" si="14"/>
        <v>1</v>
      </c>
      <c r="Q64">
        <f t="shared" si="11"/>
        <v>1.7906489967981727E-2</v>
      </c>
      <c r="S64">
        <f t="shared" si="13"/>
        <v>1.0733160819969068</v>
      </c>
      <c r="T64">
        <f t="shared" si="12"/>
        <v>1.0912225719648885</v>
      </c>
      <c r="V64">
        <f t="shared" si="10"/>
        <v>0.93387403787720902</v>
      </c>
    </row>
    <row r="65" spans="1:22" x14ac:dyDescent="0.25">
      <c r="A65" s="1">
        <v>4.34</v>
      </c>
      <c r="B65">
        <v>6.91</v>
      </c>
      <c r="D65" s="2">
        <f t="shared" si="0"/>
        <v>0.97747747747747737</v>
      </c>
      <c r="E65">
        <f t="shared" si="1"/>
        <v>0.96230598669623058</v>
      </c>
      <c r="F65" s="3">
        <f t="shared" si="2"/>
        <v>6.9099999999999995E-2</v>
      </c>
      <c r="H65" s="3">
        <f t="shared" si="4"/>
        <v>-3.7694013303769425E-2</v>
      </c>
      <c r="I65" s="3">
        <f t="shared" si="5"/>
        <v>-2.6905829596412634E-2</v>
      </c>
      <c r="J65" s="3">
        <f t="shared" si="6"/>
        <v>9.302325581395321E-3</v>
      </c>
      <c r="K65" s="3">
        <f t="shared" si="7"/>
        <v>-1.8432505772928914E-2</v>
      </c>
      <c r="M65">
        <f t="shared" si="8"/>
        <v>1</v>
      </c>
      <c r="O65" s="7">
        <v>4</v>
      </c>
      <c r="P65">
        <f t="shared" si="14"/>
        <v>0</v>
      </c>
      <c r="Q65">
        <f t="shared" si="11"/>
        <v>0</v>
      </c>
      <c r="S65">
        <f t="shared" si="13"/>
        <v>1.0500900138198705</v>
      </c>
      <c r="T65">
        <f t="shared" si="12"/>
        <v>1.0500900138198705</v>
      </c>
      <c r="V65">
        <f t="shared" si="10"/>
        <v>0.89867257746942064</v>
      </c>
    </row>
    <row r="66" spans="1:22" x14ac:dyDescent="0.25">
      <c r="A66" s="1">
        <v>4.18</v>
      </c>
      <c r="B66">
        <v>7.18</v>
      </c>
      <c r="D66" s="2">
        <f t="shared" si="0"/>
        <v>0.94144144144144126</v>
      </c>
      <c r="E66">
        <f t="shared" si="1"/>
        <v>0.96313364055299533</v>
      </c>
      <c r="F66" s="3">
        <f t="shared" si="2"/>
        <v>7.1800000000000003E-2</v>
      </c>
      <c r="H66" s="3">
        <f t="shared" si="4"/>
        <v>-3.6866359447004671E-2</v>
      </c>
      <c r="I66" s="3">
        <f t="shared" si="5"/>
        <v>-7.5221238938053103E-2</v>
      </c>
      <c r="J66" s="3">
        <f t="shared" si="6"/>
        <v>-4.3478260869565299E-2</v>
      </c>
      <c r="K66" s="3">
        <f t="shared" si="7"/>
        <v>-5.1855286418207691E-2</v>
      </c>
      <c r="M66">
        <f t="shared" si="8"/>
        <v>0</v>
      </c>
      <c r="O66" s="7">
        <v>5</v>
      </c>
      <c r="P66">
        <f t="shared" si="14"/>
        <v>0</v>
      </c>
      <c r="Q66">
        <f t="shared" si="11"/>
        <v>0</v>
      </c>
      <c r="S66">
        <f t="shared" si="13"/>
        <v>1.0113770179186772</v>
      </c>
      <c r="T66">
        <f t="shared" si="12"/>
        <v>1.0500900138198705</v>
      </c>
      <c r="V66">
        <f t="shared" si="10"/>
        <v>0.89867257746942064</v>
      </c>
    </row>
    <row r="67" spans="1:22" x14ac:dyDescent="0.25">
      <c r="A67" s="1">
        <v>4.1500000000000004</v>
      </c>
      <c r="B67">
        <v>7.23</v>
      </c>
      <c r="D67" s="2">
        <f t="shared" ref="D67:D130" si="15">A67/$A$2</f>
        <v>0.93468468468468469</v>
      </c>
      <c r="E67">
        <f t="shared" ref="E67:E130" si="16">A67/A66</f>
        <v>0.99282296650717716</v>
      </c>
      <c r="F67" s="3">
        <f t="shared" ref="F67:F130" si="17">B67/100</f>
        <v>7.2300000000000003E-2</v>
      </c>
      <c r="H67" s="3">
        <f t="shared" si="4"/>
        <v>-7.1770334928227264E-3</v>
      </c>
      <c r="I67" s="3">
        <f t="shared" si="5"/>
        <v>-7.9822616407982161E-2</v>
      </c>
      <c r="J67" s="3">
        <f t="shared" si="6"/>
        <v>-5.0343249427917569E-2</v>
      </c>
      <c r="K67" s="3">
        <f t="shared" si="7"/>
        <v>-4.5780966442907488E-2</v>
      </c>
      <c r="M67">
        <f t="shared" si="8"/>
        <v>0</v>
      </c>
      <c r="O67" s="7">
        <v>6</v>
      </c>
      <c r="P67">
        <f t="shared" si="14"/>
        <v>1</v>
      </c>
      <c r="Q67">
        <f t="shared" si="11"/>
        <v>1.852270020788567E-2</v>
      </c>
      <c r="S67">
        <f t="shared" si="13"/>
        <v>1.0425534826202065</v>
      </c>
      <c r="T67">
        <f t="shared" si="12"/>
        <v>1.0500900138198705</v>
      </c>
      <c r="V67">
        <f t="shared" si="10"/>
        <v>0.89867257746942064</v>
      </c>
    </row>
    <row r="68" spans="1:22" x14ac:dyDescent="0.25">
      <c r="A68" s="1">
        <v>4.0999999999999996</v>
      </c>
      <c r="B68">
        <v>7.32</v>
      </c>
      <c r="D68" s="2">
        <f t="shared" si="15"/>
        <v>0.92342342342342332</v>
      </c>
      <c r="E68">
        <f t="shared" si="16"/>
        <v>0.98795180722891551</v>
      </c>
      <c r="F68" s="3">
        <f t="shared" si="17"/>
        <v>7.3200000000000001E-2</v>
      </c>
      <c r="H68" s="3">
        <f t="shared" si="4"/>
        <v>-1.2048192771084487E-2</v>
      </c>
      <c r="I68" s="3">
        <f t="shared" si="5"/>
        <v>-5.5299539170506895E-2</v>
      </c>
      <c r="J68" s="3">
        <f t="shared" si="6"/>
        <v>-8.0717488789237679E-2</v>
      </c>
      <c r="K68" s="3">
        <f t="shared" si="7"/>
        <v>-4.935507357694302E-2</v>
      </c>
      <c r="M68">
        <f t="shared" si="8"/>
        <v>0</v>
      </c>
      <c r="O68" s="7">
        <v>7</v>
      </c>
      <c r="P68">
        <f t="shared" si="14"/>
        <v>0</v>
      </c>
      <c r="Q68">
        <f t="shared" si="11"/>
        <v>0</v>
      </c>
      <c r="S68">
        <f t="shared" si="13"/>
        <v>1.037438326906378</v>
      </c>
      <c r="T68">
        <f t="shared" si="12"/>
        <v>1.0500900138198705</v>
      </c>
      <c r="V68">
        <f t="shared" si="10"/>
        <v>0.89867257746942064</v>
      </c>
    </row>
    <row r="69" spans="1:22" x14ac:dyDescent="0.25">
      <c r="A69" s="1">
        <v>3.93</v>
      </c>
      <c r="B69">
        <v>7.63</v>
      </c>
      <c r="D69" s="2">
        <f t="shared" si="15"/>
        <v>0.88513513513513509</v>
      </c>
      <c r="E69">
        <f t="shared" si="16"/>
        <v>0.95853658536585373</v>
      </c>
      <c r="F69" s="3">
        <f t="shared" si="17"/>
        <v>7.6299999999999993E-2</v>
      </c>
      <c r="H69" s="3">
        <f t="shared" si="4"/>
        <v>-4.1463414634146267E-2</v>
      </c>
      <c r="I69" s="3">
        <f t="shared" si="5"/>
        <v>-5.9808612440191311E-2</v>
      </c>
      <c r="J69" s="3">
        <f t="shared" si="6"/>
        <v>-0.13053097345132736</v>
      </c>
      <c r="K69" s="3">
        <f t="shared" si="7"/>
        <v>-7.7267666841888308E-2</v>
      </c>
      <c r="M69">
        <f t="shared" si="8"/>
        <v>0</v>
      </c>
      <c r="O69" s="7">
        <v>8</v>
      </c>
      <c r="P69">
        <f t="shared" si="14"/>
        <v>0</v>
      </c>
      <c r="Q69">
        <f t="shared" si="11"/>
        <v>0</v>
      </c>
      <c r="S69">
        <f t="shared" si="13"/>
        <v>1.0065496961736808</v>
      </c>
      <c r="T69">
        <f t="shared" si="12"/>
        <v>1.0500900138198705</v>
      </c>
      <c r="V69">
        <f t="shared" si="10"/>
        <v>0.89867257746942064</v>
      </c>
    </row>
    <row r="70" spans="1:22" x14ac:dyDescent="0.25">
      <c r="A70" s="1">
        <v>3.69</v>
      </c>
      <c r="B70">
        <v>8.1300000000000008</v>
      </c>
      <c r="D70" s="2">
        <f t="shared" si="15"/>
        <v>0.83108108108108103</v>
      </c>
      <c r="E70">
        <f t="shared" si="16"/>
        <v>0.93893129770992356</v>
      </c>
      <c r="F70" s="3">
        <f t="shared" si="17"/>
        <v>8.1300000000000011E-2</v>
      </c>
      <c r="H70" s="3">
        <f t="shared" si="4"/>
        <v>-6.1068702290076327E-2</v>
      </c>
      <c r="I70" s="3">
        <f t="shared" si="5"/>
        <v>-0.11084337349397599</v>
      </c>
      <c r="J70" s="3">
        <f t="shared" si="6"/>
        <v>-0.18181818181818188</v>
      </c>
      <c r="K70" s="3">
        <f t="shared" si="7"/>
        <v>-0.1179100858674114</v>
      </c>
      <c r="M70">
        <f t="shared" si="8"/>
        <v>0</v>
      </c>
      <c r="O70" s="7">
        <v>9</v>
      </c>
      <c r="P70">
        <f t="shared" si="14"/>
        <v>1</v>
      </c>
      <c r="Q70">
        <f t="shared" si="11"/>
        <v>1.8963343096898226E-2</v>
      </c>
      <c r="S70">
        <f t="shared" si="13"/>
        <v>0.98596237938812259</v>
      </c>
      <c r="T70">
        <f t="shared" si="12"/>
        <v>1.0500900138198705</v>
      </c>
      <c r="V70">
        <f t="shared" si="10"/>
        <v>0.89867257746942064</v>
      </c>
    </row>
    <row r="71" spans="1:22" x14ac:dyDescent="0.25">
      <c r="A71" s="1">
        <v>3.67</v>
      </c>
      <c r="B71">
        <v>8.17</v>
      </c>
      <c r="D71" s="2">
        <f t="shared" si="15"/>
        <v>0.82657657657657646</v>
      </c>
      <c r="E71">
        <f t="shared" si="16"/>
        <v>0.99457994579945797</v>
      </c>
      <c r="F71" s="3">
        <f t="shared" si="17"/>
        <v>8.1699999999999995E-2</v>
      </c>
      <c r="H71" s="3">
        <f t="shared" si="4"/>
        <v>-5.4200542005420349E-3</v>
      </c>
      <c r="I71" s="3">
        <f t="shared" si="5"/>
        <v>-0.10487804878048779</v>
      </c>
      <c r="J71" s="3">
        <f t="shared" si="6"/>
        <v>-0.15437788018433185</v>
      </c>
      <c r="K71" s="3">
        <f t="shared" si="7"/>
        <v>-8.8225327721787219E-2</v>
      </c>
      <c r="M71">
        <f t="shared" si="8"/>
        <v>0</v>
      </c>
      <c r="O71" s="7">
        <v>10</v>
      </c>
      <c r="P71">
        <f t="shared" si="14"/>
        <v>0</v>
      </c>
      <c r="Q71">
        <f t="shared" si="11"/>
        <v>0</v>
      </c>
      <c r="S71">
        <f t="shared" si="13"/>
        <v>1.0443984690295189</v>
      </c>
      <c r="T71">
        <f t="shared" si="12"/>
        <v>1.0500900138198705</v>
      </c>
      <c r="V71">
        <f t="shared" si="10"/>
        <v>0.89867257746942064</v>
      </c>
    </row>
    <row r="72" spans="1:22" x14ac:dyDescent="0.25">
      <c r="A72" s="1">
        <v>3.6</v>
      </c>
      <c r="B72">
        <v>8.33</v>
      </c>
      <c r="D72" s="2">
        <f t="shared" si="15"/>
        <v>0.81081081081081074</v>
      </c>
      <c r="E72">
        <f t="shared" si="16"/>
        <v>0.98092643051771122</v>
      </c>
      <c r="F72" s="3">
        <f t="shared" si="17"/>
        <v>8.3299999999999999E-2</v>
      </c>
      <c r="H72" s="3">
        <f t="shared" si="4"/>
        <v>-1.9073569482288777E-2</v>
      </c>
      <c r="I72" s="3">
        <f t="shared" si="5"/>
        <v>-8.3969465648854991E-2</v>
      </c>
      <c r="J72" s="3">
        <f t="shared" si="6"/>
        <v>-0.13875598086124397</v>
      </c>
      <c r="K72" s="3">
        <f t="shared" si="7"/>
        <v>-8.0599671997462582E-2</v>
      </c>
      <c r="M72">
        <f t="shared" si="8"/>
        <v>0</v>
      </c>
      <c r="O72" s="7">
        <v>11</v>
      </c>
      <c r="P72">
        <f t="shared" si="14"/>
        <v>0</v>
      </c>
      <c r="Q72">
        <f t="shared" si="11"/>
        <v>0</v>
      </c>
      <c r="S72">
        <f t="shared" si="13"/>
        <v>1.0300610489786197</v>
      </c>
      <c r="T72">
        <f t="shared" si="12"/>
        <v>1.0500900138198705</v>
      </c>
      <c r="V72">
        <f t="shared" si="10"/>
        <v>0.89867257746942064</v>
      </c>
    </row>
    <row r="73" spans="1:22" x14ac:dyDescent="0.25">
      <c r="A73" s="1">
        <v>3.58</v>
      </c>
      <c r="B73">
        <v>8.3800000000000008</v>
      </c>
      <c r="D73" s="2">
        <f t="shared" si="15"/>
        <v>0.80630630630630629</v>
      </c>
      <c r="E73">
        <f t="shared" si="16"/>
        <v>0.99444444444444446</v>
      </c>
      <c r="F73" s="3">
        <f t="shared" si="17"/>
        <v>8.3800000000000013E-2</v>
      </c>
      <c r="H73" s="3">
        <f t="shared" ref="H73:H136" si="18">(D73/D72)-1</f>
        <v>-5.5555555555555358E-3</v>
      </c>
      <c r="I73" s="3">
        <f t="shared" ref="I73:I136" si="19">(D73/D70)-1</f>
        <v>-2.981029810298097E-2</v>
      </c>
      <c r="J73" s="3">
        <f t="shared" ref="J73:J136" si="20">(D73/D67)-1</f>
        <v>-0.13734939759036147</v>
      </c>
      <c r="K73" s="3">
        <f t="shared" ref="K73:K136" si="21">(H73+I73+J73)/3</f>
        <v>-5.7571750416299326E-2</v>
      </c>
      <c r="M73">
        <f t="shared" si="8"/>
        <v>0</v>
      </c>
      <c r="O73" s="7">
        <v>12</v>
      </c>
      <c r="P73">
        <f t="shared" si="14"/>
        <v>1</v>
      </c>
      <c r="Q73">
        <f t="shared" si="11"/>
        <v>2.1650911473829026E-2</v>
      </c>
      <c r="S73">
        <f t="shared" si="13"/>
        <v>1.0442561804097601</v>
      </c>
      <c r="T73">
        <f t="shared" si="12"/>
        <v>1.0500900138198705</v>
      </c>
      <c r="V73">
        <f t="shared" si="10"/>
        <v>0.89867257746942064</v>
      </c>
    </row>
    <row r="74" spans="1:22" x14ac:dyDescent="0.25">
      <c r="A74" s="1">
        <v>3.55</v>
      </c>
      <c r="B74">
        <v>8.19</v>
      </c>
      <c r="D74" s="2">
        <f t="shared" si="15"/>
        <v>0.79954954954954949</v>
      </c>
      <c r="E74">
        <f t="shared" si="16"/>
        <v>0.9916201117318435</v>
      </c>
      <c r="F74" s="3">
        <f t="shared" si="17"/>
        <v>8.1900000000000001E-2</v>
      </c>
      <c r="H74" s="3">
        <f t="shared" si="18"/>
        <v>-8.379888268156499E-3</v>
      </c>
      <c r="I74" s="3">
        <f t="shared" si="19"/>
        <v>-3.2697547683923633E-2</v>
      </c>
      <c r="J74" s="3">
        <f t="shared" si="20"/>
        <v>-0.13414634146341464</v>
      </c>
      <c r="K74" s="3">
        <f t="shared" si="21"/>
        <v>-5.8407925805164927E-2</v>
      </c>
      <c r="M74">
        <f t="shared" ref="M74:M137" si="22">IF(K73&gt;0, 1, 0)</f>
        <v>0</v>
      </c>
      <c r="O74" s="7">
        <v>1</v>
      </c>
      <c r="P74">
        <f t="shared" si="14"/>
        <v>0</v>
      </c>
      <c r="Q74">
        <f t="shared" si="11"/>
        <v>0</v>
      </c>
      <c r="S74">
        <f t="shared" si="13"/>
        <v>1.0412903768325532</v>
      </c>
      <c r="T74">
        <f t="shared" si="12"/>
        <v>1.0500900138198705</v>
      </c>
      <c r="V74">
        <f t="shared" ref="V74:V137" si="23">IF(M74=1,V73*E74,V73)</f>
        <v>0.89867257746942064</v>
      </c>
    </row>
    <row r="75" spans="1:22" x14ac:dyDescent="0.25">
      <c r="A75" s="1">
        <v>3.34</v>
      </c>
      <c r="B75">
        <v>8.43</v>
      </c>
      <c r="D75" s="2">
        <f t="shared" si="15"/>
        <v>0.75225225225225212</v>
      </c>
      <c r="E75">
        <f t="shared" si="16"/>
        <v>0.94084507042253518</v>
      </c>
      <c r="F75" s="3">
        <f t="shared" si="17"/>
        <v>8.43E-2</v>
      </c>
      <c r="H75" s="3">
        <f t="shared" si="18"/>
        <v>-5.9154929577464932E-2</v>
      </c>
      <c r="I75" s="3">
        <f t="shared" si="19"/>
        <v>-7.2222222222222299E-2</v>
      </c>
      <c r="J75" s="3">
        <f t="shared" si="20"/>
        <v>-0.15012722646310439</v>
      </c>
      <c r="K75" s="3">
        <f t="shared" si="21"/>
        <v>-9.3834792754263874E-2</v>
      </c>
      <c r="M75">
        <f t="shared" si="22"/>
        <v>0</v>
      </c>
      <c r="O75" s="7">
        <v>2</v>
      </c>
      <c r="P75">
        <f t="shared" si="14"/>
        <v>0</v>
      </c>
      <c r="Q75">
        <f t="shared" ref="Q75:Q138" si="24">IF(P75=1,S75*AVERAGE(F73:F75)/4,0)</f>
        <v>0</v>
      </c>
      <c r="S75">
        <f t="shared" ref="S75:S138" si="25">T74*E75</f>
        <v>0.98797201300235704</v>
      </c>
      <c r="T75">
        <f t="shared" ref="T75:T138" si="26">IF(M75=1,T74*E75,T74) + IF(AND(P75=1,M74=1),Q75,0)</f>
        <v>1.0500900138198705</v>
      </c>
      <c r="V75">
        <f t="shared" si="23"/>
        <v>0.89867257746942064</v>
      </c>
    </row>
    <row r="76" spans="1:22" x14ac:dyDescent="0.25">
      <c r="A76" s="1">
        <v>3.17</v>
      </c>
      <c r="B76">
        <v>8.6</v>
      </c>
      <c r="D76" s="2">
        <f t="shared" si="15"/>
        <v>0.71396396396396389</v>
      </c>
      <c r="E76">
        <f t="shared" si="16"/>
        <v>0.94910179640718562</v>
      </c>
      <c r="F76" s="3">
        <f t="shared" si="17"/>
        <v>8.5999999999999993E-2</v>
      </c>
      <c r="H76" s="3">
        <f t="shared" si="18"/>
        <v>-5.0898203592814273E-2</v>
      </c>
      <c r="I76" s="3">
        <f t="shared" si="19"/>
        <v>-0.11452513966480449</v>
      </c>
      <c r="J76" s="3">
        <f t="shared" si="20"/>
        <v>-0.14092140921409213</v>
      </c>
      <c r="K76" s="3">
        <f t="shared" si="21"/>
        <v>-0.10211491749057029</v>
      </c>
      <c r="M76">
        <f t="shared" si="22"/>
        <v>0</v>
      </c>
      <c r="O76" s="7">
        <v>3</v>
      </c>
      <c r="P76">
        <f t="shared" si="14"/>
        <v>1</v>
      </c>
      <c r="Q76">
        <f t="shared" si="24"/>
        <v>2.0946099393927824E-2</v>
      </c>
      <c r="S76">
        <f t="shared" si="25"/>
        <v>0.99664231850568552</v>
      </c>
      <c r="T76">
        <f t="shared" si="26"/>
        <v>1.0500900138198705</v>
      </c>
      <c r="V76">
        <f t="shared" si="23"/>
        <v>0.89867257746942064</v>
      </c>
    </row>
    <row r="77" spans="1:22" x14ac:dyDescent="0.25">
      <c r="A77" s="1">
        <v>2.94</v>
      </c>
      <c r="B77">
        <v>8.9600000000000009</v>
      </c>
      <c r="D77" s="2">
        <f t="shared" si="15"/>
        <v>0.66216216216216206</v>
      </c>
      <c r="E77">
        <f t="shared" si="16"/>
        <v>0.9274447949526814</v>
      </c>
      <c r="F77" s="3">
        <f t="shared" si="17"/>
        <v>8.9600000000000013E-2</v>
      </c>
      <c r="H77" s="3">
        <f t="shared" si="18"/>
        <v>-7.2555205047318605E-2</v>
      </c>
      <c r="I77" s="3">
        <f t="shared" si="19"/>
        <v>-0.17183098591549306</v>
      </c>
      <c r="J77" s="3">
        <f t="shared" si="20"/>
        <v>-0.19891008174386926</v>
      </c>
      <c r="K77" s="3">
        <f t="shared" si="21"/>
        <v>-0.1477654242355603</v>
      </c>
      <c r="M77">
        <f t="shared" si="22"/>
        <v>0</v>
      </c>
      <c r="O77" s="7">
        <v>4</v>
      </c>
      <c r="P77">
        <f t="shared" si="14"/>
        <v>0</v>
      </c>
      <c r="Q77">
        <f t="shared" si="24"/>
        <v>0</v>
      </c>
      <c r="S77">
        <f t="shared" si="25"/>
        <v>0.97390051754902818</v>
      </c>
      <c r="T77">
        <f t="shared" si="26"/>
        <v>1.0500900138198705</v>
      </c>
      <c r="V77">
        <f t="shared" si="23"/>
        <v>0.89867257746942064</v>
      </c>
    </row>
    <row r="78" spans="1:22" x14ac:dyDescent="0.25">
      <c r="A78" s="1">
        <v>2.94</v>
      </c>
      <c r="B78">
        <v>8.65</v>
      </c>
      <c r="D78" s="2">
        <f t="shared" si="15"/>
        <v>0.66216216216216206</v>
      </c>
      <c r="E78">
        <f t="shared" si="16"/>
        <v>1</v>
      </c>
      <c r="F78" s="3">
        <f t="shared" si="17"/>
        <v>8.6500000000000007E-2</v>
      </c>
      <c r="H78" s="3">
        <f t="shared" si="18"/>
        <v>0</v>
      </c>
      <c r="I78" s="3">
        <f t="shared" si="19"/>
        <v>-0.11976047904191611</v>
      </c>
      <c r="J78" s="3">
        <f t="shared" si="20"/>
        <v>-0.18333333333333335</v>
      </c>
      <c r="K78" s="3">
        <f t="shared" si="21"/>
        <v>-0.10103127079174982</v>
      </c>
      <c r="M78">
        <f t="shared" si="22"/>
        <v>0</v>
      </c>
      <c r="O78" s="7">
        <v>5</v>
      </c>
      <c r="P78">
        <f t="shared" si="14"/>
        <v>0</v>
      </c>
      <c r="Q78">
        <f t="shared" si="24"/>
        <v>0</v>
      </c>
      <c r="S78">
        <f t="shared" si="25"/>
        <v>1.0500900138198705</v>
      </c>
      <c r="T78">
        <f t="shared" si="26"/>
        <v>1.0500900138198705</v>
      </c>
      <c r="V78">
        <f t="shared" si="23"/>
        <v>0.89867257746942064</v>
      </c>
    </row>
    <row r="79" spans="1:22" x14ac:dyDescent="0.25">
      <c r="A79" s="1">
        <v>2.73</v>
      </c>
      <c r="B79">
        <v>8.9700000000000006</v>
      </c>
      <c r="D79" s="2">
        <f t="shared" si="15"/>
        <v>0.6148648648648648</v>
      </c>
      <c r="E79">
        <f t="shared" si="16"/>
        <v>0.9285714285714286</v>
      </c>
      <c r="F79" s="3">
        <f t="shared" si="17"/>
        <v>8.9700000000000002E-2</v>
      </c>
      <c r="H79" s="3">
        <f t="shared" si="18"/>
        <v>-7.1428571428571397E-2</v>
      </c>
      <c r="I79" s="3">
        <f t="shared" si="19"/>
        <v>-0.13880126182965302</v>
      </c>
      <c r="J79" s="3">
        <f t="shared" si="20"/>
        <v>-0.23743016759776547</v>
      </c>
      <c r="K79" s="3">
        <f t="shared" si="21"/>
        <v>-0.14922000028532997</v>
      </c>
      <c r="M79">
        <f t="shared" si="22"/>
        <v>0</v>
      </c>
      <c r="O79" s="7">
        <v>6</v>
      </c>
      <c r="P79">
        <f t="shared" si="14"/>
        <v>1</v>
      </c>
      <c r="Q79">
        <f t="shared" si="24"/>
        <v>2.1598101391387983E-2</v>
      </c>
      <c r="S79">
        <f t="shared" si="25"/>
        <v>0.97508358426130837</v>
      </c>
      <c r="T79">
        <f t="shared" si="26"/>
        <v>1.0500900138198705</v>
      </c>
      <c r="V79">
        <f t="shared" si="23"/>
        <v>0.89867257746942064</v>
      </c>
    </row>
    <row r="80" spans="1:22" x14ac:dyDescent="0.25">
      <c r="A80" s="1">
        <v>2.85</v>
      </c>
      <c r="B80">
        <v>8.27</v>
      </c>
      <c r="D80" s="2">
        <f t="shared" si="15"/>
        <v>0.64189189189189189</v>
      </c>
      <c r="E80">
        <f t="shared" si="16"/>
        <v>1.043956043956044</v>
      </c>
      <c r="F80" s="3">
        <f t="shared" si="17"/>
        <v>8.2699999999999996E-2</v>
      </c>
      <c r="H80" s="3">
        <f t="shared" si="18"/>
        <v>4.3956043956044022E-2</v>
      </c>
      <c r="I80" s="3">
        <f t="shared" si="19"/>
        <v>-3.0612244897958996E-2</v>
      </c>
      <c r="J80" s="3">
        <f t="shared" si="20"/>
        <v>-0.19718309859154926</v>
      </c>
      <c r="K80" s="3">
        <f t="shared" si="21"/>
        <v>-6.1279766511154743E-2</v>
      </c>
      <c r="M80">
        <f t="shared" si="22"/>
        <v>0</v>
      </c>
      <c r="O80" s="7">
        <v>7</v>
      </c>
      <c r="P80">
        <f t="shared" si="14"/>
        <v>0</v>
      </c>
      <c r="Q80">
        <f t="shared" si="24"/>
        <v>0</v>
      </c>
      <c r="S80">
        <f t="shared" si="25"/>
        <v>1.0962478166251397</v>
      </c>
      <c r="T80">
        <f t="shared" si="26"/>
        <v>1.0500900138198705</v>
      </c>
      <c r="V80">
        <f t="shared" si="23"/>
        <v>0.89867257746942064</v>
      </c>
    </row>
    <row r="81" spans="1:22" x14ac:dyDescent="0.25">
      <c r="A81" s="1">
        <v>3.05</v>
      </c>
      <c r="B81">
        <v>7.43</v>
      </c>
      <c r="D81" s="2">
        <f t="shared" si="15"/>
        <v>0.6869369369369368</v>
      </c>
      <c r="E81">
        <f t="shared" si="16"/>
        <v>1.0701754385964912</v>
      </c>
      <c r="F81" s="3">
        <f t="shared" si="17"/>
        <v>7.4299999999999991E-2</v>
      </c>
      <c r="H81" s="3">
        <f t="shared" si="18"/>
        <v>7.0175438596491002E-2</v>
      </c>
      <c r="I81" s="3">
        <f t="shared" si="19"/>
        <v>3.7414965986394488E-2</v>
      </c>
      <c r="J81" s="3">
        <f t="shared" si="20"/>
        <v>-8.6826347305389184E-2</v>
      </c>
      <c r="K81" s="3">
        <f t="shared" si="21"/>
        <v>6.9213524258321018E-3</v>
      </c>
      <c r="M81">
        <f t="shared" si="22"/>
        <v>0</v>
      </c>
      <c r="O81" s="7">
        <v>8</v>
      </c>
      <c r="P81">
        <f t="shared" si="14"/>
        <v>0</v>
      </c>
      <c r="Q81">
        <f t="shared" si="24"/>
        <v>0</v>
      </c>
      <c r="S81">
        <f t="shared" si="25"/>
        <v>1.1237805411054755</v>
      </c>
      <c r="T81">
        <f t="shared" si="26"/>
        <v>1.0500900138198705</v>
      </c>
      <c r="V81">
        <f t="shared" si="23"/>
        <v>0.89867257746942064</v>
      </c>
    </row>
    <row r="82" spans="1:22" x14ac:dyDescent="0.25">
      <c r="A82" s="1">
        <v>3.24</v>
      </c>
      <c r="B82">
        <v>6.71</v>
      </c>
      <c r="D82" s="2">
        <f t="shared" si="15"/>
        <v>0.72972972972972971</v>
      </c>
      <c r="E82">
        <f t="shared" si="16"/>
        <v>1.0622950819672132</v>
      </c>
      <c r="F82" s="3">
        <f t="shared" si="17"/>
        <v>6.7099999999999993E-2</v>
      </c>
      <c r="H82" s="3">
        <f t="shared" si="18"/>
        <v>6.2295081967213228E-2</v>
      </c>
      <c r="I82" s="3">
        <f t="shared" si="19"/>
        <v>0.18681318681318682</v>
      </c>
      <c r="J82" s="3">
        <f t="shared" si="20"/>
        <v>2.208201892744488E-2</v>
      </c>
      <c r="K82" s="3">
        <f t="shared" si="21"/>
        <v>9.0396762569281641E-2</v>
      </c>
      <c r="M82">
        <f t="shared" si="22"/>
        <v>1</v>
      </c>
      <c r="O82" s="7">
        <v>9</v>
      </c>
      <c r="P82">
        <f t="shared" si="14"/>
        <v>1</v>
      </c>
      <c r="Q82">
        <f t="shared" si="24"/>
        <v>2.0832064415147181E-2</v>
      </c>
      <c r="S82">
        <f t="shared" si="25"/>
        <v>1.1155054573037315</v>
      </c>
      <c r="T82">
        <f t="shared" si="26"/>
        <v>1.1155054573037315</v>
      </c>
      <c r="V82">
        <f t="shared" si="23"/>
        <v>0.95465545934456497</v>
      </c>
    </row>
    <row r="83" spans="1:22" x14ac:dyDescent="0.25">
      <c r="A83" s="1">
        <v>3.31</v>
      </c>
      <c r="B83">
        <v>6.29</v>
      </c>
      <c r="D83" s="2">
        <f t="shared" si="15"/>
        <v>0.74549549549549543</v>
      </c>
      <c r="E83">
        <f t="shared" si="16"/>
        <v>1.0216049382716048</v>
      </c>
      <c r="F83" s="3">
        <f t="shared" si="17"/>
        <v>6.2899999999999998E-2</v>
      </c>
      <c r="H83" s="3">
        <f t="shared" si="18"/>
        <v>2.1604938271604812E-2</v>
      </c>
      <c r="I83" s="3">
        <f t="shared" si="19"/>
        <v>0.16140350877192966</v>
      </c>
      <c r="J83" s="3">
        <f t="shared" si="20"/>
        <v>0.12585034013605445</v>
      </c>
      <c r="K83" s="3">
        <f t="shared" si="21"/>
        <v>0.10295292905986297</v>
      </c>
      <c r="M83">
        <f t="shared" si="22"/>
        <v>1</v>
      </c>
      <c r="O83" s="7">
        <v>10</v>
      </c>
      <c r="P83">
        <f t="shared" si="14"/>
        <v>0</v>
      </c>
      <c r="Q83">
        <f t="shared" si="24"/>
        <v>0</v>
      </c>
      <c r="S83">
        <f t="shared" si="25"/>
        <v>1.1396058838504168</v>
      </c>
      <c r="T83">
        <f t="shared" si="26"/>
        <v>1.1396058838504168</v>
      </c>
      <c r="V83">
        <f t="shared" si="23"/>
        <v>0.9752807316143548</v>
      </c>
    </row>
    <row r="84" spans="1:22" x14ac:dyDescent="0.25">
      <c r="A84" s="1">
        <v>3.26</v>
      </c>
      <c r="B84">
        <v>6.11</v>
      </c>
      <c r="D84" s="2">
        <f t="shared" si="15"/>
        <v>0.73423423423423417</v>
      </c>
      <c r="E84">
        <f t="shared" si="16"/>
        <v>0.98489425981873102</v>
      </c>
      <c r="F84" s="3">
        <f t="shared" si="17"/>
        <v>6.1100000000000002E-2</v>
      </c>
      <c r="H84" s="3">
        <f t="shared" si="18"/>
        <v>-1.5105740181268867E-2</v>
      </c>
      <c r="I84" s="3">
        <f t="shared" si="19"/>
        <v>6.8852459016393475E-2</v>
      </c>
      <c r="J84" s="3">
        <f t="shared" si="20"/>
        <v>0.10884353741496611</v>
      </c>
      <c r="K84" s="3">
        <f t="shared" si="21"/>
        <v>5.4196752083363574E-2</v>
      </c>
      <c r="M84">
        <f t="shared" si="22"/>
        <v>1</v>
      </c>
      <c r="O84" s="7">
        <v>11</v>
      </c>
      <c r="P84">
        <f t="shared" si="14"/>
        <v>0</v>
      </c>
      <c r="Q84">
        <f t="shared" si="24"/>
        <v>0</v>
      </c>
      <c r="S84">
        <f t="shared" si="25"/>
        <v>1.1223912934599269</v>
      </c>
      <c r="T84">
        <f t="shared" si="26"/>
        <v>1.1223912934599269</v>
      </c>
      <c r="V84">
        <f t="shared" si="23"/>
        <v>0.96054839427879046</v>
      </c>
    </row>
    <row r="85" spans="1:22" x14ac:dyDescent="0.25">
      <c r="A85" s="1">
        <v>3.25</v>
      </c>
      <c r="B85">
        <v>5.85</v>
      </c>
      <c r="D85" s="2">
        <f t="shared" si="15"/>
        <v>0.73198198198198194</v>
      </c>
      <c r="E85">
        <f t="shared" si="16"/>
        <v>0.99693251533742333</v>
      </c>
      <c r="F85" s="3">
        <f t="shared" si="17"/>
        <v>5.8499999999999996E-2</v>
      </c>
      <c r="H85" s="3">
        <f t="shared" si="18"/>
        <v>-3.0674846625766694E-3</v>
      </c>
      <c r="I85" s="3">
        <f t="shared" si="19"/>
        <v>3.0864197530864335E-3</v>
      </c>
      <c r="J85" s="3">
        <f t="shared" si="20"/>
        <v>0.19047619047619047</v>
      </c>
      <c r="K85" s="3">
        <f t="shared" si="21"/>
        <v>6.3498375188900072E-2</v>
      </c>
      <c r="M85">
        <f t="shared" si="22"/>
        <v>1</v>
      </c>
      <c r="O85" s="7">
        <v>12</v>
      </c>
      <c r="P85">
        <f t="shared" si="14"/>
        <v>1</v>
      </c>
      <c r="Q85">
        <f t="shared" si="24"/>
        <v>1.7017339875598649E-2</v>
      </c>
      <c r="S85">
        <f t="shared" si="25"/>
        <v>1.118948375381829</v>
      </c>
      <c r="T85">
        <f t="shared" si="26"/>
        <v>1.1359657152574276</v>
      </c>
      <c r="V85">
        <f t="shared" si="23"/>
        <v>0.95760192681167766</v>
      </c>
    </row>
    <row r="86" spans="1:22" x14ac:dyDescent="0.25">
      <c r="A86" s="1">
        <v>3.25</v>
      </c>
      <c r="B86">
        <v>5.82</v>
      </c>
      <c r="D86" s="2">
        <f t="shared" si="15"/>
        <v>0.73198198198198194</v>
      </c>
      <c r="E86">
        <f t="shared" si="16"/>
        <v>1</v>
      </c>
      <c r="F86" s="3">
        <f t="shared" si="17"/>
        <v>5.8200000000000002E-2</v>
      </c>
      <c r="H86" s="3">
        <f t="shared" si="18"/>
        <v>0</v>
      </c>
      <c r="I86" s="3">
        <f t="shared" si="19"/>
        <v>-1.8126888217522619E-2</v>
      </c>
      <c r="J86" s="3">
        <f t="shared" si="20"/>
        <v>0.14035087719298245</v>
      </c>
      <c r="K86" s="3">
        <f t="shared" si="21"/>
        <v>4.0741329658486612E-2</v>
      </c>
      <c r="M86">
        <f t="shared" si="22"/>
        <v>1</v>
      </c>
      <c r="O86" s="7">
        <v>1</v>
      </c>
      <c r="P86">
        <f t="shared" si="14"/>
        <v>0</v>
      </c>
      <c r="Q86">
        <f t="shared" si="24"/>
        <v>0</v>
      </c>
      <c r="S86">
        <f t="shared" si="25"/>
        <v>1.1359657152574276</v>
      </c>
      <c r="T86">
        <f t="shared" si="26"/>
        <v>1.1359657152574276</v>
      </c>
      <c r="V86">
        <f t="shared" si="23"/>
        <v>0.95760192681167766</v>
      </c>
    </row>
    <row r="87" spans="1:22" x14ac:dyDescent="0.25">
      <c r="A87" s="1">
        <v>3.18</v>
      </c>
      <c r="B87">
        <v>5.92</v>
      </c>
      <c r="D87" s="2">
        <f t="shared" si="15"/>
        <v>0.71621621621621623</v>
      </c>
      <c r="E87">
        <f t="shared" si="16"/>
        <v>0.97846153846153849</v>
      </c>
      <c r="F87" s="3">
        <f t="shared" si="17"/>
        <v>5.9200000000000003E-2</v>
      </c>
      <c r="H87" s="3">
        <f t="shared" si="18"/>
        <v>-2.1538461538461506E-2</v>
      </c>
      <c r="I87" s="3">
        <f t="shared" si="19"/>
        <v>-2.4539877300613355E-2</v>
      </c>
      <c r="J87" s="3">
        <f t="shared" si="20"/>
        <v>4.2622950819672267E-2</v>
      </c>
      <c r="K87" s="3">
        <f t="shared" si="21"/>
        <v>-1.1517960064675314E-3</v>
      </c>
      <c r="M87">
        <f t="shared" si="22"/>
        <v>1</v>
      </c>
      <c r="O87" s="7">
        <v>2</v>
      </c>
      <c r="P87">
        <f t="shared" si="14"/>
        <v>0</v>
      </c>
      <c r="Q87">
        <f t="shared" si="24"/>
        <v>0</v>
      </c>
      <c r="S87">
        <f t="shared" si="25"/>
        <v>1.1114987613903446</v>
      </c>
      <c r="T87">
        <f t="shared" si="26"/>
        <v>1.1114987613903446</v>
      </c>
      <c r="V87">
        <f t="shared" si="23"/>
        <v>0.93697665454188772</v>
      </c>
    </row>
    <row r="88" spans="1:22" x14ac:dyDescent="0.25">
      <c r="A88" s="1">
        <v>3.24</v>
      </c>
      <c r="B88">
        <v>5.79</v>
      </c>
      <c r="D88" s="2">
        <f t="shared" si="15"/>
        <v>0.72972972972972971</v>
      </c>
      <c r="E88">
        <f t="shared" si="16"/>
        <v>1.0188679245283019</v>
      </c>
      <c r="F88" s="3">
        <f t="shared" si="17"/>
        <v>5.79E-2</v>
      </c>
      <c r="H88" s="3">
        <f t="shared" si="18"/>
        <v>1.8867924528301883E-2</v>
      </c>
      <c r="I88" s="3">
        <f t="shared" si="19"/>
        <v>-3.0769230769230882E-3</v>
      </c>
      <c r="J88" s="3">
        <f t="shared" si="20"/>
        <v>0</v>
      </c>
      <c r="K88" s="3">
        <f t="shared" si="21"/>
        <v>5.2636671504595984E-3</v>
      </c>
      <c r="M88">
        <f t="shared" si="22"/>
        <v>0</v>
      </c>
      <c r="O88" s="7">
        <v>3</v>
      </c>
      <c r="P88">
        <f t="shared" si="14"/>
        <v>1</v>
      </c>
      <c r="Q88">
        <f t="shared" si="24"/>
        <v>1.6543505621184403E-2</v>
      </c>
      <c r="S88">
        <f t="shared" si="25"/>
        <v>1.1324704361335587</v>
      </c>
      <c r="T88">
        <f t="shared" si="26"/>
        <v>1.1280422670115291</v>
      </c>
      <c r="V88">
        <f t="shared" si="23"/>
        <v>0.93697665454188772</v>
      </c>
    </row>
    <row r="89" spans="1:22" x14ac:dyDescent="0.25">
      <c r="A89" s="1">
        <v>3.33</v>
      </c>
      <c r="B89">
        <v>5.61</v>
      </c>
      <c r="D89" s="2">
        <f t="shared" si="15"/>
        <v>0.75</v>
      </c>
      <c r="E89">
        <f t="shared" si="16"/>
        <v>1.0277777777777777</v>
      </c>
      <c r="F89" s="3">
        <f t="shared" si="17"/>
        <v>5.6100000000000004E-2</v>
      </c>
      <c r="H89" s="3">
        <f t="shared" si="18"/>
        <v>2.7777777777777901E-2</v>
      </c>
      <c r="I89" s="3">
        <f t="shared" si="19"/>
        <v>2.4615384615384706E-2</v>
      </c>
      <c r="J89" s="3">
        <f t="shared" si="20"/>
        <v>6.0422960725077246E-3</v>
      </c>
      <c r="K89" s="3">
        <f t="shared" si="21"/>
        <v>1.9478486155223445E-2</v>
      </c>
      <c r="M89">
        <f t="shared" si="22"/>
        <v>1</v>
      </c>
      <c r="O89" s="7">
        <v>4</v>
      </c>
      <c r="P89">
        <f t="shared" si="14"/>
        <v>0</v>
      </c>
      <c r="Q89">
        <f t="shared" si="24"/>
        <v>0</v>
      </c>
      <c r="S89">
        <f t="shared" si="25"/>
        <v>1.1593767744285159</v>
      </c>
      <c r="T89">
        <f t="shared" si="26"/>
        <v>1.1593767744285159</v>
      </c>
      <c r="V89">
        <f t="shared" si="23"/>
        <v>0.96300378383471785</v>
      </c>
    </row>
    <row r="90" spans="1:22" x14ac:dyDescent="0.25">
      <c r="A90" s="1">
        <v>3.34</v>
      </c>
      <c r="B90">
        <v>5.56</v>
      </c>
      <c r="D90" s="2">
        <f t="shared" si="15"/>
        <v>0.75225225225225212</v>
      </c>
      <c r="E90">
        <f t="shared" si="16"/>
        <v>1.003003003003003</v>
      </c>
      <c r="F90" s="3">
        <f t="shared" si="17"/>
        <v>5.5599999999999997E-2</v>
      </c>
      <c r="H90" s="3">
        <f t="shared" si="18"/>
        <v>3.0030030030028243E-3</v>
      </c>
      <c r="I90" s="3">
        <f t="shared" si="19"/>
        <v>5.0314465408804798E-2</v>
      </c>
      <c r="J90" s="3">
        <f t="shared" si="20"/>
        <v>2.4539877300613355E-2</v>
      </c>
      <c r="K90" s="3">
        <f t="shared" si="21"/>
        <v>2.5952448570806991E-2</v>
      </c>
      <c r="M90">
        <f t="shared" si="22"/>
        <v>1</v>
      </c>
      <c r="O90" s="7">
        <v>5</v>
      </c>
      <c r="P90">
        <f t="shared" ref="P90:P153" si="27">IF(OR(O90=3,O90=6,O90=9,O90=12),1,0)</f>
        <v>0</v>
      </c>
      <c r="Q90">
        <f t="shared" si="24"/>
        <v>0</v>
      </c>
      <c r="S90">
        <f t="shared" si="25"/>
        <v>1.1628583863637367</v>
      </c>
      <c r="T90">
        <f t="shared" si="26"/>
        <v>1.1628583863637367</v>
      </c>
      <c r="V90">
        <f t="shared" si="23"/>
        <v>0.96589568708947682</v>
      </c>
    </row>
    <row r="91" spans="1:22" x14ac:dyDescent="0.25">
      <c r="A91" s="1">
        <v>3.41</v>
      </c>
      <c r="B91">
        <v>5.43</v>
      </c>
      <c r="D91" s="2">
        <f t="shared" si="15"/>
        <v>0.76801801801801795</v>
      </c>
      <c r="E91">
        <f t="shared" si="16"/>
        <v>1.0209580838323353</v>
      </c>
      <c r="F91" s="3">
        <f t="shared" si="17"/>
        <v>5.4299999999999994E-2</v>
      </c>
      <c r="H91" s="3">
        <f t="shared" si="18"/>
        <v>2.0958083832335328E-2</v>
      </c>
      <c r="I91" s="3">
        <f t="shared" si="19"/>
        <v>5.2469135802469147E-2</v>
      </c>
      <c r="J91" s="3">
        <f t="shared" si="20"/>
        <v>4.9230769230769189E-2</v>
      </c>
      <c r="K91" s="3">
        <f t="shared" si="21"/>
        <v>4.0885996288524552E-2</v>
      </c>
      <c r="M91">
        <f t="shared" si="22"/>
        <v>1</v>
      </c>
      <c r="O91" s="7">
        <v>6</v>
      </c>
      <c r="P91">
        <f t="shared" si="27"/>
        <v>1</v>
      </c>
      <c r="Q91">
        <f t="shared" si="24"/>
        <v>1.6423343767092233E-2</v>
      </c>
      <c r="S91">
        <f t="shared" si="25"/>
        <v>1.187229669910282</v>
      </c>
      <c r="T91">
        <f t="shared" si="26"/>
        <v>1.2036530136773742</v>
      </c>
      <c r="V91">
        <f t="shared" si="23"/>
        <v>0.98613900987278924</v>
      </c>
    </row>
    <row r="92" spans="1:22" x14ac:dyDescent="0.25">
      <c r="A92" s="1">
        <v>3.48</v>
      </c>
      <c r="B92">
        <v>5.29</v>
      </c>
      <c r="D92" s="2">
        <f t="shared" si="15"/>
        <v>0.78378378378378366</v>
      </c>
      <c r="E92">
        <f t="shared" si="16"/>
        <v>1.0205278592375366</v>
      </c>
      <c r="F92" s="3">
        <f t="shared" si="17"/>
        <v>5.2900000000000003E-2</v>
      </c>
      <c r="H92" s="3">
        <f t="shared" si="18"/>
        <v>2.0527859237536639E-2</v>
      </c>
      <c r="I92" s="3">
        <f t="shared" si="19"/>
        <v>4.5045045045044807E-2</v>
      </c>
      <c r="J92" s="3">
        <f t="shared" si="20"/>
        <v>7.0769230769230695E-2</v>
      </c>
      <c r="K92" s="3">
        <f t="shared" si="21"/>
        <v>4.5447378350604049E-2</v>
      </c>
      <c r="M92">
        <f t="shared" si="22"/>
        <v>1</v>
      </c>
      <c r="O92" s="7">
        <v>7</v>
      </c>
      <c r="P92">
        <f t="shared" si="27"/>
        <v>0</v>
      </c>
      <c r="Q92">
        <f t="shared" si="24"/>
        <v>0</v>
      </c>
      <c r="S92">
        <f t="shared" si="25"/>
        <v>1.2283614333129802</v>
      </c>
      <c r="T92">
        <f t="shared" si="26"/>
        <v>1.2283614333129802</v>
      </c>
      <c r="V92">
        <f t="shared" si="23"/>
        <v>1.0063823326561017</v>
      </c>
    </row>
    <row r="93" spans="1:22" x14ac:dyDescent="0.25">
      <c r="A93" s="1">
        <v>3.45</v>
      </c>
      <c r="B93">
        <v>5.31</v>
      </c>
      <c r="D93" s="2">
        <f t="shared" si="15"/>
        <v>0.77702702702702697</v>
      </c>
      <c r="E93">
        <f t="shared" si="16"/>
        <v>0.99137931034482762</v>
      </c>
      <c r="F93" s="3">
        <f t="shared" si="17"/>
        <v>5.3099999999999994E-2</v>
      </c>
      <c r="H93" s="3">
        <f t="shared" si="18"/>
        <v>-8.6206896551723755E-3</v>
      </c>
      <c r="I93" s="3">
        <f t="shared" si="19"/>
        <v>3.2934131736527039E-2</v>
      </c>
      <c r="J93" s="3">
        <f t="shared" si="20"/>
        <v>8.4905660377358361E-2</v>
      </c>
      <c r="K93" s="3">
        <f t="shared" si="21"/>
        <v>3.6406367486237677E-2</v>
      </c>
      <c r="M93">
        <f t="shared" si="22"/>
        <v>1</v>
      </c>
      <c r="O93" s="7">
        <v>8</v>
      </c>
      <c r="P93">
        <f t="shared" si="27"/>
        <v>0</v>
      </c>
      <c r="Q93">
        <f t="shared" si="24"/>
        <v>0</v>
      </c>
      <c r="S93">
        <f t="shared" si="25"/>
        <v>1.2177721106120063</v>
      </c>
      <c r="T93">
        <f t="shared" si="26"/>
        <v>1.2177721106120063</v>
      </c>
      <c r="V93">
        <f t="shared" si="23"/>
        <v>0.99770662289182499</v>
      </c>
    </row>
    <row r="94" spans="1:22" x14ac:dyDescent="0.25">
      <c r="A94" s="1">
        <v>3.52</v>
      </c>
      <c r="B94">
        <v>5.18</v>
      </c>
      <c r="D94" s="2">
        <f t="shared" si="15"/>
        <v>0.79279279279279269</v>
      </c>
      <c r="E94">
        <f t="shared" si="16"/>
        <v>1.0202898550724637</v>
      </c>
      <c r="F94" s="3">
        <f t="shared" si="17"/>
        <v>5.1799999999999999E-2</v>
      </c>
      <c r="H94" s="3">
        <f t="shared" si="18"/>
        <v>2.0289855072463725E-2</v>
      </c>
      <c r="I94" s="3">
        <f t="shared" si="19"/>
        <v>3.2258064516129004E-2</v>
      </c>
      <c r="J94" s="3">
        <f t="shared" si="20"/>
        <v>8.6419753086419693E-2</v>
      </c>
      <c r="K94" s="3">
        <f t="shared" si="21"/>
        <v>4.6322557558337474E-2</v>
      </c>
      <c r="M94">
        <f t="shared" si="22"/>
        <v>1</v>
      </c>
      <c r="O94" s="7">
        <v>9</v>
      </c>
      <c r="P94">
        <f t="shared" si="27"/>
        <v>1</v>
      </c>
      <c r="Q94">
        <f t="shared" si="24"/>
        <v>1.6338618972756101E-2</v>
      </c>
      <c r="S94">
        <f t="shared" si="25"/>
        <v>1.2424805302476121</v>
      </c>
      <c r="T94">
        <f t="shared" si="26"/>
        <v>1.2588191492203682</v>
      </c>
      <c r="V94">
        <f t="shared" si="23"/>
        <v>1.0179499456751373</v>
      </c>
    </row>
    <row r="95" spans="1:22" x14ac:dyDescent="0.25">
      <c r="A95" s="1">
        <v>3.48</v>
      </c>
      <c r="B95">
        <v>5.22</v>
      </c>
      <c r="D95" s="2">
        <f t="shared" si="15"/>
        <v>0.78378378378378366</v>
      </c>
      <c r="E95">
        <f t="shared" si="16"/>
        <v>0.98863636363636365</v>
      </c>
      <c r="F95" s="3">
        <f t="shared" si="17"/>
        <v>5.2199999999999996E-2</v>
      </c>
      <c r="H95" s="3">
        <f t="shared" si="18"/>
        <v>-1.1363636363636354E-2</v>
      </c>
      <c r="I95" s="3">
        <f t="shared" si="19"/>
        <v>0</v>
      </c>
      <c r="J95" s="3">
        <f t="shared" si="20"/>
        <v>4.5045045045044807E-2</v>
      </c>
      <c r="K95" s="3">
        <f t="shared" si="21"/>
        <v>1.1227136227136151E-2</v>
      </c>
      <c r="M95">
        <f t="shared" si="22"/>
        <v>1</v>
      </c>
      <c r="O95" s="7">
        <v>10</v>
      </c>
      <c r="P95">
        <f t="shared" si="27"/>
        <v>0</v>
      </c>
      <c r="Q95">
        <f t="shared" si="24"/>
        <v>0</v>
      </c>
      <c r="S95">
        <f t="shared" si="25"/>
        <v>1.2445143861610459</v>
      </c>
      <c r="T95">
        <f t="shared" si="26"/>
        <v>1.2445143861610459</v>
      </c>
      <c r="V95">
        <f t="shared" si="23"/>
        <v>1.0063823326561017</v>
      </c>
    </row>
    <row r="96" spans="1:22" x14ac:dyDescent="0.25">
      <c r="A96" s="1">
        <v>3.47</v>
      </c>
      <c r="B96">
        <v>5.21</v>
      </c>
      <c r="D96" s="2">
        <f t="shared" si="15"/>
        <v>0.78153153153153154</v>
      </c>
      <c r="E96">
        <f t="shared" si="16"/>
        <v>0.99712643678160928</v>
      </c>
      <c r="F96" s="3">
        <f t="shared" si="17"/>
        <v>5.21E-2</v>
      </c>
      <c r="H96" s="3">
        <f t="shared" si="18"/>
        <v>-2.8735632183906068E-3</v>
      </c>
      <c r="I96" s="3">
        <f t="shared" si="19"/>
        <v>5.7971014492754769E-3</v>
      </c>
      <c r="J96" s="3">
        <f t="shared" si="20"/>
        <v>3.8922155688623006E-2</v>
      </c>
      <c r="K96" s="3">
        <f t="shared" si="21"/>
        <v>1.3948564639835959E-2</v>
      </c>
      <c r="M96">
        <f t="shared" si="22"/>
        <v>1</v>
      </c>
      <c r="O96" s="7">
        <v>11</v>
      </c>
      <c r="P96">
        <f t="shared" si="27"/>
        <v>0</v>
      </c>
      <c r="Q96">
        <f t="shared" si="24"/>
        <v>0</v>
      </c>
      <c r="S96">
        <f t="shared" si="25"/>
        <v>1.2409381953962155</v>
      </c>
      <c r="T96">
        <f t="shared" si="26"/>
        <v>1.2409381953962155</v>
      </c>
      <c r="V96">
        <f t="shared" si="23"/>
        <v>1.0034904294013429</v>
      </c>
    </row>
    <row r="97" spans="1:22" x14ac:dyDescent="0.25">
      <c r="A97" s="1">
        <v>3.45</v>
      </c>
      <c r="B97">
        <v>5.22</v>
      </c>
      <c r="D97" s="2">
        <f t="shared" si="15"/>
        <v>0.77702702702702697</v>
      </c>
      <c r="E97">
        <f t="shared" si="16"/>
        <v>0.99423631123919309</v>
      </c>
      <c r="F97" s="3">
        <f t="shared" si="17"/>
        <v>5.2199999999999996E-2</v>
      </c>
      <c r="H97" s="3">
        <f t="shared" si="18"/>
        <v>-5.7636887608070175E-3</v>
      </c>
      <c r="I97" s="3">
        <f t="shared" si="19"/>
        <v>-1.9886363636363535E-2</v>
      </c>
      <c r="J97" s="3">
        <f t="shared" si="20"/>
        <v>1.1730205278592365E-2</v>
      </c>
      <c r="K97" s="3">
        <f t="shared" si="21"/>
        <v>-4.639949039526063E-3</v>
      </c>
      <c r="M97">
        <f t="shared" si="22"/>
        <v>1</v>
      </c>
      <c r="O97" s="7">
        <v>12</v>
      </c>
      <c r="P97">
        <f t="shared" si="27"/>
        <v>1</v>
      </c>
      <c r="Q97">
        <f t="shared" si="24"/>
        <v>1.6090623322509646E-2</v>
      </c>
      <c r="S97">
        <f t="shared" si="25"/>
        <v>1.2337858138665543</v>
      </c>
      <c r="T97">
        <f t="shared" si="26"/>
        <v>1.2498764371890638</v>
      </c>
      <c r="V97">
        <f t="shared" si="23"/>
        <v>0.9977066228918251</v>
      </c>
    </row>
    <row r="98" spans="1:22" x14ac:dyDescent="0.25">
      <c r="A98" s="1">
        <v>3.58</v>
      </c>
      <c r="B98">
        <v>5.08</v>
      </c>
      <c r="D98" s="2">
        <f t="shared" si="15"/>
        <v>0.80630630630630629</v>
      </c>
      <c r="E98">
        <f t="shared" si="16"/>
        <v>1.0376811594202897</v>
      </c>
      <c r="F98" s="3">
        <f t="shared" si="17"/>
        <v>5.0799999999999998E-2</v>
      </c>
      <c r="H98" s="3">
        <f t="shared" si="18"/>
        <v>3.7681159420289934E-2</v>
      </c>
      <c r="I98" s="3">
        <f t="shared" si="19"/>
        <v>2.8735632183908288E-2</v>
      </c>
      <c r="J98" s="3">
        <f t="shared" si="20"/>
        <v>2.8735632183908288E-2</v>
      </c>
      <c r="K98" s="3">
        <f t="shared" si="21"/>
        <v>3.1717474596035501E-2</v>
      </c>
      <c r="M98">
        <f t="shared" si="22"/>
        <v>0</v>
      </c>
      <c r="O98" s="7">
        <v>1</v>
      </c>
      <c r="P98">
        <f t="shared" si="27"/>
        <v>0</v>
      </c>
      <c r="Q98">
        <f t="shared" si="24"/>
        <v>0</v>
      </c>
      <c r="S98">
        <f t="shared" si="25"/>
        <v>1.2969732304744486</v>
      </c>
      <c r="T98">
        <f t="shared" si="26"/>
        <v>1.2498764371890638</v>
      </c>
      <c r="V98">
        <f t="shared" si="23"/>
        <v>0.9977066228918251</v>
      </c>
    </row>
    <row r="99" spans="1:22" x14ac:dyDescent="0.25">
      <c r="A99" s="1">
        <v>3.71</v>
      </c>
      <c r="B99">
        <v>4.9400000000000004</v>
      </c>
      <c r="D99" s="2">
        <f t="shared" si="15"/>
        <v>0.83558558558558549</v>
      </c>
      <c r="E99">
        <f t="shared" si="16"/>
        <v>1.0363128491620111</v>
      </c>
      <c r="F99" s="3">
        <f t="shared" si="17"/>
        <v>4.9400000000000006E-2</v>
      </c>
      <c r="H99" s="3">
        <f t="shared" si="18"/>
        <v>3.6312849162011052E-2</v>
      </c>
      <c r="I99" s="3">
        <f t="shared" si="19"/>
        <v>6.9164265129682878E-2</v>
      </c>
      <c r="J99" s="3">
        <f t="shared" si="20"/>
        <v>7.5362318840579645E-2</v>
      </c>
      <c r="K99" s="3">
        <f t="shared" si="21"/>
        <v>6.0279811044091192E-2</v>
      </c>
      <c r="M99">
        <f t="shared" si="22"/>
        <v>1</v>
      </c>
      <c r="O99" s="7">
        <v>2</v>
      </c>
      <c r="P99">
        <f t="shared" si="27"/>
        <v>0</v>
      </c>
      <c r="Q99">
        <f t="shared" si="24"/>
        <v>0</v>
      </c>
      <c r="S99">
        <f t="shared" si="25"/>
        <v>1.2952630117238622</v>
      </c>
      <c r="T99">
        <f t="shared" si="26"/>
        <v>1.2952630117238622</v>
      </c>
      <c r="V99">
        <f t="shared" si="23"/>
        <v>1.0339361929968354</v>
      </c>
    </row>
    <row r="100" spans="1:22" x14ac:dyDescent="0.25">
      <c r="A100" s="1">
        <v>3.65</v>
      </c>
      <c r="B100">
        <v>5.07</v>
      </c>
      <c r="D100" s="2">
        <f t="shared" si="15"/>
        <v>0.822072072072072</v>
      </c>
      <c r="E100">
        <f t="shared" si="16"/>
        <v>0.98382749326145547</v>
      </c>
      <c r="F100" s="3">
        <f t="shared" si="17"/>
        <v>5.0700000000000002E-2</v>
      </c>
      <c r="H100" s="3">
        <f t="shared" si="18"/>
        <v>-1.6172506738544423E-2</v>
      </c>
      <c r="I100" s="3">
        <f t="shared" si="19"/>
        <v>5.7971014492753659E-2</v>
      </c>
      <c r="J100" s="3">
        <f t="shared" si="20"/>
        <v>3.6931818181818121E-2</v>
      </c>
      <c r="K100" s="3">
        <f t="shared" si="21"/>
        <v>2.6243441978675786E-2</v>
      </c>
      <c r="M100">
        <f t="shared" si="22"/>
        <v>1</v>
      </c>
      <c r="O100" s="7">
        <v>3</v>
      </c>
      <c r="P100">
        <f t="shared" si="27"/>
        <v>1</v>
      </c>
      <c r="Q100">
        <f t="shared" si="24"/>
        <v>1.6024515676377526E-2</v>
      </c>
      <c r="S100">
        <f t="shared" si="25"/>
        <v>1.2743153619385705</v>
      </c>
      <c r="T100">
        <f t="shared" si="26"/>
        <v>1.2903398776149482</v>
      </c>
      <c r="V100">
        <f t="shared" si="23"/>
        <v>1.0172148529483689</v>
      </c>
    </row>
    <row r="101" spans="1:22" x14ac:dyDescent="0.25">
      <c r="A101" s="1">
        <v>3.77</v>
      </c>
      <c r="B101">
        <v>4.95</v>
      </c>
      <c r="D101" s="2">
        <f t="shared" si="15"/>
        <v>0.84909909909909898</v>
      </c>
      <c r="E101">
        <f t="shared" si="16"/>
        <v>1.0328767123287672</v>
      </c>
      <c r="F101" s="3">
        <f t="shared" si="17"/>
        <v>4.9500000000000002E-2</v>
      </c>
      <c r="H101" s="3">
        <f t="shared" si="18"/>
        <v>3.2876712328766988E-2</v>
      </c>
      <c r="I101" s="3">
        <f t="shared" si="19"/>
        <v>5.3072625698323828E-2</v>
      </c>
      <c r="J101" s="3">
        <f t="shared" si="20"/>
        <v>8.3333333333333259E-2</v>
      </c>
      <c r="K101" s="3">
        <f t="shared" si="21"/>
        <v>5.6427557120141358E-2</v>
      </c>
      <c r="M101">
        <f t="shared" si="22"/>
        <v>1</v>
      </c>
      <c r="O101" s="7">
        <v>4</v>
      </c>
      <c r="P101">
        <f t="shared" si="27"/>
        <v>0</v>
      </c>
      <c r="Q101">
        <f t="shared" si="24"/>
        <v>0</v>
      </c>
      <c r="S101">
        <f t="shared" si="25"/>
        <v>1.3327620105776314</v>
      </c>
      <c r="T101">
        <f t="shared" si="26"/>
        <v>1.3327620105776314</v>
      </c>
      <c r="V101">
        <f t="shared" si="23"/>
        <v>1.0506575330453016</v>
      </c>
    </row>
    <row r="102" spans="1:22" x14ac:dyDescent="0.25">
      <c r="A102" s="1">
        <v>3.94</v>
      </c>
      <c r="B102">
        <v>4.78</v>
      </c>
      <c r="D102" s="2">
        <f t="shared" si="15"/>
        <v>0.88738738738738732</v>
      </c>
      <c r="E102">
        <f t="shared" si="16"/>
        <v>1.0450928381962865</v>
      </c>
      <c r="F102" s="3">
        <f t="shared" si="17"/>
        <v>4.7800000000000002E-2</v>
      </c>
      <c r="H102" s="3">
        <f t="shared" si="18"/>
        <v>4.5092838196286511E-2</v>
      </c>
      <c r="I102" s="3">
        <f t="shared" si="19"/>
        <v>6.1994609164420567E-2</v>
      </c>
      <c r="J102" s="3">
        <f t="shared" si="20"/>
        <v>0.13544668587896247</v>
      </c>
      <c r="K102" s="3">
        <f t="shared" si="21"/>
        <v>8.0844711079889844E-2</v>
      </c>
      <c r="M102">
        <f t="shared" si="22"/>
        <v>1</v>
      </c>
      <c r="O102" s="7">
        <v>5</v>
      </c>
      <c r="P102">
        <f t="shared" si="27"/>
        <v>0</v>
      </c>
      <c r="Q102">
        <f t="shared" si="24"/>
        <v>0</v>
      </c>
      <c r="S102">
        <f t="shared" si="25"/>
        <v>1.392860032274766</v>
      </c>
      <c r="T102">
        <f t="shared" si="26"/>
        <v>1.392860032274766</v>
      </c>
      <c r="V102">
        <f t="shared" si="23"/>
        <v>1.098034663182623</v>
      </c>
    </row>
    <row r="103" spans="1:22" x14ac:dyDescent="0.25">
      <c r="A103" s="1">
        <v>3.96</v>
      </c>
      <c r="B103">
        <v>4.8</v>
      </c>
      <c r="D103" s="2">
        <f t="shared" si="15"/>
        <v>0.89189189189189177</v>
      </c>
      <c r="E103">
        <f t="shared" si="16"/>
        <v>1.0050761421319796</v>
      </c>
      <c r="F103" s="3">
        <f t="shared" si="17"/>
        <v>4.8000000000000001E-2</v>
      </c>
      <c r="H103" s="3">
        <f t="shared" si="18"/>
        <v>5.0761421319795996E-3</v>
      </c>
      <c r="I103" s="3">
        <f t="shared" si="19"/>
        <v>8.4931506849315053E-2</v>
      </c>
      <c r="J103" s="3">
        <f t="shared" si="20"/>
        <v>0.14782608695652177</v>
      </c>
      <c r="K103" s="3">
        <f t="shared" si="21"/>
        <v>7.9277911979272142E-2</v>
      </c>
      <c r="M103">
        <f t="shared" si="22"/>
        <v>1</v>
      </c>
      <c r="O103" s="7">
        <v>6</v>
      </c>
      <c r="P103">
        <f t="shared" si="27"/>
        <v>1</v>
      </c>
      <c r="Q103">
        <f t="shared" si="24"/>
        <v>1.6950823778564147E-2</v>
      </c>
      <c r="S103">
        <f t="shared" si="25"/>
        <v>1.3999303877685463</v>
      </c>
      <c r="T103">
        <f t="shared" si="26"/>
        <v>1.4168812115471103</v>
      </c>
      <c r="V103">
        <f t="shared" si="23"/>
        <v>1.1036084431987783</v>
      </c>
    </row>
    <row r="104" spans="1:22" x14ac:dyDescent="0.25">
      <c r="A104" s="1">
        <v>4.04</v>
      </c>
      <c r="B104">
        <v>4.75</v>
      </c>
      <c r="D104" s="2">
        <f t="shared" si="15"/>
        <v>0.90990990990990983</v>
      </c>
      <c r="E104">
        <f t="shared" si="16"/>
        <v>1.0202020202020201</v>
      </c>
      <c r="F104" s="3">
        <f t="shared" si="17"/>
        <v>4.7500000000000001E-2</v>
      </c>
      <c r="H104" s="3">
        <f t="shared" si="18"/>
        <v>2.0202020202020332E-2</v>
      </c>
      <c r="I104" s="3">
        <f t="shared" si="19"/>
        <v>7.1618037135278589E-2</v>
      </c>
      <c r="J104" s="3">
        <f t="shared" si="20"/>
        <v>0.12849162011173187</v>
      </c>
      <c r="K104" s="3">
        <f t="shared" si="21"/>
        <v>7.3437225816343599E-2</v>
      </c>
      <c r="M104">
        <f t="shared" si="22"/>
        <v>1</v>
      </c>
      <c r="O104" s="7">
        <v>7</v>
      </c>
      <c r="P104">
        <f t="shared" si="27"/>
        <v>0</v>
      </c>
      <c r="Q104">
        <f t="shared" si="24"/>
        <v>0</v>
      </c>
      <c r="S104">
        <f t="shared" si="25"/>
        <v>1.4455050744066478</v>
      </c>
      <c r="T104">
        <f t="shared" si="26"/>
        <v>1.4455050744066478</v>
      </c>
      <c r="V104">
        <f t="shared" si="23"/>
        <v>1.1259035632634</v>
      </c>
    </row>
    <row r="105" spans="1:22" x14ac:dyDescent="0.25">
      <c r="A105" s="1">
        <v>4.07</v>
      </c>
      <c r="B105">
        <v>4.75</v>
      </c>
      <c r="D105" s="2">
        <f t="shared" si="15"/>
        <v>0.91666666666666663</v>
      </c>
      <c r="E105">
        <f t="shared" si="16"/>
        <v>1.0074257425742574</v>
      </c>
      <c r="F105" s="3">
        <f t="shared" si="17"/>
        <v>4.7500000000000001E-2</v>
      </c>
      <c r="H105" s="3">
        <f t="shared" si="18"/>
        <v>7.4257425742574323E-3</v>
      </c>
      <c r="I105" s="3">
        <f t="shared" si="19"/>
        <v>3.2994923857867953E-2</v>
      </c>
      <c r="J105" s="3">
        <f t="shared" si="20"/>
        <v>9.7035040431266983E-2</v>
      </c>
      <c r="K105" s="3">
        <f t="shared" si="21"/>
        <v>4.5818568954464123E-2</v>
      </c>
      <c r="M105">
        <f t="shared" si="22"/>
        <v>1</v>
      </c>
      <c r="O105" s="7">
        <v>8</v>
      </c>
      <c r="P105">
        <f t="shared" si="27"/>
        <v>0</v>
      </c>
      <c r="Q105">
        <f t="shared" si="24"/>
        <v>0</v>
      </c>
      <c r="S105">
        <f t="shared" si="25"/>
        <v>1.4562390229789743</v>
      </c>
      <c r="T105">
        <f t="shared" si="26"/>
        <v>1.4562390229789743</v>
      </c>
      <c r="V105">
        <f t="shared" si="23"/>
        <v>1.1342642332876332</v>
      </c>
    </row>
    <row r="106" spans="1:22" x14ac:dyDescent="0.25">
      <c r="A106" s="1">
        <v>4.22</v>
      </c>
      <c r="B106">
        <v>4.62</v>
      </c>
      <c r="D106" s="2">
        <f t="shared" si="15"/>
        <v>0.95045045045045029</v>
      </c>
      <c r="E106">
        <f t="shared" si="16"/>
        <v>1.0368550368550367</v>
      </c>
      <c r="F106" s="3">
        <f t="shared" si="17"/>
        <v>4.6199999999999998E-2</v>
      </c>
      <c r="H106" s="3">
        <f t="shared" si="18"/>
        <v>3.685503685503666E-2</v>
      </c>
      <c r="I106" s="3">
        <f t="shared" si="19"/>
        <v>6.5656565656565524E-2</v>
      </c>
      <c r="J106" s="3">
        <f t="shared" si="20"/>
        <v>0.15616438356164375</v>
      </c>
      <c r="K106" s="3">
        <f t="shared" si="21"/>
        <v>8.6225328691081973E-2</v>
      </c>
      <c r="M106">
        <f t="shared" si="22"/>
        <v>1</v>
      </c>
      <c r="O106" s="7">
        <v>9</v>
      </c>
      <c r="P106">
        <f t="shared" si="27"/>
        <v>1</v>
      </c>
      <c r="Q106">
        <f t="shared" si="24"/>
        <v>1.7766593144724476E-2</v>
      </c>
      <c r="S106">
        <f t="shared" si="25"/>
        <v>1.509908765840607</v>
      </c>
      <c r="T106">
        <f t="shared" si="26"/>
        <v>1.5276753589853314</v>
      </c>
      <c r="V106">
        <f t="shared" si="23"/>
        <v>1.1760675834087988</v>
      </c>
    </row>
    <row r="107" spans="1:22" x14ac:dyDescent="0.25">
      <c r="A107" s="1">
        <v>4.68</v>
      </c>
      <c r="B107">
        <v>4.2</v>
      </c>
      <c r="D107" s="2">
        <f t="shared" si="15"/>
        <v>1.0540540540540539</v>
      </c>
      <c r="E107">
        <f t="shared" si="16"/>
        <v>1.1090047393364928</v>
      </c>
      <c r="F107" s="3">
        <f t="shared" si="17"/>
        <v>4.2000000000000003E-2</v>
      </c>
      <c r="H107" s="3">
        <f t="shared" si="18"/>
        <v>0.10900473933649302</v>
      </c>
      <c r="I107" s="3">
        <f t="shared" si="19"/>
        <v>0.15841584158415833</v>
      </c>
      <c r="J107" s="3">
        <f t="shared" si="20"/>
        <v>0.24137931034482762</v>
      </c>
      <c r="K107" s="3">
        <f t="shared" si="21"/>
        <v>0.16959996375515965</v>
      </c>
      <c r="M107">
        <f t="shared" si="22"/>
        <v>1</v>
      </c>
      <c r="O107" s="7">
        <v>10</v>
      </c>
      <c r="P107">
        <f t="shared" si="27"/>
        <v>0</v>
      </c>
      <c r="Q107">
        <f t="shared" si="24"/>
        <v>0</v>
      </c>
      <c r="S107">
        <f t="shared" si="25"/>
        <v>1.6941992132823105</v>
      </c>
      <c r="T107">
        <f t="shared" si="26"/>
        <v>1.6941992132823105</v>
      </c>
      <c r="V107">
        <f t="shared" si="23"/>
        <v>1.3042645237803738</v>
      </c>
    </row>
    <row r="108" spans="1:22" x14ac:dyDescent="0.25">
      <c r="A108" s="1">
        <v>4.93</v>
      </c>
      <c r="B108">
        <v>4.0199999999999996</v>
      </c>
      <c r="D108" s="2">
        <f t="shared" si="15"/>
        <v>1.1103603603603602</v>
      </c>
      <c r="E108">
        <f t="shared" si="16"/>
        <v>1.0534188034188035</v>
      </c>
      <c r="F108" s="3">
        <f t="shared" si="17"/>
        <v>4.0199999999999993E-2</v>
      </c>
      <c r="H108" s="3">
        <f t="shared" si="18"/>
        <v>5.3418803418803451E-2</v>
      </c>
      <c r="I108" s="3">
        <f t="shared" si="19"/>
        <v>0.21130221130221116</v>
      </c>
      <c r="J108" s="3">
        <f t="shared" si="20"/>
        <v>0.25126903553299496</v>
      </c>
      <c r="K108" s="3">
        <f t="shared" si="21"/>
        <v>0.1719966834180032</v>
      </c>
      <c r="M108">
        <f t="shared" si="22"/>
        <v>1</v>
      </c>
      <c r="O108" s="7">
        <v>11</v>
      </c>
      <c r="P108">
        <f t="shared" si="27"/>
        <v>0</v>
      </c>
      <c r="Q108">
        <f t="shared" si="24"/>
        <v>0</v>
      </c>
      <c r="S108">
        <f t="shared" si="25"/>
        <v>1.7847013080089298</v>
      </c>
      <c r="T108">
        <f t="shared" si="26"/>
        <v>1.7847013080089298</v>
      </c>
      <c r="V108">
        <f t="shared" si="23"/>
        <v>1.373936773982317</v>
      </c>
    </row>
    <row r="109" spans="1:22" x14ac:dyDescent="0.25">
      <c r="A109" s="1">
        <v>4.92</v>
      </c>
      <c r="B109">
        <v>4.07</v>
      </c>
      <c r="D109" s="2">
        <f t="shared" si="15"/>
        <v>1.1081081081081079</v>
      </c>
      <c r="E109">
        <f t="shared" si="16"/>
        <v>0.99797160243407712</v>
      </c>
      <c r="F109" s="3">
        <f t="shared" si="17"/>
        <v>4.07E-2</v>
      </c>
      <c r="H109" s="3">
        <f t="shared" si="18"/>
        <v>-2.0283975659229903E-3</v>
      </c>
      <c r="I109" s="3">
        <f t="shared" si="19"/>
        <v>0.16587677725118488</v>
      </c>
      <c r="J109" s="3">
        <f t="shared" si="20"/>
        <v>0.24242424242424243</v>
      </c>
      <c r="K109" s="3">
        <f t="shared" si="21"/>
        <v>0.13542420736983476</v>
      </c>
      <c r="M109">
        <f t="shared" si="22"/>
        <v>1</v>
      </c>
      <c r="O109" s="7">
        <v>12</v>
      </c>
      <c r="P109">
        <f t="shared" si="27"/>
        <v>1</v>
      </c>
      <c r="Q109">
        <f t="shared" si="24"/>
        <v>1.8241240204718449E-2</v>
      </c>
      <c r="S109">
        <f t="shared" si="25"/>
        <v>1.781081224219865</v>
      </c>
      <c r="T109">
        <f t="shared" si="26"/>
        <v>1.7993224644245835</v>
      </c>
      <c r="V109">
        <f t="shared" si="23"/>
        <v>1.3711498839742393</v>
      </c>
    </row>
    <row r="110" spans="1:22" x14ac:dyDescent="0.25">
      <c r="A110" s="1">
        <v>5.1100000000000003</v>
      </c>
      <c r="B110">
        <v>4.01</v>
      </c>
      <c r="D110" s="2">
        <f t="shared" si="15"/>
        <v>1.1509009009009008</v>
      </c>
      <c r="E110">
        <f t="shared" si="16"/>
        <v>1.038617886178862</v>
      </c>
      <c r="F110" s="3">
        <f t="shared" si="17"/>
        <v>4.0099999999999997E-2</v>
      </c>
      <c r="H110" s="3">
        <f t="shared" si="18"/>
        <v>3.8617886178861971E-2</v>
      </c>
      <c r="I110" s="3">
        <f t="shared" si="19"/>
        <v>9.1880341880341998E-2</v>
      </c>
      <c r="J110" s="3">
        <f t="shared" si="20"/>
        <v>0.26485148514851486</v>
      </c>
      <c r="K110" s="3">
        <f t="shared" si="21"/>
        <v>0.13178323773590628</v>
      </c>
      <c r="M110">
        <f t="shared" si="22"/>
        <v>1</v>
      </c>
      <c r="O110" s="7">
        <v>1</v>
      </c>
      <c r="P110">
        <f t="shared" si="27"/>
        <v>0</v>
      </c>
      <c r="Q110">
        <f t="shared" si="24"/>
        <v>0</v>
      </c>
      <c r="S110">
        <f t="shared" si="25"/>
        <v>1.8688084945548016</v>
      </c>
      <c r="T110">
        <f t="shared" si="26"/>
        <v>1.8688084945548016</v>
      </c>
      <c r="V110">
        <f t="shared" si="23"/>
        <v>1.4241007941277164</v>
      </c>
    </row>
    <row r="111" spans="1:22" x14ac:dyDescent="0.25">
      <c r="A111" s="1">
        <v>5.2</v>
      </c>
      <c r="B111">
        <v>4.04</v>
      </c>
      <c r="D111" s="2">
        <f t="shared" si="15"/>
        <v>1.1711711711711712</v>
      </c>
      <c r="E111">
        <f t="shared" si="16"/>
        <v>1.0176125244618395</v>
      </c>
      <c r="F111" s="3">
        <f t="shared" si="17"/>
        <v>4.0399999999999998E-2</v>
      </c>
      <c r="H111" s="3">
        <f t="shared" si="18"/>
        <v>1.7612524461839696E-2</v>
      </c>
      <c r="I111" s="3">
        <f t="shared" si="19"/>
        <v>5.476673427991896E-2</v>
      </c>
      <c r="J111" s="3">
        <f t="shared" si="20"/>
        <v>0.27764127764127777</v>
      </c>
      <c r="K111" s="3">
        <f t="shared" si="21"/>
        <v>0.11667351212767881</v>
      </c>
      <c r="M111">
        <f t="shared" si="22"/>
        <v>1</v>
      </c>
      <c r="O111" s="7">
        <v>2</v>
      </c>
      <c r="P111">
        <f t="shared" si="27"/>
        <v>0</v>
      </c>
      <c r="Q111">
        <f t="shared" si="24"/>
        <v>0</v>
      </c>
      <c r="S111">
        <f t="shared" si="25"/>
        <v>1.9017229298796414</v>
      </c>
      <c r="T111">
        <f t="shared" si="26"/>
        <v>1.9017229298796414</v>
      </c>
      <c r="V111">
        <f t="shared" si="23"/>
        <v>1.4491828042004158</v>
      </c>
    </row>
    <row r="112" spans="1:22" x14ac:dyDescent="0.25">
      <c r="A112" s="1">
        <v>5.3</v>
      </c>
      <c r="B112">
        <v>4.0599999999999996</v>
      </c>
      <c r="D112" s="2">
        <f t="shared" si="15"/>
        <v>1.1936936936936935</v>
      </c>
      <c r="E112">
        <f t="shared" si="16"/>
        <v>1.0192307692307692</v>
      </c>
      <c r="F112" s="3">
        <f t="shared" si="17"/>
        <v>4.0599999999999997E-2</v>
      </c>
      <c r="H112" s="3">
        <f t="shared" si="18"/>
        <v>1.923076923076894E-2</v>
      </c>
      <c r="I112" s="3">
        <f t="shared" si="19"/>
        <v>7.7235772357723498E-2</v>
      </c>
      <c r="J112" s="3">
        <f t="shared" si="20"/>
        <v>0.25592417061611372</v>
      </c>
      <c r="K112" s="3">
        <f t="shared" si="21"/>
        <v>0.11746357073486872</v>
      </c>
      <c r="M112">
        <f t="shared" si="22"/>
        <v>1</v>
      </c>
      <c r="O112" s="7">
        <v>3</v>
      </c>
      <c r="P112">
        <f t="shared" si="27"/>
        <v>1</v>
      </c>
      <c r="Q112">
        <f t="shared" si="24"/>
        <v>1.9560622244946313E-2</v>
      </c>
      <c r="S112">
        <f t="shared" si="25"/>
        <v>1.9382945246850189</v>
      </c>
      <c r="T112">
        <f t="shared" si="26"/>
        <v>1.9578551469299652</v>
      </c>
      <c r="V112">
        <f t="shared" si="23"/>
        <v>1.4770517042811928</v>
      </c>
    </row>
    <row r="113" spans="1:22" x14ac:dyDescent="0.25">
      <c r="A113" s="1">
        <v>5.18</v>
      </c>
      <c r="B113">
        <v>4.25</v>
      </c>
      <c r="D113" s="2">
        <f t="shared" si="15"/>
        <v>1.1666666666666665</v>
      </c>
      <c r="E113">
        <f t="shared" si="16"/>
        <v>0.97735849056603774</v>
      </c>
      <c r="F113" s="3">
        <f t="shared" si="17"/>
        <v>4.2500000000000003E-2</v>
      </c>
      <c r="H113" s="3">
        <f t="shared" si="18"/>
        <v>-2.2641509433962259E-2</v>
      </c>
      <c r="I113" s="3">
        <f t="shared" si="19"/>
        <v>1.3698630136986356E-2</v>
      </c>
      <c r="J113" s="3">
        <f t="shared" si="20"/>
        <v>0.1068376068376069</v>
      </c>
      <c r="K113" s="3">
        <f t="shared" si="21"/>
        <v>3.2631575846877002E-2</v>
      </c>
      <c r="M113">
        <f t="shared" si="22"/>
        <v>1</v>
      </c>
      <c r="O113" s="7">
        <v>4</v>
      </c>
      <c r="P113">
        <f t="shared" si="27"/>
        <v>0</v>
      </c>
      <c r="Q113">
        <f t="shared" si="24"/>
        <v>0</v>
      </c>
      <c r="S113">
        <f t="shared" si="25"/>
        <v>1.9135263511504188</v>
      </c>
      <c r="T113">
        <f t="shared" si="26"/>
        <v>1.9135263511504188</v>
      </c>
      <c r="V113">
        <f t="shared" si="23"/>
        <v>1.4436090241842601</v>
      </c>
    </row>
    <row r="114" spans="1:22" x14ac:dyDescent="0.25">
      <c r="A114" s="1">
        <v>4.7699999999999996</v>
      </c>
      <c r="B114">
        <v>4.72</v>
      </c>
      <c r="D114" s="2">
        <f t="shared" si="15"/>
        <v>1.0743243243243241</v>
      </c>
      <c r="E114">
        <f t="shared" si="16"/>
        <v>0.92084942084942079</v>
      </c>
      <c r="F114" s="3">
        <f t="shared" si="17"/>
        <v>4.7199999999999999E-2</v>
      </c>
      <c r="H114" s="3">
        <f t="shared" si="18"/>
        <v>-7.9150579150579214E-2</v>
      </c>
      <c r="I114" s="3">
        <f t="shared" si="19"/>
        <v>-8.2692307692307843E-2</v>
      </c>
      <c r="J114" s="3">
        <f t="shared" si="20"/>
        <v>-3.2454361054766845E-2</v>
      </c>
      <c r="K114" s="3">
        <f t="shared" si="21"/>
        <v>-6.4765749299217967E-2</v>
      </c>
      <c r="M114">
        <f t="shared" si="22"/>
        <v>1</v>
      </c>
      <c r="O114" s="7">
        <v>5</v>
      </c>
      <c r="P114">
        <f t="shared" si="27"/>
        <v>0</v>
      </c>
      <c r="Q114">
        <f t="shared" si="24"/>
        <v>0</v>
      </c>
      <c r="S114">
        <f t="shared" si="25"/>
        <v>1.7620696322369684</v>
      </c>
      <c r="T114">
        <f t="shared" si="26"/>
        <v>1.7620696322369684</v>
      </c>
      <c r="V114">
        <f t="shared" si="23"/>
        <v>1.3293465338530734</v>
      </c>
    </row>
    <row r="115" spans="1:22" x14ac:dyDescent="0.25">
      <c r="A115" s="1">
        <v>4.79</v>
      </c>
      <c r="B115">
        <v>4.8</v>
      </c>
      <c r="D115" s="2">
        <f t="shared" si="15"/>
        <v>1.0788288288288288</v>
      </c>
      <c r="E115">
        <f t="shared" si="16"/>
        <v>1.0041928721174005</v>
      </c>
      <c r="F115" s="3">
        <f t="shared" si="17"/>
        <v>4.8000000000000001E-2</v>
      </c>
      <c r="H115" s="3">
        <f t="shared" si="18"/>
        <v>4.1928721174004924E-3</v>
      </c>
      <c r="I115" s="3">
        <f t="shared" si="19"/>
        <v>-9.622641509433949E-2</v>
      </c>
      <c r="J115" s="3">
        <f t="shared" si="20"/>
        <v>-2.6422764227642115E-2</v>
      </c>
      <c r="K115" s="3">
        <f t="shared" si="21"/>
        <v>-3.9485435734860373E-2</v>
      </c>
      <c r="M115">
        <f t="shared" si="22"/>
        <v>0</v>
      </c>
      <c r="O115" s="7">
        <v>6</v>
      </c>
      <c r="P115">
        <f t="shared" si="27"/>
        <v>1</v>
      </c>
      <c r="Q115">
        <f t="shared" si="24"/>
        <v>2.0304527851847595E-2</v>
      </c>
      <c r="S115">
        <f t="shared" si="25"/>
        <v>1.769457764866893</v>
      </c>
      <c r="T115">
        <f t="shared" si="26"/>
        <v>1.7823741600888161</v>
      </c>
      <c r="V115">
        <f t="shared" si="23"/>
        <v>1.3293465338530734</v>
      </c>
    </row>
    <row r="116" spans="1:22" x14ac:dyDescent="0.25">
      <c r="A116" s="1">
        <v>5.01</v>
      </c>
      <c r="B116">
        <v>4.6900000000000004</v>
      </c>
      <c r="D116" s="2">
        <f t="shared" si="15"/>
        <v>1.1283783783783783</v>
      </c>
      <c r="E116">
        <f t="shared" si="16"/>
        <v>1.0459290187891439</v>
      </c>
      <c r="F116" s="3">
        <f t="shared" si="17"/>
        <v>4.6900000000000004E-2</v>
      </c>
      <c r="H116" s="3">
        <f t="shared" si="18"/>
        <v>4.5929018789143905E-2</v>
      </c>
      <c r="I116" s="3">
        <f t="shared" si="19"/>
        <v>-3.2818532818532753E-2</v>
      </c>
      <c r="J116" s="3">
        <f t="shared" si="20"/>
        <v>-1.9569471624266144E-2</v>
      </c>
      <c r="K116" s="3">
        <f t="shared" si="21"/>
        <v>-2.1529952178849974E-3</v>
      </c>
      <c r="M116">
        <f t="shared" si="22"/>
        <v>0</v>
      </c>
      <c r="O116" s="7">
        <v>7</v>
      </c>
      <c r="P116">
        <f t="shared" si="27"/>
        <v>0</v>
      </c>
      <c r="Q116">
        <f t="shared" si="24"/>
        <v>0</v>
      </c>
      <c r="S116">
        <f t="shared" si="25"/>
        <v>1.8642368563768199</v>
      </c>
      <c r="T116">
        <f t="shared" si="26"/>
        <v>1.7823741600888161</v>
      </c>
      <c r="V116">
        <f t="shared" si="23"/>
        <v>1.3293465338530734</v>
      </c>
    </row>
    <row r="117" spans="1:22" x14ac:dyDescent="0.25">
      <c r="A117" s="1">
        <v>5.19</v>
      </c>
      <c r="B117">
        <v>4.62</v>
      </c>
      <c r="D117" s="2">
        <f t="shared" si="15"/>
        <v>1.1689189189189189</v>
      </c>
      <c r="E117">
        <f t="shared" si="16"/>
        <v>1.0359281437125749</v>
      </c>
      <c r="F117" s="3">
        <f t="shared" si="17"/>
        <v>4.6199999999999998E-2</v>
      </c>
      <c r="H117" s="3">
        <f t="shared" si="18"/>
        <v>3.5928143712574911E-2</v>
      </c>
      <c r="I117" s="3">
        <f t="shared" si="19"/>
        <v>8.8050314465409008E-2</v>
      </c>
      <c r="J117" s="3">
        <f t="shared" si="20"/>
        <v>-1.9230769230770273E-3</v>
      </c>
      <c r="K117" s="3">
        <f t="shared" si="21"/>
        <v>4.0685127084968964E-2</v>
      </c>
      <c r="M117">
        <f t="shared" si="22"/>
        <v>0</v>
      </c>
      <c r="O117" s="7">
        <v>8</v>
      </c>
      <c r="P117">
        <f t="shared" si="27"/>
        <v>0</v>
      </c>
      <c r="Q117">
        <f t="shared" si="24"/>
        <v>0</v>
      </c>
      <c r="S117">
        <f t="shared" si="25"/>
        <v>1.846411555062067</v>
      </c>
      <c r="T117">
        <f t="shared" si="26"/>
        <v>1.7823741600888161</v>
      </c>
      <c r="V117">
        <f t="shared" si="23"/>
        <v>1.3293465338530734</v>
      </c>
    </row>
    <row r="118" spans="1:22" x14ac:dyDescent="0.25">
      <c r="A118" s="1">
        <v>5.18</v>
      </c>
      <c r="B118">
        <v>4.7300000000000004</v>
      </c>
      <c r="D118" s="2">
        <f t="shared" si="15"/>
        <v>1.1666666666666665</v>
      </c>
      <c r="E118">
        <f t="shared" si="16"/>
        <v>0.99807321772639679</v>
      </c>
      <c r="F118" s="3">
        <f t="shared" si="17"/>
        <v>4.7300000000000002E-2</v>
      </c>
      <c r="H118" s="3">
        <f t="shared" si="18"/>
        <v>-1.9267822736032114E-3</v>
      </c>
      <c r="I118" s="3">
        <f t="shared" si="19"/>
        <v>8.1419624217118791E-2</v>
      </c>
      <c r="J118" s="3">
        <f t="shared" si="20"/>
        <v>-2.2641509433962259E-2</v>
      </c>
      <c r="K118" s="3">
        <f t="shared" si="21"/>
        <v>1.8950444169851106E-2</v>
      </c>
      <c r="M118">
        <f t="shared" si="22"/>
        <v>1</v>
      </c>
      <c r="O118" s="7">
        <v>9</v>
      </c>
      <c r="P118">
        <f t="shared" si="27"/>
        <v>1</v>
      </c>
      <c r="Q118">
        <f t="shared" si="24"/>
        <v>2.0813596983881074E-2</v>
      </c>
      <c r="S118">
        <f t="shared" si="25"/>
        <v>1.7789399131522285</v>
      </c>
      <c r="T118">
        <f t="shared" si="26"/>
        <v>1.7789399131522285</v>
      </c>
      <c r="V118">
        <f t="shared" si="23"/>
        <v>1.3267851725161695</v>
      </c>
    </row>
    <row r="119" spans="1:22" x14ac:dyDescent="0.25">
      <c r="A119" s="1">
        <v>5.33</v>
      </c>
      <c r="B119">
        <v>4.6900000000000004</v>
      </c>
      <c r="D119" s="2">
        <f t="shared" si="15"/>
        <v>1.2004504504504503</v>
      </c>
      <c r="E119">
        <f t="shared" si="16"/>
        <v>1.028957528957529</v>
      </c>
      <c r="F119" s="3">
        <f t="shared" si="17"/>
        <v>4.6900000000000004E-2</v>
      </c>
      <c r="H119" s="3">
        <f t="shared" si="18"/>
        <v>2.8957528957529011E-2</v>
      </c>
      <c r="I119" s="3">
        <f t="shared" si="19"/>
        <v>6.3872255489021867E-2</v>
      </c>
      <c r="J119" s="3">
        <f t="shared" si="20"/>
        <v>2.8957528957529011E-2</v>
      </c>
      <c r="K119" s="3">
        <f t="shared" si="21"/>
        <v>4.0595771134693294E-2</v>
      </c>
      <c r="M119">
        <f t="shared" si="22"/>
        <v>1</v>
      </c>
      <c r="O119" s="7">
        <v>10</v>
      </c>
      <c r="P119">
        <f t="shared" si="27"/>
        <v>0</v>
      </c>
      <c r="Q119">
        <f t="shared" si="24"/>
        <v>0</v>
      </c>
      <c r="S119">
        <f t="shared" si="25"/>
        <v>1.8304536172010384</v>
      </c>
      <c r="T119">
        <f t="shared" si="26"/>
        <v>1.8304536172010384</v>
      </c>
      <c r="V119">
        <f t="shared" si="23"/>
        <v>1.3652055925697266</v>
      </c>
    </row>
    <row r="120" spans="1:22" x14ac:dyDescent="0.25">
      <c r="A120" s="1">
        <v>5.61</v>
      </c>
      <c r="B120">
        <v>4.55</v>
      </c>
      <c r="D120" s="2">
        <f t="shared" si="15"/>
        <v>1.2635135135135134</v>
      </c>
      <c r="E120">
        <f t="shared" si="16"/>
        <v>1.052532833020638</v>
      </c>
      <c r="F120" s="3">
        <f t="shared" si="17"/>
        <v>4.5499999999999999E-2</v>
      </c>
      <c r="H120" s="3">
        <f t="shared" si="18"/>
        <v>5.2532833020637826E-2</v>
      </c>
      <c r="I120" s="3">
        <f t="shared" si="19"/>
        <v>8.0924855491329328E-2</v>
      </c>
      <c r="J120" s="3">
        <f t="shared" si="20"/>
        <v>0.17610062893081779</v>
      </c>
      <c r="K120" s="3">
        <f t="shared" si="21"/>
        <v>0.10318610581426164</v>
      </c>
      <c r="M120">
        <f t="shared" si="22"/>
        <v>1</v>
      </c>
      <c r="O120" s="7">
        <v>11</v>
      </c>
      <c r="P120">
        <f t="shared" si="27"/>
        <v>0</v>
      </c>
      <c r="Q120">
        <f t="shared" si="24"/>
        <v>0</v>
      </c>
      <c r="S120">
        <f t="shared" si="25"/>
        <v>1.9266125314254834</v>
      </c>
      <c r="T120">
        <f t="shared" si="26"/>
        <v>1.9266125314254834</v>
      </c>
      <c r="V120">
        <f t="shared" si="23"/>
        <v>1.4369237100030332</v>
      </c>
    </row>
    <row r="121" spans="1:22" x14ac:dyDescent="0.25">
      <c r="A121" s="1">
        <v>5.84</v>
      </c>
      <c r="B121">
        <v>4.45</v>
      </c>
      <c r="D121" s="2">
        <f t="shared" si="15"/>
        <v>1.3153153153153152</v>
      </c>
      <c r="E121">
        <f t="shared" si="16"/>
        <v>1.0409982174688057</v>
      </c>
      <c r="F121" s="3">
        <f t="shared" si="17"/>
        <v>4.4500000000000005E-2</v>
      </c>
      <c r="H121" s="3">
        <f t="shared" si="18"/>
        <v>4.099821746880572E-2</v>
      </c>
      <c r="I121" s="3">
        <f t="shared" si="19"/>
        <v>0.12741312741312738</v>
      </c>
      <c r="J121" s="3">
        <f t="shared" si="20"/>
        <v>0.21920668058455117</v>
      </c>
      <c r="K121" s="3">
        <f t="shared" si="21"/>
        <v>0.1292060084888281</v>
      </c>
      <c r="M121">
        <f t="shared" si="22"/>
        <v>1</v>
      </c>
      <c r="O121" s="7">
        <v>12</v>
      </c>
      <c r="P121">
        <f t="shared" si="27"/>
        <v>1</v>
      </c>
      <c r="Q121">
        <f t="shared" si="24"/>
        <v>2.2880555740115098E-2</v>
      </c>
      <c r="S121">
        <f t="shared" si="25"/>
        <v>2.0056002109669917</v>
      </c>
      <c r="T121">
        <f t="shared" si="26"/>
        <v>2.0284807667071068</v>
      </c>
      <c r="V121">
        <f t="shared" si="23"/>
        <v>1.4958350207518207</v>
      </c>
    </row>
    <row r="122" spans="1:22" x14ac:dyDescent="0.25">
      <c r="A122" s="1">
        <v>6.19</v>
      </c>
      <c r="B122">
        <v>4.28</v>
      </c>
      <c r="D122" s="2">
        <f t="shared" si="15"/>
        <v>1.394144144144144</v>
      </c>
      <c r="E122">
        <f t="shared" si="16"/>
        <v>1.0599315068493151</v>
      </c>
      <c r="F122" s="3">
        <f t="shared" si="17"/>
        <v>4.2800000000000005E-2</v>
      </c>
      <c r="H122" s="3">
        <f t="shared" si="18"/>
        <v>5.9931506849315141E-2</v>
      </c>
      <c r="I122" s="3">
        <f t="shared" si="19"/>
        <v>0.16135084427767366</v>
      </c>
      <c r="J122" s="3">
        <f t="shared" si="20"/>
        <v>0.23552894211576847</v>
      </c>
      <c r="K122" s="3">
        <f t="shared" si="21"/>
        <v>0.15227043108091909</v>
      </c>
      <c r="M122">
        <f t="shared" si="22"/>
        <v>1</v>
      </c>
      <c r="O122" s="7">
        <v>1</v>
      </c>
      <c r="P122">
        <f t="shared" si="27"/>
        <v>0</v>
      </c>
      <c r="Q122">
        <f t="shared" si="24"/>
        <v>0</v>
      </c>
      <c r="S122">
        <f t="shared" si="25"/>
        <v>2.1500506756707178</v>
      </c>
      <c r="T122">
        <f t="shared" si="26"/>
        <v>2.1500506756707178</v>
      </c>
      <c r="V122">
        <f t="shared" si="23"/>
        <v>1.5854826675434539</v>
      </c>
    </row>
    <row r="123" spans="1:22" x14ac:dyDescent="0.25">
      <c r="A123" s="1">
        <v>6.17</v>
      </c>
      <c r="B123">
        <v>4.38</v>
      </c>
      <c r="D123" s="2">
        <f t="shared" si="15"/>
        <v>1.3896396396396395</v>
      </c>
      <c r="E123">
        <f t="shared" si="16"/>
        <v>0.99676898222940213</v>
      </c>
      <c r="F123" s="3">
        <f t="shared" si="17"/>
        <v>4.3799999999999999E-2</v>
      </c>
      <c r="H123" s="3">
        <f t="shared" si="18"/>
        <v>-3.231017770597755E-3</v>
      </c>
      <c r="I123" s="3">
        <f t="shared" si="19"/>
        <v>9.9821746880570439E-2</v>
      </c>
      <c r="J123" s="3">
        <f t="shared" si="20"/>
        <v>0.18882466281310206</v>
      </c>
      <c r="K123" s="3">
        <f t="shared" si="21"/>
        <v>9.5138463974358253E-2</v>
      </c>
      <c r="M123">
        <f t="shared" si="22"/>
        <v>1</v>
      </c>
      <c r="O123" s="7">
        <v>2</v>
      </c>
      <c r="P123">
        <f t="shared" si="27"/>
        <v>0</v>
      </c>
      <c r="Q123">
        <f t="shared" si="24"/>
        <v>0</v>
      </c>
      <c r="S123">
        <f t="shared" si="25"/>
        <v>2.1431038237299398</v>
      </c>
      <c r="T123">
        <f t="shared" si="26"/>
        <v>2.1431038237299398</v>
      </c>
      <c r="V123">
        <f t="shared" si="23"/>
        <v>1.5803599448696461</v>
      </c>
    </row>
    <row r="124" spans="1:22" x14ac:dyDescent="0.25">
      <c r="A124" s="1">
        <v>6.24</v>
      </c>
      <c r="B124">
        <v>4.41</v>
      </c>
      <c r="D124" s="2">
        <f t="shared" si="15"/>
        <v>1.4054054054054053</v>
      </c>
      <c r="E124">
        <f t="shared" si="16"/>
        <v>1.0113452188006484</v>
      </c>
      <c r="F124" s="3">
        <f t="shared" si="17"/>
        <v>4.41E-2</v>
      </c>
      <c r="H124" s="3">
        <f t="shared" si="18"/>
        <v>1.1345218800648205E-2</v>
      </c>
      <c r="I124" s="3">
        <f t="shared" si="19"/>
        <v>6.8493150684931559E-2</v>
      </c>
      <c r="J124" s="3">
        <f t="shared" si="20"/>
        <v>0.20463320463320467</v>
      </c>
      <c r="K124" s="3">
        <f t="shared" si="21"/>
        <v>9.4823858039594811E-2</v>
      </c>
      <c r="M124">
        <f t="shared" si="22"/>
        <v>1</v>
      </c>
      <c r="O124" s="7">
        <v>3</v>
      </c>
      <c r="P124">
        <f t="shared" si="27"/>
        <v>1</v>
      </c>
      <c r="Q124">
        <f t="shared" si="24"/>
        <v>2.3606792265151E-2</v>
      </c>
      <c r="S124">
        <f t="shared" si="25"/>
        <v>2.1674178055226623</v>
      </c>
      <c r="T124">
        <f t="shared" si="26"/>
        <v>2.1910245977878131</v>
      </c>
      <c r="V124">
        <f t="shared" si="23"/>
        <v>1.598289474227973</v>
      </c>
    </row>
    <row r="125" spans="1:22" x14ac:dyDescent="0.25">
      <c r="A125" s="1">
        <v>6.22</v>
      </c>
      <c r="B125">
        <v>4.5</v>
      </c>
      <c r="D125" s="2">
        <f t="shared" si="15"/>
        <v>1.4009009009009008</v>
      </c>
      <c r="E125">
        <f t="shared" si="16"/>
        <v>0.9967948717948717</v>
      </c>
      <c r="F125" s="3">
        <f t="shared" si="17"/>
        <v>4.4999999999999998E-2</v>
      </c>
      <c r="H125" s="3">
        <f t="shared" si="18"/>
        <v>-3.2051282051281937E-3</v>
      </c>
      <c r="I125" s="3">
        <f t="shared" si="19"/>
        <v>4.8465266558965769E-3</v>
      </c>
      <c r="J125" s="3">
        <f t="shared" si="20"/>
        <v>0.16697936210131337</v>
      </c>
      <c r="K125" s="3">
        <f t="shared" si="21"/>
        <v>5.6206920184027252E-2</v>
      </c>
      <c r="M125">
        <f t="shared" si="22"/>
        <v>1</v>
      </c>
      <c r="O125" s="7">
        <v>4</v>
      </c>
      <c r="P125">
        <f t="shared" si="27"/>
        <v>0</v>
      </c>
      <c r="Q125">
        <f t="shared" si="24"/>
        <v>0</v>
      </c>
      <c r="S125">
        <f t="shared" si="25"/>
        <v>2.1840020830513134</v>
      </c>
      <c r="T125">
        <f t="shared" si="26"/>
        <v>2.1840020830513134</v>
      </c>
      <c r="V125">
        <f t="shared" si="23"/>
        <v>1.5931667515541652</v>
      </c>
    </row>
    <row r="126" spans="1:22" x14ac:dyDescent="0.25">
      <c r="A126" s="1">
        <v>6.5</v>
      </c>
      <c r="B126">
        <v>4.38</v>
      </c>
      <c r="D126" s="2">
        <f t="shared" si="15"/>
        <v>1.4639639639639639</v>
      </c>
      <c r="E126">
        <f t="shared" si="16"/>
        <v>1.045016077170418</v>
      </c>
      <c r="F126" s="3">
        <f t="shared" si="17"/>
        <v>4.3799999999999999E-2</v>
      </c>
      <c r="H126" s="3">
        <f t="shared" si="18"/>
        <v>4.5016077170418001E-2</v>
      </c>
      <c r="I126" s="3">
        <f t="shared" si="19"/>
        <v>5.3484602917341917E-2</v>
      </c>
      <c r="J126" s="3">
        <f t="shared" si="20"/>
        <v>0.15864527629233516</v>
      </c>
      <c r="K126" s="3">
        <f t="shared" si="21"/>
        <v>8.5715318793365025E-2</v>
      </c>
      <c r="M126">
        <f t="shared" si="22"/>
        <v>1</v>
      </c>
      <c r="O126" s="7">
        <v>5</v>
      </c>
      <c r="P126">
        <f t="shared" si="27"/>
        <v>0</v>
      </c>
      <c r="Q126">
        <f t="shared" si="24"/>
        <v>0</v>
      </c>
      <c r="S126">
        <f t="shared" si="25"/>
        <v>2.2823172893623052</v>
      </c>
      <c r="T126">
        <f t="shared" si="26"/>
        <v>2.2823172893623052</v>
      </c>
      <c r="V126">
        <f t="shared" si="23"/>
        <v>1.6648848689874716</v>
      </c>
    </row>
    <row r="127" spans="1:22" x14ac:dyDescent="0.25">
      <c r="A127" s="1">
        <v>6.58</v>
      </c>
      <c r="B127">
        <v>4.41</v>
      </c>
      <c r="D127" s="2">
        <f t="shared" si="15"/>
        <v>1.4819819819819819</v>
      </c>
      <c r="E127">
        <f t="shared" si="16"/>
        <v>1.0123076923076924</v>
      </c>
      <c r="F127" s="3">
        <f t="shared" si="17"/>
        <v>4.41E-2</v>
      </c>
      <c r="H127" s="3">
        <f t="shared" si="18"/>
        <v>1.2307692307692353E-2</v>
      </c>
      <c r="I127" s="3">
        <f t="shared" si="19"/>
        <v>5.4487179487179516E-2</v>
      </c>
      <c r="J127" s="3">
        <f t="shared" si="20"/>
        <v>0.12671232876712346</v>
      </c>
      <c r="K127" s="3">
        <f t="shared" si="21"/>
        <v>6.4502400187331776E-2</v>
      </c>
      <c r="M127">
        <f t="shared" si="22"/>
        <v>1</v>
      </c>
      <c r="O127" s="7">
        <v>6</v>
      </c>
      <c r="P127">
        <f t="shared" si="27"/>
        <v>1</v>
      </c>
      <c r="Q127">
        <f t="shared" si="24"/>
        <v>2.5587761382514451E-2</v>
      </c>
      <c r="S127">
        <f t="shared" si="25"/>
        <v>2.3104073483083027</v>
      </c>
      <c r="T127">
        <f t="shared" si="26"/>
        <v>2.3359951096908174</v>
      </c>
      <c r="V127">
        <f t="shared" si="23"/>
        <v>1.6853757596827021</v>
      </c>
    </row>
    <row r="128" spans="1:22" x14ac:dyDescent="0.25">
      <c r="A128" s="1">
        <v>6.35</v>
      </c>
      <c r="B128">
        <v>4.6500000000000004</v>
      </c>
      <c r="D128" s="2">
        <f t="shared" si="15"/>
        <v>1.4301801801801799</v>
      </c>
      <c r="E128">
        <f t="shared" si="16"/>
        <v>0.9650455927051671</v>
      </c>
      <c r="F128" s="3">
        <f t="shared" si="17"/>
        <v>4.6500000000000007E-2</v>
      </c>
      <c r="H128" s="3">
        <f t="shared" si="18"/>
        <v>-3.4954407294833012E-2</v>
      </c>
      <c r="I128" s="3">
        <f t="shared" si="19"/>
        <v>2.0900321543408262E-2</v>
      </c>
      <c r="J128" s="3">
        <f t="shared" si="20"/>
        <v>2.5848142164781818E-2</v>
      </c>
      <c r="K128" s="3">
        <f t="shared" si="21"/>
        <v>3.931352137785689E-3</v>
      </c>
      <c r="M128">
        <f t="shared" si="22"/>
        <v>1</v>
      </c>
      <c r="O128" s="7">
        <v>7</v>
      </c>
      <c r="P128">
        <f t="shared" si="27"/>
        <v>0</v>
      </c>
      <c r="Q128">
        <f t="shared" si="24"/>
        <v>0</v>
      </c>
      <c r="S128">
        <f t="shared" si="25"/>
        <v>2.2543417851879468</v>
      </c>
      <c r="T128">
        <f t="shared" si="26"/>
        <v>2.2543417851879468</v>
      </c>
      <c r="V128">
        <f t="shared" si="23"/>
        <v>1.6264644489339146</v>
      </c>
    </row>
    <row r="129" spans="1:22" x14ac:dyDescent="0.25">
      <c r="A129" s="1">
        <v>6.2</v>
      </c>
      <c r="B129">
        <v>4.84</v>
      </c>
      <c r="D129" s="2">
        <f t="shared" si="15"/>
        <v>1.3963963963963963</v>
      </c>
      <c r="E129">
        <f t="shared" si="16"/>
        <v>0.97637795275590555</v>
      </c>
      <c r="F129" s="3">
        <f t="shared" si="17"/>
        <v>4.8399999999999999E-2</v>
      </c>
      <c r="H129" s="3">
        <f t="shared" si="18"/>
        <v>-2.3622047244094335E-2</v>
      </c>
      <c r="I129" s="3">
        <f t="shared" si="19"/>
        <v>-4.6153846153846101E-2</v>
      </c>
      <c r="J129" s="3">
        <f t="shared" si="20"/>
        <v>4.8622366288493257E-3</v>
      </c>
      <c r="K129" s="3">
        <f t="shared" si="21"/>
        <v>-2.1637885589697037E-2</v>
      </c>
      <c r="M129">
        <f t="shared" si="22"/>
        <v>1</v>
      </c>
      <c r="O129" s="7">
        <v>8</v>
      </c>
      <c r="P129">
        <f t="shared" si="27"/>
        <v>0</v>
      </c>
      <c r="Q129">
        <f t="shared" si="24"/>
        <v>0</v>
      </c>
      <c r="S129">
        <f t="shared" si="25"/>
        <v>2.2010896170339009</v>
      </c>
      <c r="T129">
        <f t="shared" si="26"/>
        <v>2.2010896170339009</v>
      </c>
      <c r="V129">
        <f t="shared" si="23"/>
        <v>1.5880440288803577</v>
      </c>
    </row>
    <row r="130" spans="1:22" x14ac:dyDescent="0.25">
      <c r="A130" s="1">
        <v>6.25</v>
      </c>
      <c r="B130">
        <v>4.88</v>
      </c>
      <c r="D130" s="2">
        <f t="shared" si="15"/>
        <v>1.4076576576576576</v>
      </c>
      <c r="E130">
        <f t="shared" si="16"/>
        <v>1.0080645161290323</v>
      </c>
      <c r="F130" s="3">
        <f t="shared" si="17"/>
        <v>4.8799999999999996E-2</v>
      </c>
      <c r="H130" s="3">
        <f t="shared" si="18"/>
        <v>8.0645161290322509E-3</v>
      </c>
      <c r="I130" s="3">
        <f t="shared" si="19"/>
        <v>-5.0151975683890626E-2</v>
      </c>
      <c r="J130" s="3">
        <f t="shared" si="20"/>
        <v>1.6025641025640969E-3</v>
      </c>
      <c r="K130" s="3">
        <f t="shared" si="21"/>
        <v>-1.3494965150764759E-2</v>
      </c>
      <c r="M130">
        <f t="shared" si="22"/>
        <v>0</v>
      </c>
      <c r="O130" s="7">
        <v>9</v>
      </c>
      <c r="P130">
        <f t="shared" si="27"/>
        <v>1</v>
      </c>
      <c r="Q130">
        <f t="shared" si="24"/>
        <v>2.6570613068529193E-2</v>
      </c>
      <c r="S130">
        <f t="shared" si="25"/>
        <v>2.2188403397519161</v>
      </c>
      <c r="T130">
        <f t="shared" si="26"/>
        <v>2.2276602301024302</v>
      </c>
      <c r="V130">
        <f t="shared" si="23"/>
        <v>1.5880440288803577</v>
      </c>
    </row>
    <row r="131" spans="1:22" x14ac:dyDescent="0.25">
      <c r="A131" s="1">
        <v>6.15</v>
      </c>
      <c r="B131">
        <v>5.04</v>
      </c>
      <c r="D131" s="2">
        <f t="shared" ref="D131:D194" si="28">A131/$A$2</f>
        <v>1.3851351351351351</v>
      </c>
      <c r="E131">
        <f t="shared" ref="E131:E194" si="29">A131/A130</f>
        <v>0.9840000000000001</v>
      </c>
      <c r="F131" s="3">
        <f t="shared" ref="F131:F194" si="30">B131/100</f>
        <v>5.04E-2</v>
      </c>
      <c r="H131" s="3">
        <f t="shared" si="18"/>
        <v>-1.6000000000000014E-2</v>
      </c>
      <c r="I131" s="3">
        <f t="shared" si="19"/>
        <v>-3.1496062992125817E-2</v>
      </c>
      <c r="J131" s="3">
        <f t="shared" si="20"/>
        <v>-1.12540192926045E-2</v>
      </c>
      <c r="K131" s="3">
        <f t="shared" si="21"/>
        <v>-1.9583360761576778E-2</v>
      </c>
      <c r="M131">
        <f t="shared" si="22"/>
        <v>0</v>
      </c>
      <c r="O131" s="7">
        <v>10</v>
      </c>
      <c r="P131">
        <f t="shared" si="27"/>
        <v>0</v>
      </c>
      <c r="Q131">
        <f t="shared" si="24"/>
        <v>0</v>
      </c>
      <c r="S131">
        <f t="shared" si="25"/>
        <v>2.1920176664207913</v>
      </c>
      <c r="T131">
        <f t="shared" si="26"/>
        <v>2.2276602301024302</v>
      </c>
      <c r="V131">
        <f t="shared" si="23"/>
        <v>1.5880440288803577</v>
      </c>
    </row>
    <row r="132" spans="1:22" x14ac:dyDescent="0.25">
      <c r="A132" s="1">
        <v>6.19</v>
      </c>
      <c r="B132">
        <v>5.09</v>
      </c>
      <c r="D132" s="2">
        <f t="shared" si="28"/>
        <v>1.394144144144144</v>
      </c>
      <c r="E132">
        <f t="shared" si="29"/>
        <v>1.0065040650406505</v>
      </c>
      <c r="F132" s="3">
        <f t="shared" si="30"/>
        <v>5.0900000000000001E-2</v>
      </c>
      <c r="H132" s="3">
        <f t="shared" si="18"/>
        <v>6.5040650406502643E-3</v>
      </c>
      <c r="I132" s="3">
        <f t="shared" si="19"/>
        <v>-1.612903225806539E-3</v>
      </c>
      <c r="J132" s="3">
        <f t="shared" si="20"/>
        <v>-4.7692307692307701E-2</v>
      </c>
      <c r="K132" s="3">
        <f t="shared" si="21"/>
        <v>-1.4267048625821325E-2</v>
      </c>
      <c r="M132">
        <f t="shared" si="22"/>
        <v>0</v>
      </c>
      <c r="O132" s="7">
        <v>11</v>
      </c>
      <c r="P132">
        <f t="shared" si="27"/>
        <v>0</v>
      </c>
      <c r="Q132">
        <f t="shared" si="24"/>
        <v>0</v>
      </c>
      <c r="S132">
        <f t="shared" si="25"/>
        <v>2.242149077127487</v>
      </c>
      <c r="T132">
        <f t="shared" si="26"/>
        <v>2.2276602301024302</v>
      </c>
      <c r="V132">
        <f t="shared" si="23"/>
        <v>1.5880440288803577</v>
      </c>
    </row>
    <row r="133" spans="1:22" x14ac:dyDescent="0.25">
      <c r="A133" s="1">
        <v>6.01</v>
      </c>
      <c r="B133">
        <v>5.32</v>
      </c>
      <c r="D133" s="2">
        <f t="shared" si="28"/>
        <v>1.3536036036036034</v>
      </c>
      <c r="E133">
        <f t="shared" si="29"/>
        <v>0.97092084006462021</v>
      </c>
      <c r="F133" s="3">
        <f t="shared" si="30"/>
        <v>5.3200000000000004E-2</v>
      </c>
      <c r="H133" s="3">
        <f t="shared" si="18"/>
        <v>-2.9079159935379684E-2</v>
      </c>
      <c r="I133" s="3">
        <f t="shared" si="19"/>
        <v>-3.8400000000000101E-2</v>
      </c>
      <c r="J133" s="3">
        <f t="shared" si="20"/>
        <v>-8.6626139817629233E-2</v>
      </c>
      <c r="K133" s="3">
        <f t="shared" si="21"/>
        <v>-5.1368433251003008E-2</v>
      </c>
      <c r="M133">
        <f t="shared" si="22"/>
        <v>0</v>
      </c>
      <c r="O133" s="7">
        <v>12</v>
      </c>
      <c r="P133">
        <f t="shared" si="27"/>
        <v>1</v>
      </c>
      <c r="Q133">
        <f t="shared" si="24"/>
        <v>2.7847102428116052E-2</v>
      </c>
      <c r="S133">
        <f t="shared" si="25"/>
        <v>2.1628817419895965</v>
      </c>
      <c r="T133">
        <f t="shared" si="26"/>
        <v>2.2276602301024302</v>
      </c>
      <c r="V133">
        <f t="shared" si="23"/>
        <v>1.5880440288803577</v>
      </c>
    </row>
    <row r="134" spans="1:22" x14ac:dyDescent="0.25">
      <c r="A134" s="1">
        <v>5.92</v>
      </c>
      <c r="B134">
        <v>5.41</v>
      </c>
      <c r="D134" s="2">
        <f t="shared" si="28"/>
        <v>1.3333333333333333</v>
      </c>
      <c r="E134">
        <f t="shared" si="29"/>
        <v>0.98502495840266224</v>
      </c>
      <c r="F134" s="3">
        <f t="shared" si="30"/>
        <v>5.4100000000000002E-2</v>
      </c>
      <c r="H134" s="3">
        <f t="shared" si="18"/>
        <v>-1.4975041597337646E-2</v>
      </c>
      <c r="I134" s="3">
        <f t="shared" si="19"/>
        <v>-3.7398373983739908E-2</v>
      </c>
      <c r="J134" s="3">
        <f t="shared" si="20"/>
        <v>-6.7716535433070768E-2</v>
      </c>
      <c r="K134" s="3">
        <f t="shared" si="21"/>
        <v>-4.0029983671382774E-2</v>
      </c>
      <c r="M134">
        <f t="shared" si="22"/>
        <v>0</v>
      </c>
      <c r="O134" s="7">
        <v>1</v>
      </c>
      <c r="P134">
        <f t="shared" si="27"/>
        <v>0</v>
      </c>
      <c r="Q134">
        <f t="shared" si="24"/>
        <v>0</v>
      </c>
      <c r="S134">
        <f t="shared" si="25"/>
        <v>2.1943009254919112</v>
      </c>
      <c r="T134">
        <f t="shared" si="26"/>
        <v>2.2276602301024302</v>
      </c>
      <c r="V134">
        <f t="shared" si="23"/>
        <v>1.5880440288803577</v>
      </c>
    </row>
    <row r="135" spans="1:22" x14ac:dyDescent="0.25">
      <c r="A135" s="1">
        <v>5.79</v>
      </c>
      <c r="B135">
        <v>5.53</v>
      </c>
      <c r="D135" s="2">
        <f t="shared" si="28"/>
        <v>1.3040540540540539</v>
      </c>
      <c r="E135">
        <f t="shared" si="29"/>
        <v>0.97804054054054057</v>
      </c>
      <c r="F135" s="3">
        <f t="shared" si="30"/>
        <v>5.5300000000000002E-2</v>
      </c>
      <c r="H135" s="3">
        <f t="shared" si="18"/>
        <v>-2.195945945945954E-2</v>
      </c>
      <c r="I135" s="3">
        <f t="shared" si="19"/>
        <v>-6.4620355411954766E-2</v>
      </c>
      <c r="J135" s="3">
        <f t="shared" si="20"/>
        <v>-6.6129032258064546E-2</v>
      </c>
      <c r="K135" s="3">
        <f t="shared" si="21"/>
        <v>-5.0902949043159618E-2</v>
      </c>
      <c r="M135">
        <f t="shared" si="22"/>
        <v>0</v>
      </c>
      <c r="O135" s="7">
        <v>2</v>
      </c>
      <c r="P135">
        <f t="shared" si="27"/>
        <v>0</v>
      </c>
      <c r="Q135">
        <f t="shared" si="24"/>
        <v>0</v>
      </c>
      <c r="S135">
        <f t="shared" si="25"/>
        <v>2.1787420155900459</v>
      </c>
      <c r="T135">
        <f t="shared" si="26"/>
        <v>2.2276602301024302</v>
      </c>
      <c r="V135">
        <f t="shared" si="23"/>
        <v>1.5880440288803577</v>
      </c>
    </row>
    <row r="136" spans="1:22" x14ac:dyDescent="0.25">
      <c r="A136" s="1">
        <v>5.78</v>
      </c>
      <c r="B136">
        <v>5.54</v>
      </c>
      <c r="D136" s="2">
        <f t="shared" si="28"/>
        <v>1.3018018018018018</v>
      </c>
      <c r="E136">
        <f t="shared" si="29"/>
        <v>0.99827288428324701</v>
      </c>
      <c r="F136" s="3">
        <f t="shared" si="30"/>
        <v>5.5399999999999998E-2</v>
      </c>
      <c r="H136" s="3">
        <f t="shared" si="18"/>
        <v>-1.7271157167528806E-3</v>
      </c>
      <c r="I136" s="3">
        <f t="shared" si="19"/>
        <v>-3.8269550748751935E-2</v>
      </c>
      <c r="J136" s="3">
        <f t="shared" si="20"/>
        <v>-7.5199999999999934E-2</v>
      </c>
      <c r="K136" s="3">
        <f t="shared" si="21"/>
        <v>-3.8398888821834919E-2</v>
      </c>
      <c r="M136">
        <f t="shared" si="22"/>
        <v>0</v>
      </c>
      <c r="O136" s="7">
        <v>3</v>
      </c>
      <c r="P136">
        <f t="shared" si="27"/>
        <v>1</v>
      </c>
      <c r="Q136">
        <f t="shared" si="24"/>
        <v>3.0540362496008774E-2</v>
      </c>
      <c r="S136">
        <f t="shared" si="25"/>
        <v>2.2238128031074349</v>
      </c>
      <c r="T136">
        <f t="shared" si="26"/>
        <v>2.2276602301024302</v>
      </c>
      <c r="V136">
        <f t="shared" si="23"/>
        <v>1.5880440288803577</v>
      </c>
    </row>
    <row r="137" spans="1:22" x14ac:dyDescent="0.25">
      <c r="A137" s="1">
        <v>5.78</v>
      </c>
      <c r="B137">
        <v>5.54</v>
      </c>
      <c r="D137" s="2">
        <f t="shared" si="28"/>
        <v>1.3018018018018018</v>
      </c>
      <c r="E137">
        <f t="shared" si="29"/>
        <v>1</v>
      </c>
      <c r="F137" s="3">
        <f t="shared" si="30"/>
        <v>5.5399999999999998E-2</v>
      </c>
      <c r="H137" s="3">
        <f t="shared" ref="H137:H200" si="31">(D137/D136)-1</f>
        <v>0</v>
      </c>
      <c r="I137" s="3">
        <f t="shared" ref="I137:I200" si="32">(D137/D134)-1</f>
        <v>-2.3648648648648574E-2</v>
      </c>
      <c r="J137" s="3">
        <f t="shared" ref="J137:J200" si="33">(D137/D131)-1</f>
        <v>-6.0162601626016166E-2</v>
      </c>
      <c r="K137" s="3">
        <f t="shared" ref="K137:K200" si="34">(H137+I137+J137)/3</f>
        <v>-2.7937083424888248E-2</v>
      </c>
      <c r="M137">
        <f t="shared" si="22"/>
        <v>0</v>
      </c>
      <c r="O137" s="7">
        <v>4</v>
      </c>
      <c r="P137">
        <f t="shared" si="27"/>
        <v>0</v>
      </c>
      <c r="Q137">
        <f t="shared" si="24"/>
        <v>0</v>
      </c>
      <c r="S137">
        <f t="shared" si="25"/>
        <v>2.2276602301024302</v>
      </c>
      <c r="T137">
        <f t="shared" si="26"/>
        <v>2.2276602301024302</v>
      </c>
      <c r="V137">
        <f t="shared" si="23"/>
        <v>1.5880440288803577</v>
      </c>
    </row>
    <row r="138" spans="1:22" x14ac:dyDescent="0.25">
      <c r="A138" s="1">
        <v>5.71</v>
      </c>
      <c r="B138">
        <v>5.6</v>
      </c>
      <c r="D138" s="2">
        <f t="shared" si="28"/>
        <v>1.2860360360360359</v>
      </c>
      <c r="E138">
        <f t="shared" si="29"/>
        <v>0.98788927335640131</v>
      </c>
      <c r="F138" s="3">
        <f t="shared" si="30"/>
        <v>5.5999999999999994E-2</v>
      </c>
      <c r="H138" s="3">
        <f t="shared" si="31"/>
        <v>-1.2110726643598801E-2</v>
      </c>
      <c r="I138" s="3">
        <f t="shared" si="32"/>
        <v>-1.3816925734024155E-2</v>
      </c>
      <c r="J138" s="3">
        <f t="shared" si="33"/>
        <v>-7.7544426494345786E-2</v>
      </c>
      <c r="K138" s="3">
        <f t="shared" si="34"/>
        <v>-3.4490692957322912E-2</v>
      </c>
      <c r="M138">
        <f t="shared" ref="M138:M201" si="35">IF(K137&gt;0, 1, 0)</f>
        <v>0</v>
      </c>
      <c r="O138" s="7">
        <v>5</v>
      </c>
      <c r="P138">
        <f t="shared" si="27"/>
        <v>0</v>
      </c>
      <c r="Q138">
        <f t="shared" si="24"/>
        <v>0</v>
      </c>
      <c r="S138">
        <f t="shared" si="25"/>
        <v>2.2006816460008434</v>
      </c>
      <c r="T138">
        <f t="shared" si="26"/>
        <v>2.2276602301024302</v>
      </c>
      <c r="V138">
        <f t="shared" ref="V138:V201" si="36">IF(M138=1,V137*E138,V137)</f>
        <v>1.5880440288803577</v>
      </c>
    </row>
    <row r="139" spans="1:22" x14ac:dyDescent="0.25">
      <c r="A139" s="1">
        <v>5.68</v>
      </c>
      <c r="B139">
        <v>5.63</v>
      </c>
      <c r="D139" s="2">
        <f t="shared" si="28"/>
        <v>1.2792792792792791</v>
      </c>
      <c r="E139">
        <f t="shared" si="29"/>
        <v>0.99474605954465845</v>
      </c>
      <c r="F139" s="3">
        <f t="shared" si="30"/>
        <v>5.6299999999999996E-2</v>
      </c>
      <c r="H139" s="3">
        <f t="shared" si="31"/>
        <v>-5.2539404553415547E-3</v>
      </c>
      <c r="I139" s="3">
        <f t="shared" si="32"/>
        <v>-1.7301038062283891E-2</v>
      </c>
      <c r="J139" s="3">
        <f t="shared" si="33"/>
        <v>-5.490848585690522E-2</v>
      </c>
      <c r="K139" s="3">
        <f t="shared" si="34"/>
        <v>-2.5821154791510221E-2</v>
      </c>
      <c r="M139">
        <f t="shared" si="35"/>
        <v>0</v>
      </c>
      <c r="O139" s="7">
        <v>6</v>
      </c>
      <c r="P139">
        <f t="shared" si="27"/>
        <v>1</v>
      </c>
      <c r="Q139">
        <f t="shared" ref="Q139:Q202" si="37">IF(P139=1,S139*AVERAGE(F137:F139)/4,0)</f>
        <v>3.0967988396684885E-2</v>
      </c>
      <c r="S139">
        <f t="shared" ref="S139:S202" si="38">T138*E139</f>
        <v>2.2159562358987395</v>
      </c>
      <c r="T139">
        <f t="shared" ref="T139:T202" si="39">IF(M139=1,T138*E139,T138) + IF(AND(P139=1,M138=1),Q139,0)</f>
        <v>2.2276602301024302</v>
      </c>
      <c r="V139">
        <f t="shared" si="36"/>
        <v>1.5880440288803577</v>
      </c>
    </row>
    <row r="140" spans="1:22" x14ac:dyDescent="0.25">
      <c r="A140" s="1">
        <v>6</v>
      </c>
      <c r="B140">
        <v>5.33</v>
      </c>
      <c r="D140" s="2">
        <f t="shared" si="28"/>
        <v>1.3513513513513513</v>
      </c>
      <c r="E140">
        <f t="shared" si="29"/>
        <v>1.0563380281690142</v>
      </c>
      <c r="F140" s="3">
        <f t="shared" si="30"/>
        <v>5.33E-2</v>
      </c>
      <c r="H140" s="3">
        <f t="shared" si="31"/>
        <v>5.6338028169014231E-2</v>
      </c>
      <c r="I140" s="3">
        <f t="shared" si="32"/>
        <v>3.8062283737024138E-2</v>
      </c>
      <c r="J140" s="3">
        <f t="shared" si="33"/>
        <v>1.3513513513513598E-2</v>
      </c>
      <c r="K140" s="3">
        <f t="shared" si="34"/>
        <v>3.5971275139850656E-2</v>
      </c>
      <c r="M140">
        <f t="shared" si="35"/>
        <v>0</v>
      </c>
      <c r="O140" s="7">
        <v>7</v>
      </c>
      <c r="P140">
        <f t="shared" si="27"/>
        <v>0</v>
      </c>
      <c r="Q140">
        <f t="shared" si="37"/>
        <v>0</v>
      </c>
      <c r="S140">
        <f t="shared" si="38"/>
        <v>2.3531622148969338</v>
      </c>
      <c r="T140">
        <f t="shared" si="39"/>
        <v>2.2276602301024302</v>
      </c>
      <c r="V140">
        <f t="shared" si="36"/>
        <v>1.5880440288803577</v>
      </c>
    </row>
    <row r="141" spans="1:22" x14ac:dyDescent="0.25">
      <c r="A141" s="1">
        <v>6.18</v>
      </c>
      <c r="B141">
        <v>5.18</v>
      </c>
      <c r="D141" s="2">
        <f t="shared" si="28"/>
        <v>1.3918918918918917</v>
      </c>
      <c r="E141">
        <f t="shared" si="29"/>
        <v>1.03</v>
      </c>
      <c r="F141" s="3">
        <f t="shared" si="30"/>
        <v>5.1799999999999999E-2</v>
      </c>
      <c r="H141" s="3">
        <f t="shared" si="31"/>
        <v>2.9999999999999805E-2</v>
      </c>
      <c r="I141" s="3">
        <f t="shared" si="32"/>
        <v>8.2311733800350284E-2</v>
      </c>
      <c r="J141" s="3">
        <f t="shared" si="33"/>
        <v>6.7357512953367893E-2</v>
      </c>
      <c r="K141" s="3">
        <f t="shared" si="34"/>
        <v>5.9889748917905994E-2</v>
      </c>
      <c r="M141">
        <f t="shared" si="35"/>
        <v>1</v>
      </c>
      <c r="O141" s="7">
        <v>8</v>
      </c>
      <c r="P141">
        <f t="shared" si="27"/>
        <v>0</v>
      </c>
      <c r="Q141">
        <f t="shared" si="37"/>
        <v>0</v>
      </c>
      <c r="S141">
        <f t="shared" si="38"/>
        <v>2.2944900370055032</v>
      </c>
      <c r="T141">
        <f t="shared" si="39"/>
        <v>2.2944900370055032</v>
      </c>
      <c r="V141">
        <f t="shared" si="36"/>
        <v>1.6356853497467685</v>
      </c>
    </row>
    <row r="142" spans="1:22" x14ac:dyDescent="0.25">
      <c r="A142" s="1">
        <v>6.24</v>
      </c>
      <c r="B142">
        <v>5.13</v>
      </c>
      <c r="D142" s="2">
        <f t="shared" si="28"/>
        <v>1.4054054054054053</v>
      </c>
      <c r="E142">
        <f t="shared" si="29"/>
        <v>1.0097087378640777</v>
      </c>
      <c r="F142" s="3">
        <f t="shared" si="30"/>
        <v>5.1299999999999998E-2</v>
      </c>
      <c r="H142" s="3">
        <f t="shared" si="31"/>
        <v>9.7087378640776656E-3</v>
      </c>
      <c r="I142" s="3">
        <f t="shared" si="32"/>
        <v>9.8591549295774739E-2</v>
      </c>
      <c r="J142" s="3">
        <f t="shared" si="33"/>
        <v>7.9584775086505077E-2</v>
      </c>
      <c r="K142" s="3">
        <f t="shared" si="34"/>
        <v>6.2628354082119156E-2</v>
      </c>
      <c r="M142">
        <f t="shared" si="35"/>
        <v>1</v>
      </c>
      <c r="O142" s="7">
        <v>9</v>
      </c>
      <c r="P142">
        <f t="shared" si="27"/>
        <v>1</v>
      </c>
      <c r="Q142">
        <f t="shared" si="37"/>
        <v>3.0195191865628409E-2</v>
      </c>
      <c r="S142">
        <f t="shared" si="38"/>
        <v>2.3167666393065276</v>
      </c>
      <c r="T142">
        <f t="shared" si="39"/>
        <v>2.3469618311721558</v>
      </c>
      <c r="V142">
        <f t="shared" si="36"/>
        <v>1.651565790035572</v>
      </c>
    </row>
    <row r="143" spans="1:22" x14ac:dyDescent="0.25">
      <c r="A143" s="1">
        <v>6.07</v>
      </c>
      <c r="B143">
        <v>5.27</v>
      </c>
      <c r="D143" s="2">
        <f t="shared" si="28"/>
        <v>1.367117117117117</v>
      </c>
      <c r="E143">
        <f t="shared" si="29"/>
        <v>0.97275641025641024</v>
      </c>
      <c r="F143" s="3">
        <f t="shared" si="30"/>
        <v>5.2699999999999997E-2</v>
      </c>
      <c r="H143" s="3">
        <f t="shared" si="31"/>
        <v>-2.7243589743589758E-2</v>
      </c>
      <c r="I143" s="3">
        <f t="shared" si="32"/>
        <v>1.1666666666666714E-2</v>
      </c>
      <c r="J143" s="3">
        <f t="shared" si="33"/>
        <v>5.0173010380622829E-2</v>
      </c>
      <c r="K143" s="3">
        <f t="shared" si="34"/>
        <v>1.1532029101233262E-2</v>
      </c>
      <c r="M143">
        <f t="shared" si="35"/>
        <v>1</v>
      </c>
      <c r="O143" s="7">
        <v>10</v>
      </c>
      <c r="P143">
        <f t="shared" si="27"/>
        <v>0</v>
      </c>
      <c r="Q143">
        <f t="shared" si="37"/>
        <v>0</v>
      </c>
      <c r="S143">
        <f t="shared" si="38"/>
        <v>2.2830221658998373</v>
      </c>
      <c r="T143">
        <f t="shared" si="39"/>
        <v>2.2830221658998373</v>
      </c>
      <c r="V143">
        <f t="shared" si="36"/>
        <v>1.6065712092172952</v>
      </c>
    </row>
    <row r="144" spans="1:22" x14ac:dyDescent="0.25">
      <c r="A144" s="1">
        <v>5.81</v>
      </c>
      <c r="B144">
        <v>5.51</v>
      </c>
      <c r="D144" s="2">
        <f t="shared" si="28"/>
        <v>1.3085585585585584</v>
      </c>
      <c r="E144">
        <f t="shared" si="29"/>
        <v>0.95716639209225685</v>
      </c>
      <c r="F144" s="3">
        <f t="shared" si="30"/>
        <v>5.5099999999999996E-2</v>
      </c>
      <c r="H144" s="3">
        <f t="shared" si="31"/>
        <v>-4.2833607907743043E-2</v>
      </c>
      <c r="I144" s="3">
        <f t="shared" si="32"/>
        <v>-5.9870550161812308E-2</v>
      </c>
      <c r="J144" s="3">
        <f t="shared" si="33"/>
        <v>1.7513134851138368E-2</v>
      </c>
      <c r="K144" s="3">
        <f t="shared" si="34"/>
        <v>-2.8397007739472329E-2</v>
      </c>
      <c r="M144">
        <f t="shared" si="35"/>
        <v>1</v>
      </c>
      <c r="O144" s="7">
        <v>11</v>
      </c>
      <c r="P144">
        <f t="shared" si="27"/>
        <v>0</v>
      </c>
      <c r="Q144">
        <f t="shared" si="37"/>
        <v>0</v>
      </c>
      <c r="S144">
        <f t="shared" si="38"/>
        <v>2.1852320896009974</v>
      </c>
      <c r="T144">
        <f t="shared" si="39"/>
        <v>2.1852320896009974</v>
      </c>
      <c r="V144">
        <f t="shared" si="36"/>
        <v>1.5377559679658128</v>
      </c>
    </row>
    <row r="145" spans="1:22" x14ac:dyDescent="0.25">
      <c r="A145" s="1">
        <v>5.84</v>
      </c>
      <c r="B145">
        <v>5.48</v>
      </c>
      <c r="D145" s="2">
        <f t="shared" si="28"/>
        <v>1.3153153153153152</v>
      </c>
      <c r="E145">
        <f t="shared" si="29"/>
        <v>1.0051635111876076</v>
      </c>
      <c r="F145" s="3">
        <f t="shared" si="30"/>
        <v>5.4800000000000001E-2</v>
      </c>
      <c r="H145" s="3">
        <f t="shared" si="31"/>
        <v>5.1635111876076056E-3</v>
      </c>
      <c r="I145" s="3">
        <f t="shared" si="32"/>
        <v>-6.4102564102564097E-2</v>
      </c>
      <c r="J145" s="3">
        <f t="shared" si="33"/>
        <v>2.8169014084507005E-2</v>
      </c>
      <c r="K145" s="3">
        <f t="shared" si="34"/>
        <v>-1.0256679610149829E-2</v>
      </c>
      <c r="M145">
        <f t="shared" si="35"/>
        <v>0</v>
      </c>
      <c r="O145" s="7">
        <v>12</v>
      </c>
      <c r="P145">
        <f t="shared" si="27"/>
        <v>1</v>
      </c>
      <c r="Q145">
        <f t="shared" si="37"/>
        <v>2.9762785837229969E-2</v>
      </c>
      <c r="S145">
        <f t="shared" si="38"/>
        <v>2.1965155599431712</v>
      </c>
      <c r="T145">
        <f t="shared" si="39"/>
        <v>2.2149948754382272</v>
      </c>
      <c r="V145">
        <f t="shared" si="36"/>
        <v>1.5377559679658128</v>
      </c>
    </row>
    <row r="146" spans="1:22" x14ac:dyDescent="0.25">
      <c r="A146" s="1">
        <v>5.81</v>
      </c>
      <c r="B146">
        <v>5.52</v>
      </c>
      <c r="D146" s="2">
        <f t="shared" si="28"/>
        <v>1.3085585585585584</v>
      </c>
      <c r="E146">
        <f t="shared" si="29"/>
        <v>0.99486301369863006</v>
      </c>
      <c r="F146" s="3">
        <f t="shared" si="30"/>
        <v>5.5199999999999999E-2</v>
      </c>
      <c r="H146" s="3">
        <f t="shared" si="31"/>
        <v>-5.1369863013699391E-3</v>
      </c>
      <c r="I146" s="3">
        <f t="shared" si="32"/>
        <v>-4.2833607907743043E-2</v>
      </c>
      <c r="J146" s="3">
        <f t="shared" si="33"/>
        <v>-3.1666666666666732E-2</v>
      </c>
      <c r="K146" s="3">
        <f t="shared" si="34"/>
        <v>-2.6545753625259905E-2</v>
      </c>
      <c r="M146">
        <f t="shared" si="35"/>
        <v>0</v>
      </c>
      <c r="O146" s="7">
        <v>1</v>
      </c>
      <c r="P146">
        <f t="shared" si="27"/>
        <v>0</v>
      </c>
      <c r="Q146">
        <f t="shared" si="37"/>
        <v>0</v>
      </c>
      <c r="S146">
        <f t="shared" si="38"/>
        <v>2.2036164771054962</v>
      </c>
      <c r="T146">
        <f t="shared" si="39"/>
        <v>2.2149948754382272</v>
      </c>
      <c r="V146">
        <f t="shared" si="36"/>
        <v>1.5377559679658128</v>
      </c>
    </row>
    <row r="147" spans="1:22" x14ac:dyDescent="0.25">
      <c r="A147" s="1">
        <v>5.68</v>
      </c>
      <c r="B147">
        <v>5.66</v>
      </c>
      <c r="D147" s="2">
        <f t="shared" si="28"/>
        <v>1.2792792792792791</v>
      </c>
      <c r="E147">
        <f t="shared" si="29"/>
        <v>0.97762478485370052</v>
      </c>
      <c r="F147" s="3">
        <f t="shared" si="30"/>
        <v>5.6600000000000004E-2</v>
      </c>
      <c r="H147" s="3">
        <f t="shared" si="31"/>
        <v>-2.2375215146299476E-2</v>
      </c>
      <c r="I147" s="3">
        <f t="shared" si="32"/>
        <v>-2.2375215146299476E-2</v>
      </c>
      <c r="J147" s="3">
        <f t="shared" si="33"/>
        <v>-8.0906148867313954E-2</v>
      </c>
      <c r="K147" s="3">
        <f t="shared" si="34"/>
        <v>-4.1885526386637638E-2</v>
      </c>
      <c r="M147">
        <f t="shared" si="35"/>
        <v>0</v>
      </c>
      <c r="O147" s="7">
        <v>2</v>
      </c>
      <c r="P147">
        <f t="shared" si="27"/>
        <v>0</v>
      </c>
      <c r="Q147">
        <f t="shared" si="37"/>
        <v>0</v>
      </c>
      <c r="S147">
        <f t="shared" si="38"/>
        <v>2.1654338885523461</v>
      </c>
      <c r="T147">
        <f t="shared" si="39"/>
        <v>2.2149948754382272</v>
      </c>
      <c r="V147">
        <f t="shared" si="36"/>
        <v>1.5377559679658128</v>
      </c>
    </row>
    <row r="148" spans="1:22" x14ac:dyDescent="0.25">
      <c r="A148" s="1">
        <v>5.75</v>
      </c>
      <c r="B148">
        <v>5.61</v>
      </c>
      <c r="D148" s="2">
        <f t="shared" si="28"/>
        <v>1.295045045045045</v>
      </c>
      <c r="E148">
        <f t="shared" si="29"/>
        <v>1.012323943661972</v>
      </c>
      <c r="F148" s="3">
        <f t="shared" si="30"/>
        <v>5.6100000000000004E-2</v>
      </c>
      <c r="H148" s="3">
        <f t="shared" si="31"/>
        <v>1.2323943661971981E-2</v>
      </c>
      <c r="I148" s="3">
        <f t="shared" si="32"/>
        <v>-1.5410958904109484E-2</v>
      </c>
      <c r="J148" s="3">
        <f t="shared" si="33"/>
        <v>-7.8525641025640969E-2</v>
      </c>
      <c r="K148" s="3">
        <f t="shared" si="34"/>
        <v>-2.7204218755926157E-2</v>
      </c>
      <c r="M148">
        <f t="shared" si="35"/>
        <v>0</v>
      </c>
      <c r="O148" s="7">
        <v>3</v>
      </c>
      <c r="P148">
        <f t="shared" si="27"/>
        <v>1</v>
      </c>
      <c r="Q148">
        <f t="shared" si="37"/>
        <v>3.1373407095363133E-2</v>
      </c>
      <c r="S148">
        <f t="shared" si="38"/>
        <v>2.2422923474946845</v>
      </c>
      <c r="T148">
        <f t="shared" si="39"/>
        <v>2.2149948754382272</v>
      </c>
      <c r="V148">
        <f t="shared" si="36"/>
        <v>1.5377559679658128</v>
      </c>
    </row>
    <row r="149" spans="1:22" x14ac:dyDescent="0.25">
      <c r="A149" s="1">
        <v>5.87</v>
      </c>
      <c r="B149">
        <v>5.51</v>
      </c>
      <c r="D149" s="2">
        <f t="shared" si="28"/>
        <v>1.322072072072072</v>
      </c>
      <c r="E149">
        <f t="shared" si="29"/>
        <v>1.0208695652173914</v>
      </c>
      <c r="F149" s="3">
        <f t="shared" si="30"/>
        <v>5.5099999999999996E-2</v>
      </c>
      <c r="H149" s="3">
        <f t="shared" si="31"/>
        <v>2.0869565217391362E-2</v>
      </c>
      <c r="I149" s="3">
        <f t="shared" si="32"/>
        <v>1.0327022375215211E-2</v>
      </c>
      <c r="J149" s="3">
        <f t="shared" si="33"/>
        <v>-3.2948929159802298E-2</v>
      </c>
      <c r="K149" s="3">
        <f t="shared" si="34"/>
        <v>-5.8411385573190844E-4</v>
      </c>
      <c r="M149">
        <f t="shared" si="35"/>
        <v>0</v>
      </c>
      <c r="O149" s="7">
        <v>4</v>
      </c>
      <c r="P149">
        <f t="shared" si="27"/>
        <v>0</v>
      </c>
      <c r="Q149">
        <f t="shared" si="37"/>
        <v>0</v>
      </c>
      <c r="S149">
        <f t="shared" si="38"/>
        <v>2.2612208554473727</v>
      </c>
      <c r="T149">
        <f t="shared" si="39"/>
        <v>2.2149948754382272</v>
      </c>
      <c r="V149">
        <f t="shared" si="36"/>
        <v>1.5377559679658128</v>
      </c>
    </row>
    <row r="150" spans="1:22" x14ac:dyDescent="0.25">
      <c r="A150" s="1">
        <v>5.77</v>
      </c>
      <c r="B150">
        <v>5.62</v>
      </c>
      <c r="D150" s="2">
        <f t="shared" si="28"/>
        <v>1.2995495495495493</v>
      </c>
      <c r="E150">
        <f t="shared" si="29"/>
        <v>0.98296422487223156</v>
      </c>
      <c r="F150" s="3">
        <f t="shared" si="30"/>
        <v>5.62E-2</v>
      </c>
      <c r="H150" s="3">
        <f t="shared" si="31"/>
        <v>-1.7035775127768438E-2</v>
      </c>
      <c r="I150" s="3">
        <f t="shared" si="32"/>
        <v>1.5845070422535246E-2</v>
      </c>
      <c r="J150" s="3">
        <f t="shared" si="33"/>
        <v>-6.8846815834768815E-3</v>
      </c>
      <c r="K150" s="3">
        <f t="shared" si="34"/>
        <v>-2.6917954295700244E-3</v>
      </c>
      <c r="M150">
        <f t="shared" si="35"/>
        <v>0</v>
      </c>
      <c r="O150" s="7">
        <v>5</v>
      </c>
      <c r="P150">
        <f t="shared" si="27"/>
        <v>0</v>
      </c>
      <c r="Q150">
        <f t="shared" si="37"/>
        <v>0</v>
      </c>
      <c r="S150">
        <f t="shared" si="38"/>
        <v>2.1772607208311019</v>
      </c>
      <c r="T150">
        <f t="shared" si="39"/>
        <v>2.2149948754382272</v>
      </c>
      <c r="V150">
        <f t="shared" si="36"/>
        <v>1.5377559679658128</v>
      </c>
    </row>
    <row r="151" spans="1:22" x14ac:dyDescent="0.25">
      <c r="A151" s="1">
        <v>5.82</v>
      </c>
      <c r="B151">
        <v>5.58</v>
      </c>
      <c r="D151" s="2">
        <f t="shared" si="28"/>
        <v>1.3108108108108107</v>
      </c>
      <c r="E151">
        <f t="shared" si="29"/>
        <v>1.0086655112651648</v>
      </c>
      <c r="F151" s="3">
        <f t="shared" si="30"/>
        <v>5.5800000000000002E-2</v>
      </c>
      <c r="H151" s="3">
        <f t="shared" si="31"/>
        <v>8.6655112651647936E-3</v>
      </c>
      <c r="I151" s="3">
        <f t="shared" si="32"/>
        <v>1.2173913043478146E-2</v>
      </c>
      <c r="J151" s="3">
        <f t="shared" si="33"/>
        <v>-3.424657534246589E-3</v>
      </c>
      <c r="K151" s="3">
        <f t="shared" si="34"/>
        <v>5.8049222581321169E-3</v>
      </c>
      <c r="M151">
        <f t="shared" si="35"/>
        <v>0</v>
      </c>
      <c r="O151" s="7">
        <v>6</v>
      </c>
      <c r="P151">
        <f t="shared" si="27"/>
        <v>1</v>
      </c>
      <c r="Q151">
        <f t="shared" si="37"/>
        <v>3.11110809683844E-2</v>
      </c>
      <c r="S151">
        <f t="shared" si="38"/>
        <v>2.2341889384836193</v>
      </c>
      <c r="T151">
        <f t="shared" si="39"/>
        <v>2.2149948754382272</v>
      </c>
      <c r="V151">
        <f t="shared" si="36"/>
        <v>1.5377559679658128</v>
      </c>
    </row>
    <row r="152" spans="1:22" x14ac:dyDescent="0.25">
      <c r="A152" s="1">
        <v>5.73</v>
      </c>
      <c r="B152">
        <v>5.69</v>
      </c>
      <c r="D152" s="2">
        <f t="shared" si="28"/>
        <v>1.2905405405405406</v>
      </c>
      <c r="E152">
        <f t="shared" si="29"/>
        <v>0.98453608247422686</v>
      </c>
      <c r="F152" s="3">
        <f t="shared" si="30"/>
        <v>5.6900000000000006E-2</v>
      </c>
      <c r="H152" s="3">
        <f t="shared" si="31"/>
        <v>-1.5463917525773141E-2</v>
      </c>
      <c r="I152" s="3">
        <f t="shared" si="32"/>
        <v>-2.3850085178875546E-2</v>
      </c>
      <c r="J152" s="3">
        <f t="shared" si="33"/>
        <v>-1.376936316695343E-2</v>
      </c>
      <c r="K152" s="3">
        <f t="shared" si="34"/>
        <v>-1.7694455290534039E-2</v>
      </c>
      <c r="M152">
        <f t="shared" si="35"/>
        <v>1</v>
      </c>
      <c r="O152" s="7">
        <v>7</v>
      </c>
      <c r="P152">
        <f t="shared" si="27"/>
        <v>0</v>
      </c>
      <c r="Q152">
        <f t="shared" si="37"/>
        <v>0</v>
      </c>
      <c r="S152">
        <f t="shared" si="38"/>
        <v>2.1807423773644401</v>
      </c>
      <c r="T152">
        <f t="shared" si="39"/>
        <v>2.1807423773644401</v>
      </c>
      <c r="V152">
        <f t="shared" si="36"/>
        <v>1.5139762365024241</v>
      </c>
    </row>
    <row r="153" spans="1:22" x14ac:dyDescent="0.25">
      <c r="A153" s="1">
        <v>5.47</v>
      </c>
      <c r="B153">
        <v>5.97</v>
      </c>
      <c r="D153" s="2">
        <f t="shared" si="28"/>
        <v>1.2319819819819817</v>
      </c>
      <c r="E153">
        <f t="shared" si="29"/>
        <v>0.95462478184991262</v>
      </c>
      <c r="F153" s="3">
        <f t="shared" si="30"/>
        <v>5.9699999999999996E-2</v>
      </c>
      <c r="H153" s="3">
        <f t="shared" si="31"/>
        <v>-4.5375218150087493E-2</v>
      </c>
      <c r="I153" s="3">
        <f t="shared" si="32"/>
        <v>-5.1993067590987874E-2</v>
      </c>
      <c r="J153" s="3">
        <f t="shared" si="33"/>
        <v>-3.6971830985915499E-2</v>
      </c>
      <c r="K153" s="3">
        <f t="shared" si="34"/>
        <v>-4.4780038908996955E-2</v>
      </c>
      <c r="M153">
        <f t="shared" si="35"/>
        <v>0</v>
      </c>
      <c r="O153" s="7">
        <v>8</v>
      </c>
      <c r="P153">
        <f t="shared" si="27"/>
        <v>0</v>
      </c>
      <c r="Q153">
        <f t="shared" si="37"/>
        <v>0</v>
      </c>
      <c r="S153">
        <f t="shared" si="38"/>
        <v>2.0817907162623883</v>
      </c>
      <c r="T153">
        <f t="shared" si="39"/>
        <v>2.1807423773644401</v>
      </c>
      <c r="V153">
        <f t="shared" si="36"/>
        <v>1.5139762365024241</v>
      </c>
    </row>
    <row r="154" spans="1:22" x14ac:dyDescent="0.25">
      <c r="A154" s="1">
        <v>5.53</v>
      </c>
      <c r="B154">
        <v>5.92</v>
      </c>
      <c r="D154" s="2">
        <f t="shared" si="28"/>
        <v>1.2454954954954955</v>
      </c>
      <c r="E154">
        <f t="shared" si="29"/>
        <v>1.0109689213893969</v>
      </c>
      <c r="F154" s="3">
        <f t="shared" si="30"/>
        <v>5.9200000000000003E-2</v>
      </c>
      <c r="H154" s="3">
        <f t="shared" si="31"/>
        <v>1.0968921389396868E-2</v>
      </c>
      <c r="I154" s="3">
        <f t="shared" si="32"/>
        <v>-4.982817869415801E-2</v>
      </c>
      <c r="J154" s="3">
        <f t="shared" si="33"/>
        <v>-3.8260869565217348E-2</v>
      </c>
      <c r="K154" s="3">
        <f t="shared" si="34"/>
        <v>-2.5706708956659496E-2</v>
      </c>
      <c r="M154">
        <f t="shared" si="35"/>
        <v>0</v>
      </c>
      <c r="O154" s="7">
        <v>9</v>
      </c>
      <c r="P154">
        <f t="shared" ref="P154:P217" si="40">IF(OR(O154=3,O154=6,O154=9,O154=12),1,0)</f>
        <v>1</v>
      </c>
      <c r="Q154">
        <f t="shared" si="37"/>
        <v>3.2298309566908857E-2</v>
      </c>
      <c r="S154">
        <f t="shared" si="38"/>
        <v>2.2046627690722769</v>
      </c>
      <c r="T154">
        <f t="shared" si="39"/>
        <v>2.1807423773644401</v>
      </c>
      <c r="V154">
        <f t="shared" si="36"/>
        <v>1.5139762365024241</v>
      </c>
    </row>
    <row r="155" spans="1:22" x14ac:dyDescent="0.25">
      <c r="A155" s="1">
        <v>5.38</v>
      </c>
      <c r="B155">
        <v>6.1</v>
      </c>
      <c r="D155" s="2">
        <f t="shared" si="28"/>
        <v>1.2117117117117115</v>
      </c>
      <c r="E155">
        <f t="shared" si="29"/>
        <v>0.97287522603978294</v>
      </c>
      <c r="F155" s="3">
        <f t="shared" si="30"/>
        <v>6.0999999999999999E-2</v>
      </c>
      <c r="H155" s="3">
        <f t="shared" si="31"/>
        <v>-2.7124773960217174E-2</v>
      </c>
      <c r="I155" s="3">
        <f t="shared" si="32"/>
        <v>-6.1082024432809967E-2</v>
      </c>
      <c r="J155" s="3">
        <f t="shared" si="33"/>
        <v>-8.3475298126064801E-2</v>
      </c>
      <c r="K155" s="3">
        <f t="shared" si="34"/>
        <v>-5.7227365506363981E-2</v>
      </c>
      <c r="M155">
        <f t="shared" si="35"/>
        <v>0</v>
      </c>
      <c r="O155" s="7">
        <v>10</v>
      </c>
      <c r="P155">
        <f t="shared" si="40"/>
        <v>0</v>
      </c>
      <c r="Q155">
        <f t="shared" si="37"/>
        <v>0</v>
      </c>
      <c r="S155">
        <f t="shared" si="38"/>
        <v>2.1215902333129635</v>
      </c>
      <c r="T155">
        <f t="shared" si="39"/>
        <v>2.1807423773644401</v>
      </c>
      <c r="V155">
        <f t="shared" si="36"/>
        <v>1.5139762365024241</v>
      </c>
    </row>
    <row r="156" spans="1:22" x14ac:dyDescent="0.25">
      <c r="A156" s="1">
        <v>5.46</v>
      </c>
      <c r="B156">
        <v>6.03</v>
      </c>
      <c r="D156" s="2">
        <f t="shared" si="28"/>
        <v>1.2297297297297296</v>
      </c>
      <c r="E156">
        <f t="shared" si="29"/>
        <v>1.0148698884758365</v>
      </c>
      <c r="F156" s="3">
        <f t="shared" si="30"/>
        <v>6.0299999999999999E-2</v>
      </c>
      <c r="H156" s="3">
        <f t="shared" si="31"/>
        <v>1.4869888475836479E-2</v>
      </c>
      <c r="I156" s="3">
        <f t="shared" si="32"/>
        <v>-1.828153564899293E-3</v>
      </c>
      <c r="J156" s="3">
        <f t="shared" si="33"/>
        <v>-5.3726169844020677E-2</v>
      </c>
      <c r="K156" s="3">
        <f t="shared" si="34"/>
        <v>-1.356147831102783E-2</v>
      </c>
      <c r="M156">
        <f t="shared" si="35"/>
        <v>0</v>
      </c>
      <c r="O156" s="7">
        <v>11</v>
      </c>
      <c r="P156">
        <f t="shared" si="40"/>
        <v>0</v>
      </c>
      <c r="Q156">
        <f t="shared" si="37"/>
        <v>0</v>
      </c>
      <c r="S156">
        <f t="shared" si="38"/>
        <v>2.2131697733103799</v>
      </c>
      <c r="T156">
        <f t="shared" si="39"/>
        <v>2.1807423773644401</v>
      </c>
      <c r="V156">
        <f t="shared" si="36"/>
        <v>1.5139762365024241</v>
      </c>
    </row>
    <row r="157" spans="1:22" x14ac:dyDescent="0.25">
      <c r="A157" s="1">
        <v>5.34</v>
      </c>
      <c r="B157">
        <v>6.18</v>
      </c>
      <c r="D157" s="2">
        <f t="shared" si="28"/>
        <v>1.2027027027027026</v>
      </c>
      <c r="E157">
        <f t="shared" si="29"/>
        <v>0.97802197802197799</v>
      </c>
      <c r="F157" s="3">
        <f t="shared" si="30"/>
        <v>6.1799999999999994E-2</v>
      </c>
      <c r="H157" s="3">
        <f t="shared" si="31"/>
        <v>-2.19780219780219E-2</v>
      </c>
      <c r="I157" s="3">
        <f t="shared" si="32"/>
        <v>-3.4358047016274984E-2</v>
      </c>
      <c r="J157" s="3">
        <f t="shared" si="33"/>
        <v>-8.2474226804123751E-2</v>
      </c>
      <c r="K157" s="3">
        <f t="shared" si="34"/>
        <v>-4.6270098599473543E-2</v>
      </c>
      <c r="M157">
        <f t="shared" si="35"/>
        <v>0</v>
      </c>
      <c r="O157" s="7">
        <v>12</v>
      </c>
      <c r="P157">
        <f t="shared" si="40"/>
        <v>1</v>
      </c>
      <c r="Q157">
        <f t="shared" si="37"/>
        <v>3.2543186545140268E-2</v>
      </c>
      <c r="S157">
        <f t="shared" si="38"/>
        <v>2.1328139734663205</v>
      </c>
      <c r="T157">
        <f t="shared" si="39"/>
        <v>2.1807423773644401</v>
      </c>
      <c r="V157">
        <f t="shared" si="36"/>
        <v>1.5139762365024241</v>
      </c>
    </row>
    <row r="158" spans="1:22" x14ac:dyDescent="0.25">
      <c r="A158" s="1">
        <v>5.18</v>
      </c>
      <c r="B158">
        <v>6.34</v>
      </c>
      <c r="D158" s="2">
        <f t="shared" si="28"/>
        <v>1.1666666666666665</v>
      </c>
      <c r="E158">
        <f t="shared" si="29"/>
        <v>0.97003745318352053</v>
      </c>
      <c r="F158" s="3">
        <f t="shared" si="30"/>
        <v>6.3399999999999998E-2</v>
      </c>
      <c r="H158" s="3">
        <f t="shared" si="31"/>
        <v>-2.9962546816479474E-2</v>
      </c>
      <c r="I158" s="3">
        <f t="shared" si="32"/>
        <v>-3.7174721189591087E-2</v>
      </c>
      <c r="J158" s="3">
        <f t="shared" si="33"/>
        <v>-9.5986038394415441E-2</v>
      </c>
      <c r="K158" s="3">
        <f t="shared" si="34"/>
        <v>-5.4374435466828665E-2</v>
      </c>
      <c r="M158">
        <f t="shared" si="35"/>
        <v>0</v>
      </c>
      <c r="O158" s="7">
        <v>1</v>
      </c>
      <c r="P158">
        <f t="shared" si="40"/>
        <v>0</v>
      </c>
      <c r="Q158">
        <f t="shared" si="37"/>
        <v>0</v>
      </c>
      <c r="S158">
        <f t="shared" si="38"/>
        <v>2.1154017817879773</v>
      </c>
      <c r="T158">
        <f t="shared" si="39"/>
        <v>2.1807423773644401</v>
      </c>
      <c r="V158">
        <f t="shared" si="36"/>
        <v>1.5139762365024241</v>
      </c>
    </row>
    <row r="159" spans="1:22" x14ac:dyDescent="0.25">
      <c r="A159" s="1">
        <v>5.32</v>
      </c>
      <c r="B159">
        <v>6.14</v>
      </c>
      <c r="D159" s="2">
        <f t="shared" si="28"/>
        <v>1.1981981981981982</v>
      </c>
      <c r="E159">
        <f t="shared" si="29"/>
        <v>1.0270270270270272</v>
      </c>
      <c r="F159" s="3">
        <f t="shared" si="30"/>
        <v>6.1399999999999996E-2</v>
      </c>
      <c r="H159" s="3">
        <f t="shared" si="31"/>
        <v>2.7027027027027195E-2</v>
      </c>
      <c r="I159" s="3">
        <f t="shared" si="32"/>
        <v>-2.564102564102555E-2</v>
      </c>
      <c r="J159" s="3">
        <f t="shared" si="33"/>
        <v>-2.7422303473491616E-2</v>
      </c>
      <c r="K159" s="3">
        <f t="shared" si="34"/>
        <v>-8.6787673624966564E-3</v>
      </c>
      <c r="M159">
        <f t="shared" si="35"/>
        <v>0</v>
      </c>
      <c r="O159" s="7">
        <v>2</v>
      </c>
      <c r="P159">
        <f t="shared" si="40"/>
        <v>0</v>
      </c>
      <c r="Q159">
        <f t="shared" si="37"/>
        <v>0</v>
      </c>
      <c r="S159">
        <f t="shared" si="38"/>
        <v>2.2396813605364523</v>
      </c>
      <c r="T159">
        <f t="shared" si="39"/>
        <v>2.1807423773644401</v>
      </c>
      <c r="V159">
        <f t="shared" si="36"/>
        <v>1.5139762365024241</v>
      </c>
    </row>
    <row r="160" spans="1:22" x14ac:dyDescent="0.25">
      <c r="A160" s="1">
        <v>5.3</v>
      </c>
      <c r="B160">
        <v>6.13</v>
      </c>
      <c r="D160" s="2">
        <f t="shared" si="28"/>
        <v>1.1936936936936935</v>
      </c>
      <c r="E160">
        <f t="shared" si="29"/>
        <v>0.99624060150375926</v>
      </c>
      <c r="F160" s="3">
        <f t="shared" si="30"/>
        <v>6.13E-2</v>
      </c>
      <c r="H160" s="3">
        <f t="shared" si="31"/>
        <v>-3.7593984962407401E-3</v>
      </c>
      <c r="I160" s="3">
        <f t="shared" si="32"/>
        <v>-7.4906367041199795E-3</v>
      </c>
      <c r="J160" s="3">
        <f t="shared" si="33"/>
        <v>-4.1591320072332905E-2</v>
      </c>
      <c r="K160" s="3">
        <f t="shared" si="34"/>
        <v>-1.7613785090897876E-2</v>
      </c>
      <c r="M160">
        <f t="shared" si="35"/>
        <v>0</v>
      </c>
      <c r="O160" s="7">
        <v>3</v>
      </c>
      <c r="P160">
        <f t="shared" si="40"/>
        <v>1</v>
      </c>
      <c r="Q160">
        <f t="shared" si="37"/>
        <v>3.3692538049277375E-2</v>
      </c>
      <c r="S160">
        <f t="shared" si="38"/>
        <v>2.1725440977502877</v>
      </c>
      <c r="T160">
        <f t="shared" si="39"/>
        <v>2.1807423773644401</v>
      </c>
      <c r="V160">
        <f t="shared" si="36"/>
        <v>1.5139762365024241</v>
      </c>
    </row>
    <row r="161" spans="1:22" x14ac:dyDescent="0.25">
      <c r="A161" s="1">
        <v>5.0599999999999996</v>
      </c>
      <c r="B161">
        <v>6.39</v>
      </c>
      <c r="D161" s="2">
        <f t="shared" si="28"/>
        <v>1.1396396396396395</v>
      </c>
      <c r="E161">
        <f t="shared" si="29"/>
        <v>0.95471698113207548</v>
      </c>
      <c r="F161" s="3">
        <f t="shared" si="30"/>
        <v>6.3899999999999998E-2</v>
      </c>
      <c r="H161" s="3">
        <f t="shared" si="31"/>
        <v>-4.5283018867924407E-2</v>
      </c>
      <c r="I161" s="3">
        <f t="shared" si="32"/>
        <v>-2.316602316602312E-2</v>
      </c>
      <c r="J161" s="3">
        <f t="shared" si="33"/>
        <v>-5.9479553903345694E-2</v>
      </c>
      <c r="K161" s="3">
        <f t="shared" si="34"/>
        <v>-4.2642865312431076E-2</v>
      </c>
      <c r="M161">
        <f t="shared" si="35"/>
        <v>0</v>
      </c>
      <c r="O161" s="7">
        <v>4</v>
      </c>
      <c r="P161">
        <f t="shared" si="40"/>
        <v>0</v>
      </c>
      <c r="Q161">
        <f t="shared" si="37"/>
        <v>0</v>
      </c>
      <c r="S161">
        <f t="shared" si="38"/>
        <v>2.0819917791441638</v>
      </c>
      <c r="T161">
        <f t="shared" si="39"/>
        <v>2.1807423773644401</v>
      </c>
      <c r="V161">
        <f t="shared" si="36"/>
        <v>1.5139762365024241</v>
      </c>
    </row>
    <row r="162" spans="1:22" x14ac:dyDescent="0.25">
      <c r="A162" s="1">
        <v>4.6500000000000004</v>
      </c>
      <c r="B162">
        <v>6.92</v>
      </c>
      <c r="D162" s="2">
        <f t="shared" si="28"/>
        <v>1.0472972972972974</v>
      </c>
      <c r="E162">
        <f t="shared" si="29"/>
        <v>0.91897233201581041</v>
      </c>
      <c r="F162" s="3">
        <f t="shared" si="30"/>
        <v>6.9199999999999998E-2</v>
      </c>
      <c r="H162" s="3">
        <f t="shared" si="31"/>
        <v>-8.1027667984189589E-2</v>
      </c>
      <c r="I162" s="3">
        <f t="shared" si="32"/>
        <v>-0.12593984962406002</v>
      </c>
      <c r="J162" s="3">
        <f t="shared" si="33"/>
        <v>-0.14835164835164816</v>
      </c>
      <c r="K162" s="3">
        <f t="shared" si="34"/>
        <v>-0.11843972198663259</v>
      </c>
      <c r="M162">
        <f t="shared" si="35"/>
        <v>0</v>
      </c>
      <c r="O162" s="7">
        <v>5</v>
      </c>
      <c r="P162">
        <f t="shared" si="40"/>
        <v>0</v>
      </c>
      <c r="Q162">
        <f t="shared" si="37"/>
        <v>0</v>
      </c>
      <c r="S162">
        <f t="shared" si="38"/>
        <v>2.0040419080523018</v>
      </c>
      <c r="T162">
        <f t="shared" si="39"/>
        <v>2.1807423773644401</v>
      </c>
      <c r="V162">
        <f t="shared" si="36"/>
        <v>1.5139762365024241</v>
      </c>
    </row>
    <row r="163" spans="1:22" x14ac:dyDescent="0.25">
      <c r="A163" s="1">
        <v>4.46</v>
      </c>
      <c r="B163">
        <v>7.17</v>
      </c>
      <c r="D163" s="2">
        <f t="shared" si="28"/>
        <v>1.0045045045045045</v>
      </c>
      <c r="E163">
        <f t="shared" si="29"/>
        <v>0.95913978494623653</v>
      </c>
      <c r="F163" s="3">
        <f t="shared" si="30"/>
        <v>7.17E-2</v>
      </c>
      <c r="H163" s="3">
        <f t="shared" si="31"/>
        <v>-4.0860215053763582E-2</v>
      </c>
      <c r="I163" s="3">
        <f t="shared" si="32"/>
        <v>-0.1584905660377357</v>
      </c>
      <c r="J163" s="3">
        <f t="shared" si="33"/>
        <v>-0.16479400749063666</v>
      </c>
      <c r="K163" s="3">
        <f t="shared" si="34"/>
        <v>-0.12138159619404532</v>
      </c>
      <c r="M163">
        <f t="shared" si="35"/>
        <v>0</v>
      </c>
      <c r="O163" s="7">
        <v>6</v>
      </c>
      <c r="P163">
        <f t="shared" si="40"/>
        <v>1</v>
      </c>
      <c r="Q163">
        <f t="shared" si="37"/>
        <v>3.5697267624080611E-2</v>
      </c>
      <c r="S163">
        <f t="shared" si="38"/>
        <v>2.0916367748484737</v>
      </c>
      <c r="T163">
        <f t="shared" si="39"/>
        <v>2.1807423773644401</v>
      </c>
      <c r="V163">
        <f t="shared" si="36"/>
        <v>1.5139762365024241</v>
      </c>
    </row>
    <row r="164" spans="1:22" x14ac:dyDescent="0.25">
      <c r="A164" s="1">
        <v>4.46</v>
      </c>
      <c r="B164">
        <v>7.14</v>
      </c>
      <c r="D164" s="2">
        <f t="shared" si="28"/>
        <v>1.0045045045045045</v>
      </c>
      <c r="E164">
        <f t="shared" si="29"/>
        <v>1</v>
      </c>
      <c r="F164" s="3">
        <f t="shared" si="30"/>
        <v>7.1399999999999991E-2</v>
      </c>
      <c r="H164" s="3">
        <f t="shared" si="31"/>
        <v>0</v>
      </c>
      <c r="I164" s="3">
        <f t="shared" si="32"/>
        <v>-0.11857707509881421</v>
      </c>
      <c r="J164" s="3">
        <f t="shared" si="33"/>
        <v>-0.13899613899613894</v>
      </c>
      <c r="K164" s="3">
        <f t="shared" si="34"/>
        <v>-8.5857738031651046E-2</v>
      </c>
      <c r="M164">
        <f t="shared" si="35"/>
        <v>0</v>
      </c>
      <c r="O164" s="7">
        <v>7</v>
      </c>
      <c r="P164">
        <f t="shared" si="40"/>
        <v>0</v>
      </c>
      <c r="Q164">
        <f t="shared" si="37"/>
        <v>0</v>
      </c>
      <c r="S164">
        <f t="shared" si="38"/>
        <v>2.1807423773644401</v>
      </c>
      <c r="T164">
        <f t="shared" si="39"/>
        <v>2.1807423773644401</v>
      </c>
      <c r="V164">
        <f t="shared" si="36"/>
        <v>1.5139762365024241</v>
      </c>
    </row>
    <row r="165" spans="1:22" x14ac:dyDescent="0.25">
      <c r="A165" s="1">
        <v>4.74</v>
      </c>
      <c r="B165">
        <v>6.68</v>
      </c>
      <c r="D165" s="2">
        <f t="shared" si="28"/>
        <v>1.0675675675675675</v>
      </c>
      <c r="E165">
        <f t="shared" si="29"/>
        <v>1.0627802690582959</v>
      </c>
      <c r="F165" s="3">
        <f t="shared" si="30"/>
        <v>6.6799999999999998E-2</v>
      </c>
      <c r="H165" s="3">
        <f t="shared" si="31"/>
        <v>6.2780269058295923E-2</v>
      </c>
      <c r="I165" s="3">
        <f t="shared" si="32"/>
        <v>1.9354838709677358E-2</v>
      </c>
      <c r="J165" s="3">
        <f t="shared" si="33"/>
        <v>-0.10902255639097747</v>
      </c>
      <c r="K165" s="3">
        <f t="shared" si="34"/>
        <v>-8.9624828743347287E-3</v>
      </c>
      <c r="M165">
        <f t="shared" si="35"/>
        <v>0</v>
      </c>
      <c r="O165" s="7">
        <v>8</v>
      </c>
      <c r="P165">
        <f t="shared" si="40"/>
        <v>0</v>
      </c>
      <c r="Q165">
        <f t="shared" si="37"/>
        <v>0</v>
      </c>
      <c r="S165">
        <f t="shared" si="38"/>
        <v>2.3176499705622073</v>
      </c>
      <c r="T165">
        <f t="shared" si="39"/>
        <v>2.1807423773644401</v>
      </c>
      <c r="V165">
        <f t="shared" si="36"/>
        <v>1.5139762365024241</v>
      </c>
    </row>
    <row r="166" spans="1:22" x14ac:dyDescent="0.25">
      <c r="A166" s="1">
        <v>4.59</v>
      </c>
      <c r="B166">
        <v>6.86</v>
      </c>
      <c r="D166" s="2">
        <f t="shared" si="28"/>
        <v>1.0337837837837838</v>
      </c>
      <c r="E166">
        <f t="shared" si="29"/>
        <v>0.96835443037974678</v>
      </c>
      <c r="F166" s="3">
        <f t="shared" si="30"/>
        <v>6.8600000000000008E-2</v>
      </c>
      <c r="H166" s="3">
        <f t="shared" si="31"/>
        <v>-3.1645569620253111E-2</v>
      </c>
      <c r="I166" s="3">
        <f t="shared" si="32"/>
        <v>2.9147982062780242E-2</v>
      </c>
      <c r="J166" s="3">
        <f t="shared" si="33"/>
        <v>-0.13396226415094326</v>
      </c>
      <c r="K166" s="3">
        <f t="shared" si="34"/>
        <v>-4.5486617236138706E-2</v>
      </c>
      <c r="M166">
        <f t="shared" si="35"/>
        <v>0</v>
      </c>
      <c r="O166" s="7">
        <v>9</v>
      </c>
      <c r="P166">
        <f t="shared" si="40"/>
        <v>1</v>
      </c>
      <c r="Q166">
        <f t="shared" si="37"/>
        <v>3.6392173584789994E-2</v>
      </c>
      <c r="S166">
        <f t="shared" si="38"/>
        <v>2.1117315426377172</v>
      </c>
      <c r="T166">
        <f t="shared" si="39"/>
        <v>2.1807423773644401</v>
      </c>
      <c r="V166">
        <f t="shared" si="36"/>
        <v>1.5139762365024241</v>
      </c>
    </row>
    <row r="167" spans="1:22" x14ac:dyDescent="0.25">
      <c r="A167" s="1">
        <v>4.4400000000000004</v>
      </c>
      <c r="B167">
        <v>7.06</v>
      </c>
      <c r="D167" s="2">
        <f t="shared" si="28"/>
        <v>1</v>
      </c>
      <c r="E167">
        <f t="shared" si="29"/>
        <v>0.96732026143790861</v>
      </c>
      <c r="F167" s="3">
        <f t="shared" si="30"/>
        <v>7.0599999999999996E-2</v>
      </c>
      <c r="H167" s="3">
        <f t="shared" si="31"/>
        <v>-3.2679738562091498E-2</v>
      </c>
      <c r="I167" s="3">
        <f t="shared" si="32"/>
        <v>-4.4843049327353279E-3</v>
      </c>
      <c r="J167" s="3">
        <f t="shared" si="33"/>
        <v>-0.12252964426877466</v>
      </c>
      <c r="K167" s="3">
        <f t="shared" si="34"/>
        <v>-5.3231229254533829E-2</v>
      </c>
      <c r="M167">
        <f t="shared" si="35"/>
        <v>0</v>
      </c>
      <c r="O167" s="7">
        <v>10</v>
      </c>
      <c r="P167">
        <f t="shared" si="40"/>
        <v>0</v>
      </c>
      <c r="Q167">
        <f t="shared" si="37"/>
        <v>0</v>
      </c>
      <c r="S167">
        <f t="shared" si="38"/>
        <v>2.1094762866008967</v>
      </c>
      <c r="T167">
        <f t="shared" si="39"/>
        <v>2.1807423773644401</v>
      </c>
      <c r="V167">
        <f t="shared" si="36"/>
        <v>1.5139762365024241</v>
      </c>
    </row>
    <row r="168" spans="1:22" x14ac:dyDescent="0.25">
      <c r="A168" s="1">
        <v>4.3499999999999996</v>
      </c>
      <c r="B168">
        <v>7.17</v>
      </c>
      <c r="D168" s="2">
        <f t="shared" si="28"/>
        <v>0.9797297297297296</v>
      </c>
      <c r="E168">
        <f t="shared" si="29"/>
        <v>0.9797297297297296</v>
      </c>
      <c r="F168" s="3">
        <f t="shared" si="30"/>
        <v>7.17E-2</v>
      </c>
      <c r="H168" s="3">
        <f t="shared" si="31"/>
        <v>-2.0270270270270396E-2</v>
      </c>
      <c r="I168" s="3">
        <f t="shared" si="32"/>
        <v>-8.2278481012658333E-2</v>
      </c>
      <c r="J168" s="3">
        <f t="shared" si="33"/>
        <v>-6.4516129032258229E-2</v>
      </c>
      <c r="K168" s="3">
        <f t="shared" si="34"/>
        <v>-5.5688293438395653E-2</v>
      </c>
      <c r="M168">
        <f t="shared" si="35"/>
        <v>0</v>
      </c>
      <c r="O168" s="7">
        <v>11</v>
      </c>
      <c r="P168">
        <f t="shared" si="40"/>
        <v>0</v>
      </c>
      <c r="Q168">
        <f t="shared" si="37"/>
        <v>0</v>
      </c>
      <c r="S168">
        <f t="shared" si="38"/>
        <v>2.1365381399854311</v>
      </c>
      <c r="T168">
        <f t="shared" si="39"/>
        <v>2.1807423773644401</v>
      </c>
      <c r="V168">
        <f t="shared" si="36"/>
        <v>1.5139762365024241</v>
      </c>
    </row>
    <row r="169" spans="1:22" x14ac:dyDescent="0.25">
      <c r="A169" s="1">
        <v>4.34</v>
      </c>
      <c r="B169">
        <v>7.14</v>
      </c>
      <c r="D169" s="2">
        <f t="shared" si="28"/>
        <v>0.97747747747747737</v>
      </c>
      <c r="E169">
        <f t="shared" si="29"/>
        <v>0.99770114942528743</v>
      </c>
      <c r="F169" s="3">
        <f t="shared" si="30"/>
        <v>7.1399999999999991E-2</v>
      </c>
      <c r="H169" s="3">
        <f t="shared" si="31"/>
        <v>-2.2988505747125743E-3</v>
      </c>
      <c r="I169" s="3">
        <f t="shared" si="32"/>
        <v>-5.4466230936819238E-2</v>
      </c>
      <c r="J169" s="3">
        <f t="shared" si="33"/>
        <v>-2.6905829596412634E-2</v>
      </c>
      <c r="K169" s="3">
        <f t="shared" si="34"/>
        <v>-2.789030370264815E-2</v>
      </c>
      <c r="M169">
        <f t="shared" si="35"/>
        <v>0</v>
      </c>
      <c r="O169" s="7">
        <v>12</v>
      </c>
      <c r="P169">
        <f t="shared" si="40"/>
        <v>1</v>
      </c>
      <c r="Q169">
        <f t="shared" si="37"/>
        <v>3.8746110418116264E-2</v>
      </c>
      <c r="S169">
        <f t="shared" si="38"/>
        <v>2.1757291764969358</v>
      </c>
      <c r="T169">
        <f t="shared" si="39"/>
        <v>2.1807423773644401</v>
      </c>
      <c r="V169">
        <f t="shared" si="36"/>
        <v>1.5139762365024241</v>
      </c>
    </row>
    <row r="170" spans="1:22" x14ac:dyDescent="0.25">
      <c r="A170" s="1">
        <v>4.24</v>
      </c>
      <c r="B170">
        <v>7.17</v>
      </c>
      <c r="D170" s="2">
        <f t="shared" si="28"/>
        <v>0.95495495495495497</v>
      </c>
      <c r="E170">
        <f t="shared" si="29"/>
        <v>0.97695852534562222</v>
      </c>
      <c r="F170" s="3">
        <f t="shared" si="30"/>
        <v>7.17E-2</v>
      </c>
      <c r="H170" s="3">
        <f t="shared" si="31"/>
        <v>-2.304147465437778E-2</v>
      </c>
      <c r="I170" s="3">
        <f t="shared" si="32"/>
        <v>-4.5045045045045029E-2</v>
      </c>
      <c r="J170" s="3">
        <f t="shared" si="33"/>
        <v>-4.9327354260089606E-2</v>
      </c>
      <c r="K170" s="3">
        <f t="shared" si="34"/>
        <v>-3.9137957986504136E-2</v>
      </c>
      <c r="M170">
        <f t="shared" si="35"/>
        <v>0</v>
      </c>
      <c r="O170" s="7">
        <v>1</v>
      </c>
      <c r="P170">
        <f t="shared" si="40"/>
        <v>0</v>
      </c>
      <c r="Q170">
        <f t="shared" si="37"/>
        <v>0</v>
      </c>
      <c r="S170">
        <f t="shared" si="38"/>
        <v>2.1304948571486699</v>
      </c>
      <c r="T170">
        <f t="shared" si="39"/>
        <v>2.1807423773644401</v>
      </c>
      <c r="V170">
        <f t="shared" si="36"/>
        <v>1.5139762365024241</v>
      </c>
    </row>
    <row r="171" spans="1:22" x14ac:dyDescent="0.25">
      <c r="A171" s="1">
        <v>4.37</v>
      </c>
      <c r="B171">
        <v>6.83</v>
      </c>
      <c r="D171" s="2">
        <f t="shared" si="28"/>
        <v>0.98423423423423417</v>
      </c>
      <c r="E171">
        <f t="shared" si="29"/>
        <v>1.0306603773584906</v>
      </c>
      <c r="F171" s="3">
        <f t="shared" si="30"/>
        <v>6.83E-2</v>
      </c>
      <c r="H171" s="3">
        <f t="shared" si="31"/>
        <v>3.0660377358490587E-2</v>
      </c>
      <c r="I171" s="3">
        <f t="shared" si="32"/>
        <v>4.5977011494253706E-3</v>
      </c>
      <c r="J171" s="3">
        <f t="shared" si="33"/>
        <v>-7.8059071729957852E-2</v>
      </c>
      <c r="K171" s="3">
        <f t="shared" si="34"/>
        <v>-1.4266997740680631E-2</v>
      </c>
      <c r="M171">
        <f t="shared" si="35"/>
        <v>0</v>
      </c>
      <c r="O171" s="7">
        <v>2</v>
      </c>
      <c r="P171">
        <f t="shared" si="40"/>
        <v>0</v>
      </c>
      <c r="Q171">
        <f t="shared" si="37"/>
        <v>0</v>
      </c>
      <c r="S171">
        <f t="shared" si="38"/>
        <v>2.2476047615760857</v>
      </c>
      <c r="T171">
        <f t="shared" si="39"/>
        <v>2.1807423773644401</v>
      </c>
      <c r="V171">
        <f t="shared" si="36"/>
        <v>1.5139762365024241</v>
      </c>
    </row>
    <row r="172" spans="1:22" x14ac:dyDescent="0.25">
      <c r="A172" s="1">
        <v>4.38</v>
      </c>
      <c r="B172">
        <v>6.68</v>
      </c>
      <c r="D172" s="2">
        <f t="shared" si="28"/>
        <v>0.9864864864864864</v>
      </c>
      <c r="E172">
        <f t="shared" si="29"/>
        <v>1.0022883295194507</v>
      </c>
      <c r="F172" s="3">
        <f t="shared" si="30"/>
        <v>6.6799999999999998E-2</v>
      </c>
      <c r="H172" s="3">
        <f t="shared" si="31"/>
        <v>2.2883295194506825E-3</v>
      </c>
      <c r="I172" s="3">
        <f t="shared" si="32"/>
        <v>9.2165898617511122E-3</v>
      </c>
      <c r="J172" s="3">
        <f t="shared" si="33"/>
        <v>-4.5751633986928164E-2</v>
      </c>
      <c r="K172" s="3">
        <f t="shared" si="34"/>
        <v>-1.1415571535242123E-2</v>
      </c>
      <c r="M172">
        <f t="shared" si="35"/>
        <v>0</v>
      </c>
      <c r="O172" s="7">
        <v>3</v>
      </c>
      <c r="P172">
        <f t="shared" si="40"/>
        <v>1</v>
      </c>
      <c r="Q172">
        <f t="shared" si="37"/>
        <v>3.7667459068243168E-2</v>
      </c>
      <c r="S172">
        <f t="shared" si="38"/>
        <v>2.1857326345208801</v>
      </c>
      <c r="T172">
        <f t="shared" si="39"/>
        <v>2.1807423773644401</v>
      </c>
      <c r="V172">
        <f t="shared" si="36"/>
        <v>1.5139762365024241</v>
      </c>
    </row>
    <row r="173" spans="1:22" x14ac:dyDescent="0.25">
      <c r="A173" s="1">
        <v>4.37</v>
      </c>
      <c r="B173">
        <v>6.56</v>
      </c>
      <c r="D173" s="2">
        <f t="shared" si="28"/>
        <v>0.98423423423423417</v>
      </c>
      <c r="E173">
        <f t="shared" si="29"/>
        <v>0.99771689497716898</v>
      </c>
      <c r="F173" s="3">
        <f t="shared" si="30"/>
        <v>6.5599999999999992E-2</v>
      </c>
      <c r="H173" s="3">
        <f t="shared" si="31"/>
        <v>-2.2831050228310223E-3</v>
      </c>
      <c r="I173" s="3">
        <f t="shared" si="32"/>
        <v>3.0660377358490587E-2</v>
      </c>
      <c r="J173" s="3">
        <f t="shared" si="33"/>
        <v>-1.5765765765765827E-2</v>
      </c>
      <c r="K173" s="3">
        <f t="shared" si="34"/>
        <v>4.2038355232979123E-3</v>
      </c>
      <c r="M173">
        <f t="shared" si="35"/>
        <v>0</v>
      </c>
      <c r="O173" s="7">
        <v>4</v>
      </c>
      <c r="P173">
        <f t="shared" si="40"/>
        <v>0</v>
      </c>
      <c r="Q173">
        <f t="shared" si="37"/>
        <v>0</v>
      </c>
      <c r="S173">
        <f t="shared" si="38"/>
        <v>2.1757635134891791</v>
      </c>
      <c r="T173">
        <f t="shared" si="39"/>
        <v>2.1807423773644401</v>
      </c>
      <c r="V173">
        <f t="shared" si="36"/>
        <v>1.5139762365024241</v>
      </c>
    </row>
    <row r="174" spans="1:22" x14ac:dyDescent="0.25">
      <c r="A174" s="1">
        <v>4.32</v>
      </c>
      <c r="B174">
        <v>6.5</v>
      </c>
      <c r="D174" s="2">
        <f t="shared" si="28"/>
        <v>0.97297297297297292</v>
      </c>
      <c r="E174">
        <f t="shared" si="29"/>
        <v>0.98855835240274603</v>
      </c>
      <c r="F174" s="3">
        <f t="shared" si="30"/>
        <v>6.5000000000000002E-2</v>
      </c>
      <c r="H174" s="3">
        <f t="shared" si="31"/>
        <v>-1.1441647597253968E-2</v>
      </c>
      <c r="I174" s="3">
        <f t="shared" si="32"/>
        <v>-1.1441647597253968E-2</v>
      </c>
      <c r="J174" s="3">
        <f t="shared" si="33"/>
        <v>-6.8965517241378338E-3</v>
      </c>
      <c r="K174" s="3">
        <f t="shared" si="34"/>
        <v>-9.9266156395485892E-3</v>
      </c>
      <c r="M174">
        <f t="shared" si="35"/>
        <v>1</v>
      </c>
      <c r="O174" s="7">
        <v>5</v>
      </c>
      <c r="P174">
        <f t="shared" si="40"/>
        <v>0</v>
      </c>
      <c r="Q174">
        <f t="shared" si="37"/>
        <v>0</v>
      </c>
      <c r="S174">
        <f t="shared" si="38"/>
        <v>2.1557910915822385</v>
      </c>
      <c r="T174">
        <f t="shared" si="39"/>
        <v>2.1557910915822385</v>
      </c>
      <c r="V174">
        <f t="shared" si="36"/>
        <v>1.4966538539337466</v>
      </c>
    </row>
    <row r="175" spans="1:22" x14ac:dyDescent="0.25">
      <c r="A175" s="1">
        <v>4.3</v>
      </c>
      <c r="B175">
        <v>6.4</v>
      </c>
      <c r="D175" s="2">
        <f t="shared" si="28"/>
        <v>0.96846846846846835</v>
      </c>
      <c r="E175">
        <f t="shared" si="29"/>
        <v>0.99537037037037024</v>
      </c>
      <c r="F175" s="3">
        <f t="shared" si="30"/>
        <v>6.4000000000000001E-2</v>
      </c>
      <c r="H175" s="3">
        <f t="shared" si="31"/>
        <v>-4.6296296296296502E-3</v>
      </c>
      <c r="I175" s="3">
        <f t="shared" si="32"/>
        <v>-1.8264840182648401E-2</v>
      </c>
      <c r="J175" s="3">
        <f t="shared" si="33"/>
        <v>-9.2165898617512232E-3</v>
      </c>
      <c r="K175" s="3">
        <f t="shared" si="34"/>
        <v>-1.0703686558009759E-2</v>
      </c>
      <c r="M175">
        <f t="shared" si="35"/>
        <v>0</v>
      </c>
      <c r="O175" s="7">
        <v>6</v>
      </c>
      <c r="P175">
        <f t="shared" si="40"/>
        <v>1</v>
      </c>
      <c r="Q175">
        <f t="shared" si="37"/>
        <v>3.4797894861384751E-2</v>
      </c>
      <c r="S175">
        <f t="shared" si="38"/>
        <v>2.1458105772693576</v>
      </c>
      <c r="T175">
        <f t="shared" si="39"/>
        <v>2.1905889864436232</v>
      </c>
      <c r="V175">
        <f t="shared" si="36"/>
        <v>1.4966538539337466</v>
      </c>
    </row>
    <row r="176" spans="1:22" x14ac:dyDescent="0.25">
      <c r="A176" s="1">
        <v>4.46</v>
      </c>
      <c r="B176">
        <v>6.04</v>
      </c>
      <c r="D176" s="2">
        <f t="shared" si="28"/>
        <v>1.0045045045045045</v>
      </c>
      <c r="E176">
        <f t="shared" si="29"/>
        <v>1.0372093023255815</v>
      </c>
      <c r="F176" s="3">
        <f t="shared" si="30"/>
        <v>6.0400000000000002E-2</v>
      </c>
      <c r="H176" s="3">
        <f t="shared" si="31"/>
        <v>3.7209302325581506E-2</v>
      </c>
      <c r="I176" s="3">
        <f t="shared" si="32"/>
        <v>2.0594965675057253E-2</v>
      </c>
      <c r="J176" s="3">
        <f t="shared" si="33"/>
        <v>5.1886792452830122E-2</v>
      </c>
      <c r="K176" s="3">
        <f t="shared" si="34"/>
        <v>3.656368681782296E-2</v>
      </c>
      <c r="M176">
        <f t="shared" si="35"/>
        <v>0</v>
      </c>
      <c r="O176" s="7">
        <v>7</v>
      </c>
      <c r="P176">
        <f t="shared" si="40"/>
        <v>0</v>
      </c>
      <c r="Q176">
        <f t="shared" si="37"/>
        <v>0</v>
      </c>
      <c r="S176">
        <f t="shared" si="38"/>
        <v>2.2720992743112931</v>
      </c>
      <c r="T176">
        <f t="shared" si="39"/>
        <v>2.1905889864436232</v>
      </c>
      <c r="V176">
        <f t="shared" si="36"/>
        <v>1.4966538539337466</v>
      </c>
    </row>
    <row r="177" spans="1:22" x14ac:dyDescent="0.25">
      <c r="A177" s="1">
        <v>4.71</v>
      </c>
      <c r="B177">
        <v>5.59</v>
      </c>
      <c r="D177" s="2">
        <f t="shared" si="28"/>
        <v>1.0608108108108107</v>
      </c>
      <c r="E177">
        <f t="shared" si="29"/>
        <v>1.0560538116591929</v>
      </c>
      <c r="F177" s="3">
        <f t="shared" si="30"/>
        <v>5.5899999999999998E-2</v>
      </c>
      <c r="H177" s="3">
        <f t="shared" si="31"/>
        <v>5.6053811659192876E-2</v>
      </c>
      <c r="I177" s="3">
        <f t="shared" si="32"/>
        <v>9.0277777777777679E-2</v>
      </c>
      <c r="J177" s="3">
        <f t="shared" si="33"/>
        <v>7.7803203661327203E-2</v>
      </c>
      <c r="K177" s="3">
        <f t="shared" si="34"/>
        <v>7.4711597699432586E-2</v>
      </c>
      <c r="M177">
        <f t="shared" si="35"/>
        <v>1</v>
      </c>
      <c r="O177" s="7">
        <v>8</v>
      </c>
      <c r="P177">
        <f t="shared" si="40"/>
        <v>0</v>
      </c>
      <c r="Q177">
        <f t="shared" si="37"/>
        <v>0</v>
      </c>
      <c r="S177">
        <f t="shared" si="38"/>
        <v>2.3133798489124362</v>
      </c>
      <c r="T177">
        <f t="shared" si="39"/>
        <v>2.3133798489124362</v>
      </c>
      <c r="V177">
        <f t="shared" si="36"/>
        <v>1.580547007181154</v>
      </c>
    </row>
    <row r="178" spans="1:22" x14ac:dyDescent="0.25">
      <c r="A178" s="1">
        <v>4.6500000000000004</v>
      </c>
      <c r="B178">
        <v>5.54</v>
      </c>
      <c r="D178" s="2">
        <f t="shared" si="28"/>
        <v>1.0472972972972974</v>
      </c>
      <c r="E178">
        <f t="shared" si="29"/>
        <v>0.9872611464968154</v>
      </c>
      <c r="F178" s="3">
        <f t="shared" si="30"/>
        <v>5.5399999999999998E-2</v>
      </c>
      <c r="H178" s="3">
        <f t="shared" si="31"/>
        <v>-1.27388535031846E-2</v>
      </c>
      <c r="I178" s="3">
        <f t="shared" si="32"/>
        <v>8.1395348837209447E-2</v>
      </c>
      <c r="J178" s="3">
        <f t="shared" si="33"/>
        <v>6.1643835616438603E-2</v>
      </c>
      <c r="K178" s="3">
        <f t="shared" si="34"/>
        <v>4.3433443650154481E-2</v>
      </c>
      <c r="M178">
        <f t="shared" si="35"/>
        <v>1</v>
      </c>
      <c r="O178" s="7">
        <v>9</v>
      </c>
      <c r="P178">
        <f t="shared" si="40"/>
        <v>1</v>
      </c>
      <c r="Q178">
        <f t="shared" si="37"/>
        <v>3.267894618313754E-2</v>
      </c>
      <c r="S178">
        <f t="shared" si="38"/>
        <v>2.2839100419199214</v>
      </c>
      <c r="T178">
        <f t="shared" si="39"/>
        <v>2.3165889881030588</v>
      </c>
      <c r="V178">
        <f t="shared" si="36"/>
        <v>1.5604126504017766</v>
      </c>
    </row>
    <row r="179" spans="1:22" x14ac:dyDescent="0.25">
      <c r="A179" s="1">
        <v>4.92</v>
      </c>
      <c r="B179">
        <v>5.12</v>
      </c>
      <c r="D179" s="2">
        <f t="shared" si="28"/>
        <v>1.1081081081081079</v>
      </c>
      <c r="E179">
        <f t="shared" si="29"/>
        <v>1.0580645161290321</v>
      </c>
      <c r="F179" s="3">
        <f t="shared" si="30"/>
        <v>5.1200000000000002E-2</v>
      </c>
      <c r="H179" s="3">
        <f t="shared" si="31"/>
        <v>5.8064516129032073E-2</v>
      </c>
      <c r="I179" s="3">
        <f t="shared" si="32"/>
        <v>0.10313901345291465</v>
      </c>
      <c r="J179" s="3">
        <f t="shared" si="33"/>
        <v>0.12585812356979398</v>
      </c>
      <c r="K179" s="3">
        <f t="shared" si="34"/>
        <v>9.5687217717246906E-2</v>
      </c>
      <c r="M179">
        <f t="shared" si="35"/>
        <v>1</v>
      </c>
      <c r="O179" s="7">
        <v>10</v>
      </c>
      <c r="P179">
        <f t="shared" si="40"/>
        <v>0</v>
      </c>
      <c r="Q179">
        <f t="shared" si="37"/>
        <v>0</v>
      </c>
      <c r="S179">
        <f t="shared" si="38"/>
        <v>2.4511006067671071</v>
      </c>
      <c r="T179">
        <f t="shared" si="39"/>
        <v>2.4511006067671071</v>
      </c>
      <c r="V179">
        <f t="shared" si="36"/>
        <v>1.6510172559089762</v>
      </c>
    </row>
    <row r="180" spans="1:22" x14ac:dyDescent="0.25">
      <c r="A180" s="1">
        <v>5.24</v>
      </c>
      <c r="B180">
        <v>4.6900000000000004</v>
      </c>
      <c r="D180" s="2">
        <f t="shared" si="28"/>
        <v>1.1801801801801801</v>
      </c>
      <c r="E180">
        <f t="shared" si="29"/>
        <v>1.0650406504065042</v>
      </c>
      <c r="F180" s="3">
        <f t="shared" si="30"/>
        <v>4.6900000000000004E-2</v>
      </c>
      <c r="H180" s="3">
        <f t="shared" si="31"/>
        <v>6.5040650406504197E-2</v>
      </c>
      <c r="I180" s="3">
        <f t="shared" si="32"/>
        <v>0.11252653927813161</v>
      </c>
      <c r="J180" s="3">
        <f t="shared" si="33"/>
        <v>0.21296296296296302</v>
      </c>
      <c r="K180" s="3">
        <f t="shared" si="34"/>
        <v>0.1301767175491996</v>
      </c>
      <c r="M180">
        <f t="shared" si="35"/>
        <v>1</v>
      </c>
      <c r="O180" s="7">
        <v>11</v>
      </c>
      <c r="P180">
        <f t="shared" si="40"/>
        <v>0</v>
      </c>
      <c r="Q180">
        <f t="shared" si="37"/>
        <v>0</v>
      </c>
      <c r="S180">
        <f t="shared" si="38"/>
        <v>2.6105217844430166</v>
      </c>
      <c r="T180">
        <f t="shared" si="39"/>
        <v>2.6105217844430166</v>
      </c>
      <c r="V180">
        <f t="shared" si="36"/>
        <v>1.7584004920656577</v>
      </c>
    </row>
    <row r="181" spans="1:22" x14ac:dyDescent="0.25">
      <c r="A181" s="1">
        <v>5.2</v>
      </c>
      <c r="B181">
        <v>4.62</v>
      </c>
      <c r="D181" s="2">
        <f t="shared" si="28"/>
        <v>1.1711711711711712</v>
      </c>
      <c r="E181">
        <f t="shared" si="29"/>
        <v>0.99236641221374045</v>
      </c>
      <c r="F181" s="3">
        <f t="shared" si="30"/>
        <v>4.6199999999999998E-2</v>
      </c>
      <c r="H181" s="3">
        <f t="shared" si="31"/>
        <v>-7.6335877862594437E-3</v>
      </c>
      <c r="I181" s="3">
        <f t="shared" si="32"/>
        <v>0.11827956989247301</v>
      </c>
      <c r="J181" s="3">
        <f t="shared" si="33"/>
        <v>0.2093023255813955</v>
      </c>
      <c r="K181" s="3">
        <f t="shared" si="34"/>
        <v>0.10664943589586968</v>
      </c>
      <c r="M181">
        <f t="shared" si="35"/>
        <v>1</v>
      </c>
      <c r="O181" s="7">
        <v>12</v>
      </c>
      <c r="P181">
        <f t="shared" si="40"/>
        <v>1</v>
      </c>
      <c r="Q181">
        <f t="shared" si="37"/>
        <v>3.1151894500233177E-2</v>
      </c>
      <c r="S181">
        <f t="shared" si="38"/>
        <v>2.5905941372335279</v>
      </c>
      <c r="T181">
        <f t="shared" si="39"/>
        <v>2.6217460317337613</v>
      </c>
      <c r="V181">
        <f t="shared" si="36"/>
        <v>1.7449775875460725</v>
      </c>
    </row>
    <row r="182" spans="1:22" x14ac:dyDescent="0.25">
      <c r="A182" s="1">
        <v>5.2</v>
      </c>
      <c r="B182">
        <v>4.58</v>
      </c>
      <c r="D182" s="2">
        <f t="shared" si="28"/>
        <v>1.1711711711711712</v>
      </c>
      <c r="E182">
        <f t="shared" si="29"/>
        <v>1</v>
      </c>
      <c r="F182" s="3">
        <f t="shared" si="30"/>
        <v>4.58E-2</v>
      </c>
      <c r="H182" s="3">
        <f t="shared" si="31"/>
        <v>0</v>
      </c>
      <c r="I182" s="3">
        <f t="shared" si="32"/>
        <v>5.6910569105691255E-2</v>
      </c>
      <c r="J182" s="3">
        <f t="shared" si="33"/>
        <v>0.1659192825112108</v>
      </c>
      <c r="K182" s="3">
        <f t="shared" si="34"/>
        <v>7.4276617205634013E-2</v>
      </c>
      <c r="M182">
        <f t="shared" si="35"/>
        <v>1</v>
      </c>
      <c r="O182" s="7">
        <v>1</v>
      </c>
      <c r="P182">
        <f t="shared" si="40"/>
        <v>0</v>
      </c>
      <c r="Q182">
        <f t="shared" si="37"/>
        <v>0</v>
      </c>
      <c r="S182">
        <f t="shared" si="38"/>
        <v>2.6217460317337613</v>
      </c>
      <c r="T182">
        <f t="shared" si="39"/>
        <v>2.6217460317337613</v>
      </c>
      <c r="V182">
        <f t="shared" si="36"/>
        <v>1.7449775875460725</v>
      </c>
    </row>
    <row r="183" spans="1:22" x14ac:dyDescent="0.25">
      <c r="A183" s="1">
        <v>5.3</v>
      </c>
      <c r="B183">
        <v>4.47</v>
      </c>
      <c r="D183" s="2">
        <f t="shared" si="28"/>
        <v>1.1936936936936935</v>
      </c>
      <c r="E183">
        <f t="shared" si="29"/>
        <v>1.0192307692307692</v>
      </c>
      <c r="F183" s="3">
        <f t="shared" si="30"/>
        <v>4.4699999999999997E-2</v>
      </c>
      <c r="H183" s="3">
        <f t="shared" si="31"/>
        <v>1.923076923076894E-2</v>
      </c>
      <c r="I183" s="3">
        <f t="shared" si="32"/>
        <v>1.1450381679389166E-2</v>
      </c>
      <c r="J183" s="3">
        <f t="shared" si="33"/>
        <v>0.12526539278131632</v>
      </c>
      <c r="K183" s="3">
        <f t="shared" si="34"/>
        <v>5.1982181230491475E-2</v>
      </c>
      <c r="M183">
        <f t="shared" si="35"/>
        <v>1</v>
      </c>
      <c r="O183" s="7">
        <v>2</v>
      </c>
      <c r="P183">
        <f t="shared" si="40"/>
        <v>0</v>
      </c>
      <c r="Q183">
        <f t="shared" si="37"/>
        <v>0</v>
      </c>
      <c r="S183">
        <f t="shared" si="38"/>
        <v>2.6721642246517181</v>
      </c>
      <c r="T183">
        <f t="shared" si="39"/>
        <v>2.6721642246517181</v>
      </c>
      <c r="V183">
        <f t="shared" si="36"/>
        <v>1.7785348488450352</v>
      </c>
    </row>
    <row r="184" spans="1:22" x14ac:dyDescent="0.25">
      <c r="A184" s="1">
        <v>5.19</v>
      </c>
      <c r="B184">
        <v>4.53</v>
      </c>
      <c r="D184" s="2">
        <f t="shared" si="28"/>
        <v>1.1689189189189189</v>
      </c>
      <c r="E184">
        <f t="shared" si="29"/>
        <v>0.97924528301886804</v>
      </c>
      <c r="F184" s="3">
        <f t="shared" si="30"/>
        <v>4.53E-2</v>
      </c>
      <c r="H184" s="3">
        <f t="shared" si="31"/>
        <v>-2.075471698113196E-2</v>
      </c>
      <c r="I184" s="3">
        <f t="shared" si="32"/>
        <v>-1.9230769230770273E-3</v>
      </c>
      <c r="J184" s="3">
        <f t="shared" si="33"/>
        <v>0.11612903225806437</v>
      </c>
      <c r="K184" s="3">
        <f t="shared" si="34"/>
        <v>3.1150412784618459E-2</v>
      </c>
      <c r="M184">
        <f t="shared" si="35"/>
        <v>1</v>
      </c>
      <c r="O184" s="7">
        <v>3</v>
      </c>
      <c r="P184">
        <f t="shared" si="40"/>
        <v>1</v>
      </c>
      <c r="Q184">
        <f t="shared" si="37"/>
        <v>2.9612369337468247E-2</v>
      </c>
      <c r="S184">
        <f t="shared" si="38"/>
        <v>2.6167042124419657</v>
      </c>
      <c r="T184">
        <f t="shared" si="39"/>
        <v>2.6463165817794341</v>
      </c>
      <c r="V184">
        <f t="shared" si="36"/>
        <v>1.7416218614161763</v>
      </c>
    </row>
    <row r="185" spans="1:22" x14ac:dyDescent="0.25">
      <c r="A185" s="1">
        <v>5.12</v>
      </c>
      <c r="B185">
        <v>4.5599999999999996</v>
      </c>
      <c r="D185" s="2">
        <f t="shared" si="28"/>
        <v>1.1531531531531531</v>
      </c>
      <c r="E185">
        <f t="shared" si="29"/>
        <v>0.98651252408477841</v>
      </c>
      <c r="F185" s="3">
        <f t="shared" si="30"/>
        <v>4.5599999999999995E-2</v>
      </c>
      <c r="H185" s="3">
        <f t="shared" si="31"/>
        <v>-1.3487475915221592E-2</v>
      </c>
      <c r="I185" s="3">
        <f t="shared" si="32"/>
        <v>-1.5384615384615441E-2</v>
      </c>
      <c r="J185" s="3">
        <f t="shared" si="33"/>
        <v>4.0650406504065151E-2</v>
      </c>
      <c r="K185" s="3">
        <f t="shared" si="34"/>
        <v>3.9261050680760396E-3</v>
      </c>
      <c r="M185">
        <f t="shared" si="35"/>
        <v>1</v>
      </c>
      <c r="O185" s="7">
        <v>4</v>
      </c>
      <c r="P185">
        <f t="shared" si="40"/>
        <v>0</v>
      </c>
      <c r="Q185">
        <f t="shared" si="37"/>
        <v>0</v>
      </c>
      <c r="S185">
        <f t="shared" si="38"/>
        <v>2.6106244506186322</v>
      </c>
      <c r="T185">
        <f t="shared" si="39"/>
        <v>2.6106244506186322</v>
      </c>
      <c r="V185">
        <f t="shared" si="36"/>
        <v>1.7181317785069021</v>
      </c>
    </row>
    <row r="186" spans="1:22" x14ac:dyDescent="0.25">
      <c r="A186" s="1">
        <v>5.0199999999999996</v>
      </c>
      <c r="B186">
        <v>4.62</v>
      </c>
      <c r="D186" s="2">
        <f t="shared" si="28"/>
        <v>1.1306306306306304</v>
      </c>
      <c r="E186">
        <f t="shared" si="29"/>
        <v>0.98046874999999989</v>
      </c>
      <c r="F186" s="3">
        <f t="shared" si="30"/>
        <v>4.6199999999999998E-2</v>
      </c>
      <c r="H186" s="3">
        <f t="shared" si="31"/>
        <v>-1.9531250000000222E-2</v>
      </c>
      <c r="I186" s="3">
        <f t="shared" si="32"/>
        <v>-5.2830188679245271E-2</v>
      </c>
      <c r="J186" s="3">
        <f t="shared" si="33"/>
        <v>-4.1984732824427606E-2</v>
      </c>
      <c r="K186" s="3">
        <f t="shared" si="34"/>
        <v>-3.8115390501224367E-2</v>
      </c>
      <c r="M186">
        <f t="shared" si="35"/>
        <v>1</v>
      </c>
      <c r="O186" s="7">
        <v>5</v>
      </c>
      <c r="P186">
        <f t="shared" si="40"/>
        <v>0</v>
      </c>
      <c r="Q186">
        <f t="shared" si="37"/>
        <v>0</v>
      </c>
      <c r="S186">
        <f t="shared" si="38"/>
        <v>2.559635691817487</v>
      </c>
      <c r="T186">
        <f t="shared" si="39"/>
        <v>2.559635691817487</v>
      </c>
      <c r="V186">
        <f t="shared" si="36"/>
        <v>1.6845745172079389</v>
      </c>
    </row>
    <row r="187" spans="1:22" x14ac:dyDescent="0.25">
      <c r="A187" s="1">
        <v>5.25</v>
      </c>
      <c r="B187">
        <v>4.38</v>
      </c>
      <c r="D187" s="2">
        <f t="shared" si="28"/>
        <v>1.1824324324324322</v>
      </c>
      <c r="E187">
        <f t="shared" si="29"/>
        <v>1.0458167330677293</v>
      </c>
      <c r="F187" s="3">
        <f t="shared" si="30"/>
        <v>4.3799999999999999E-2</v>
      </c>
      <c r="H187" s="3">
        <f t="shared" si="31"/>
        <v>4.5816733067729043E-2</v>
      </c>
      <c r="I187" s="3">
        <f t="shared" si="32"/>
        <v>1.156069364161838E-2</v>
      </c>
      <c r="J187" s="3">
        <f t="shared" si="33"/>
        <v>9.6153846153843592E-3</v>
      </c>
      <c r="K187" s="3">
        <f t="shared" si="34"/>
        <v>2.2330937108243926E-2</v>
      </c>
      <c r="M187">
        <f t="shared" si="35"/>
        <v>0</v>
      </c>
      <c r="O187" s="7">
        <v>6</v>
      </c>
      <c r="P187">
        <f t="shared" si="40"/>
        <v>1</v>
      </c>
      <c r="Q187">
        <f t="shared" si="37"/>
        <v>3.0249081158779369E-2</v>
      </c>
      <c r="S187">
        <f t="shared" si="38"/>
        <v>2.6769098370601214</v>
      </c>
      <c r="T187">
        <f t="shared" si="39"/>
        <v>2.5898847729762662</v>
      </c>
      <c r="V187">
        <f t="shared" si="36"/>
        <v>1.6845745172079389</v>
      </c>
    </row>
    <row r="188" spans="1:22" x14ac:dyDescent="0.25">
      <c r="A188" s="1">
        <v>5.33</v>
      </c>
      <c r="B188">
        <v>4.28</v>
      </c>
      <c r="D188" s="2">
        <f t="shared" si="28"/>
        <v>1.2004504504504503</v>
      </c>
      <c r="E188">
        <f t="shared" si="29"/>
        <v>1.0152380952380953</v>
      </c>
      <c r="F188" s="3">
        <f t="shared" si="30"/>
        <v>4.2800000000000005E-2</v>
      </c>
      <c r="H188" s="3">
        <f t="shared" si="31"/>
        <v>1.5238095238095273E-2</v>
      </c>
      <c r="I188" s="3">
        <f t="shared" si="32"/>
        <v>4.1015624999999778E-2</v>
      </c>
      <c r="J188" s="3">
        <f t="shared" si="33"/>
        <v>2.4999999999999911E-2</v>
      </c>
      <c r="K188" s="3">
        <f t="shared" si="34"/>
        <v>2.7084573412698321E-2</v>
      </c>
      <c r="M188">
        <f t="shared" si="35"/>
        <v>1</v>
      </c>
      <c r="O188" s="7">
        <v>7</v>
      </c>
      <c r="P188">
        <f t="shared" si="40"/>
        <v>0</v>
      </c>
      <c r="Q188">
        <f t="shared" si="37"/>
        <v>0</v>
      </c>
      <c r="S188">
        <f t="shared" si="38"/>
        <v>2.6293496838025714</v>
      </c>
      <c r="T188">
        <f t="shared" si="39"/>
        <v>2.6293496838025714</v>
      </c>
      <c r="V188">
        <f t="shared" si="36"/>
        <v>1.7102442241368219</v>
      </c>
    </row>
    <row r="189" spans="1:22" x14ac:dyDescent="0.25">
      <c r="A189" s="1">
        <v>5.37</v>
      </c>
      <c r="B189">
        <v>4.22</v>
      </c>
      <c r="D189" s="2">
        <f t="shared" si="28"/>
        <v>1.2094594594594594</v>
      </c>
      <c r="E189">
        <f t="shared" si="29"/>
        <v>1.0075046904315197</v>
      </c>
      <c r="F189" s="3">
        <f t="shared" si="30"/>
        <v>4.2199999999999994E-2</v>
      </c>
      <c r="H189" s="3">
        <f t="shared" si="31"/>
        <v>7.5046904315199114E-3</v>
      </c>
      <c r="I189" s="3">
        <f t="shared" si="32"/>
        <v>6.9721115537848766E-2</v>
      </c>
      <c r="J189" s="3">
        <f t="shared" si="33"/>
        <v>1.3207547169811429E-2</v>
      </c>
      <c r="K189" s="3">
        <f t="shared" si="34"/>
        <v>3.0144451046393368E-2</v>
      </c>
      <c r="M189">
        <f t="shared" si="35"/>
        <v>1</v>
      </c>
      <c r="O189" s="7">
        <v>8</v>
      </c>
      <c r="P189">
        <f t="shared" si="40"/>
        <v>0</v>
      </c>
      <c r="Q189">
        <f t="shared" si="37"/>
        <v>0</v>
      </c>
      <c r="S189">
        <f t="shared" si="38"/>
        <v>2.6490821392157238</v>
      </c>
      <c r="T189">
        <f t="shared" si="39"/>
        <v>2.6490821392157238</v>
      </c>
      <c r="V189">
        <f t="shared" si="36"/>
        <v>1.7230790776012632</v>
      </c>
    </row>
    <row r="190" spans="1:22" x14ac:dyDescent="0.25">
      <c r="A190" s="1">
        <v>5.51</v>
      </c>
      <c r="B190">
        <v>4.08</v>
      </c>
      <c r="D190" s="2">
        <f t="shared" si="28"/>
        <v>1.2409909909909909</v>
      </c>
      <c r="E190">
        <f t="shared" si="29"/>
        <v>1.026070763500931</v>
      </c>
      <c r="F190" s="3">
        <f t="shared" si="30"/>
        <v>4.0800000000000003E-2</v>
      </c>
      <c r="H190" s="3">
        <f t="shared" si="31"/>
        <v>2.607076350093096E-2</v>
      </c>
      <c r="I190" s="3">
        <f t="shared" si="32"/>
        <v>4.9523809523809526E-2</v>
      </c>
      <c r="J190" s="3">
        <f t="shared" si="33"/>
        <v>6.1657032755298546E-2</v>
      </c>
      <c r="K190" s="3">
        <f t="shared" si="34"/>
        <v>4.5750535260013013E-2</v>
      </c>
      <c r="M190">
        <f t="shared" si="35"/>
        <v>1</v>
      </c>
      <c r="O190" s="7">
        <v>9</v>
      </c>
      <c r="P190">
        <f t="shared" si="40"/>
        <v>1</v>
      </c>
      <c r="Q190">
        <f t="shared" si="37"/>
        <v>2.8495227769312421E-2</v>
      </c>
      <c r="S190">
        <f t="shared" si="38"/>
        <v>2.7181457331617573</v>
      </c>
      <c r="T190">
        <f t="shared" si="39"/>
        <v>2.7466409609310696</v>
      </c>
      <c r="V190">
        <f t="shared" si="36"/>
        <v>1.7680010647268081</v>
      </c>
    </row>
    <row r="191" spans="1:22" x14ac:dyDescent="0.25">
      <c r="A191" s="1">
        <v>5.65</v>
      </c>
      <c r="B191">
        <v>3.95</v>
      </c>
      <c r="D191" s="2">
        <f t="shared" si="28"/>
        <v>1.2725225225225225</v>
      </c>
      <c r="E191">
        <f t="shared" si="29"/>
        <v>1.0254083484573504</v>
      </c>
      <c r="F191" s="3">
        <f t="shared" si="30"/>
        <v>3.95E-2</v>
      </c>
      <c r="H191" s="3">
        <f t="shared" si="31"/>
        <v>2.5408348457350405E-2</v>
      </c>
      <c r="I191" s="3">
        <f t="shared" si="32"/>
        <v>6.0037523452157737E-2</v>
      </c>
      <c r="J191" s="3">
        <f t="shared" si="33"/>
        <v>0.103515625</v>
      </c>
      <c r="K191" s="3">
        <f t="shared" si="34"/>
        <v>6.2987165636502709E-2</v>
      </c>
      <c r="M191">
        <f t="shared" si="35"/>
        <v>1</v>
      </c>
      <c r="O191" s="7">
        <v>10</v>
      </c>
      <c r="P191">
        <f t="shared" si="40"/>
        <v>0</v>
      </c>
      <c r="Q191">
        <f t="shared" si="37"/>
        <v>0</v>
      </c>
      <c r="S191">
        <f t="shared" si="38"/>
        <v>2.8164285715536379</v>
      </c>
      <c r="T191">
        <f t="shared" si="39"/>
        <v>2.8164285715536379</v>
      </c>
      <c r="V191">
        <f t="shared" si="36"/>
        <v>1.8129230518523534</v>
      </c>
    </row>
    <row r="192" spans="1:22" x14ac:dyDescent="0.25">
      <c r="A192" s="1">
        <v>5.79</v>
      </c>
      <c r="B192">
        <v>3.83</v>
      </c>
      <c r="D192" s="2">
        <f t="shared" si="28"/>
        <v>1.3040540540540539</v>
      </c>
      <c r="E192">
        <f t="shared" si="29"/>
        <v>1.0247787610619468</v>
      </c>
      <c r="F192" s="3">
        <f t="shared" si="30"/>
        <v>3.8300000000000001E-2</v>
      </c>
      <c r="H192" s="3">
        <f t="shared" si="31"/>
        <v>2.4778761061946764E-2</v>
      </c>
      <c r="I192" s="3">
        <f t="shared" si="32"/>
        <v>7.8212290502793325E-2</v>
      </c>
      <c r="J192" s="3">
        <f t="shared" si="33"/>
        <v>0.15338645418326702</v>
      </c>
      <c r="K192" s="3">
        <f t="shared" si="34"/>
        <v>8.545916858266904E-2</v>
      </c>
      <c r="M192">
        <f t="shared" si="35"/>
        <v>1</v>
      </c>
      <c r="O192" s="7">
        <v>11</v>
      </c>
      <c r="P192">
        <f t="shared" si="40"/>
        <v>0</v>
      </c>
      <c r="Q192">
        <f t="shared" si="37"/>
        <v>0</v>
      </c>
      <c r="S192">
        <f t="shared" si="38"/>
        <v>2.8862161821762053</v>
      </c>
      <c r="T192">
        <f t="shared" si="39"/>
        <v>2.8862161821762053</v>
      </c>
      <c r="V192">
        <f t="shared" si="36"/>
        <v>1.8578450389778982</v>
      </c>
    </row>
    <row r="193" spans="1:22" x14ac:dyDescent="0.25">
      <c r="A193" s="1">
        <v>5.64</v>
      </c>
      <c r="B193">
        <v>3.9</v>
      </c>
      <c r="D193" s="2">
        <f t="shared" si="28"/>
        <v>1.2702702702702702</v>
      </c>
      <c r="E193">
        <f t="shared" si="29"/>
        <v>0.97409326424870457</v>
      </c>
      <c r="F193" s="3">
        <f t="shared" si="30"/>
        <v>3.9E-2</v>
      </c>
      <c r="H193" s="3">
        <f t="shared" si="31"/>
        <v>-2.5906735751295318E-2</v>
      </c>
      <c r="I193" s="3">
        <f t="shared" si="32"/>
        <v>2.3593466424682408E-2</v>
      </c>
      <c r="J193" s="3">
        <f t="shared" si="33"/>
        <v>7.4285714285714288E-2</v>
      </c>
      <c r="K193" s="3">
        <f t="shared" si="34"/>
        <v>2.3990814986367126E-2</v>
      </c>
      <c r="M193">
        <f t="shared" si="35"/>
        <v>1</v>
      </c>
      <c r="O193" s="7">
        <v>12</v>
      </c>
      <c r="P193">
        <f t="shared" si="40"/>
        <v>1</v>
      </c>
      <c r="Q193">
        <f t="shared" si="37"/>
        <v>2.7364719090974952E-2</v>
      </c>
      <c r="S193">
        <f t="shared" si="38"/>
        <v>2.8114437422234535</v>
      </c>
      <c r="T193">
        <f t="shared" si="39"/>
        <v>2.8388084613144287</v>
      </c>
      <c r="V193">
        <f t="shared" si="36"/>
        <v>1.8097143384862426</v>
      </c>
    </row>
    <row r="194" spans="1:22" x14ac:dyDescent="0.25">
      <c r="A194" s="1">
        <v>5.58</v>
      </c>
      <c r="B194">
        <v>3.99</v>
      </c>
      <c r="D194" s="2">
        <f t="shared" si="28"/>
        <v>1.2567567567567566</v>
      </c>
      <c r="E194">
        <f t="shared" si="29"/>
        <v>0.98936170212765961</v>
      </c>
      <c r="F194" s="3">
        <f t="shared" si="30"/>
        <v>3.9900000000000005E-2</v>
      </c>
      <c r="H194" s="3">
        <f t="shared" si="31"/>
        <v>-1.0638297872340496E-2</v>
      </c>
      <c r="I194" s="3">
        <f t="shared" si="32"/>
        <v>-1.2389380530973604E-2</v>
      </c>
      <c r="J194" s="3">
        <f t="shared" si="33"/>
        <v>4.6904315196998114E-2</v>
      </c>
      <c r="K194" s="3">
        <f t="shared" si="34"/>
        <v>7.9588789312280053E-3</v>
      </c>
      <c r="M194">
        <f t="shared" si="35"/>
        <v>1</v>
      </c>
      <c r="O194" s="7">
        <v>1</v>
      </c>
      <c r="P194">
        <f t="shared" si="40"/>
        <v>0</v>
      </c>
      <c r="Q194">
        <f t="shared" si="37"/>
        <v>0</v>
      </c>
      <c r="S194">
        <f t="shared" si="38"/>
        <v>2.8086083713004455</v>
      </c>
      <c r="T194">
        <f t="shared" si="39"/>
        <v>2.8086083713004455</v>
      </c>
      <c r="V194">
        <f t="shared" si="36"/>
        <v>1.7904620582895805</v>
      </c>
    </row>
    <row r="195" spans="1:22" x14ac:dyDescent="0.25">
      <c r="A195" s="1">
        <v>5.54</v>
      </c>
      <c r="B195">
        <v>4.0599999999999996</v>
      </c>
      <c r="D195" s="2">
        <f t="shared" ref="D195:D258" si="41">A195/$A$2</f>
        <v>1.2477477477477477</v>
      </c>
      <c r="E195">
        <f t="shared" ref="E195:E258" si="42">A195/A194</f>
        <v>0.99283154121863804</v>
      </c>
      <c r="F195" s="3">
        <f t="shared" ref="F195:F258" si="43">B195/100</f>
        <v>4.0599999999999997E-2</v>
      </c>
      <c r="H195" s="3">
        <f t="shared" si="31"/>
        <v>-7.1684587813619638E-3</v>
      </c>
      <c r="I195" s="3">
        <f t="shared" si="32"/>
        <v>-4.3177892918825567E-2</v>
      </c>
      <c r="J195" s="3">
        <f t="shared" si="33"/>
        <v>3.165735567970196E-2</v>
      </c>
      <c r="K195" s="3">
        <f t="shared" si="34"/>
        <v>-6.2296653401618567E-3</v>
      </c>
      <c r="M195">
        <f t="shared" si="35"/>
        <v>1</v>
      </c>
      <c r="O195" s="7">
        <v>2</v>
      </c>
      <c r="P195">
        <f t="shared" si="40"/>
        <v>0</v>
      </c>
      <c r="Q195">
        <f t="shared" si="37"/>
        <v>0</v>
      </c>
      <c r="S195">
        <f t="shared" si="38"/>
        <v>2.7884749779577902</v>
      </c>
      <c r="T195">
        <f t="shared" si="39"/>
        <v>2.7884749779577902</v>
      </c>
      <c r="V195">
        <f t="shared" si="36"/>
        <v>1.7776272048251391</v>
      </c>
    </row>
    <row r="196" spans="1:22" x14ac:dyDescent="0.25">
      <c r="A196" s="1">
        <v>5.67</v>
      </c>
      <c r="B196">
        <v>4.01</v>
      </c>
      <c r="D196" s="2">
        <f t="shared" si="41"/>
        <v>1.277027027027027</v>
      </c>
      <c r="E196">
        <f t="shared" si="42"/>
        <v>1.023465703971119</v>
      </c>
      <c r="F196" s="3">
        <f t="shared" si="43"/>
        <v>4.0099999999999997E-2</v>
      </c>
      <c r="H196" s="3">
        <f t="shared" si="31"/>
        <v>2.3465703971119245E-2</v>
      </c>
      <c r="I196" s="3">
        <f t="shared" si="32"/>
        <v>5.3191489361701372E-3</v>
      </c>
      <c r="J196" s="3">
        <f t="shared" si="33"/>
        <v>2.9038112522686177E-2</v>
      </c>
      <c r="K196" s="3">
        <f t="shared" si="34"/>
        <v>1.9274321809991852E-2</v>
      </c>
      <c r="M196">
        <f t="shared" si="35"/>
        <v>0</v>
      </c>
      <c r="O196" s="7">
        <v>3</v>
      </c>
      <c r="P196">
        <f t="shared" si="40"/>
        <v>1</v>
      </c>
      <c r="Q196">
        <f t="shared" si="37"/>
        <v>2.8681780488530276E-2</v>
      </c>
      <c r="S196">
        <f t="shared" si="38"/>
        <v>2.8539085063214205</v>
      </c>
      <c r="T196">
        <f t="shared" si="39"/>
        <v>2.8171567584463206</v>
      </c>
      <c r="V196">
        <f t="shared" si="36"/>
        <v>1.7776272048251391</v>
      </c>
    </row>
    <row r="197" spans="1:22" x14ac:dyDescent="0.25">
      <c r="A197" s="1">
        <v>5.8</v>
      </c>
      <c r="B197">
        <v>3.97</v>
      </c>
      <c r="D197" s="2">
        <f t="shared" si="41"/>
        <v>1.3063063063063061</v>
      </c>
      <c r="E197">
        <f t="shared" si="42"/>
        <v>1.0229276895943562</v>
      </c>
      <c r="F197" s="3">
        <f t="shared" si="43"/>
        <v>3.9699999999999999E-2</v>
      </c>
      <c r="H197" s="3">
        <f t="shared" si="31"/>
        <v>2.2927689594356204E-2</v>
      </c>
      <c r="I197" s="3">
        <f t="shared" si="32"/>
        <v>3.9426523297491078E-2</v>
      </c>
      <c r="J197" s="3">
        <f t="shared" si="33"/>
        <v>2.6548672566371501E-2</v>
      </c>
      <c r="K197" s="3">
        <f t="shared" si="34"/>
        <v>2.9634295152739593E-2</v>
      </c>
      <c r="M197">
        <f t="shared" si="35"/>
        <v>1</v>
      </c>
      <c r="O197" s="7">
        <v>4</v>
      </c>
      <c r="P197">
        <f t="shared" si="40"/>
        <v>0</v>
      </c>
      <c r="Q197">
        <f t="shared" si="37"/>
        <v>0</v>
      </c>
      <c r="S197">
        <f t="shared" si="38"/>
        <v>2.8817476541426208</v>
      </c>
      <c r="T197">
        <f t="shared" si="39"/>
        <v>2.8817476541426208</v>
      </c>
      <c r="V197">
        <f t="shared" si="36"/>
        <v>1.818384089591853</v>
      </c>
    </row>
    <row r="198" spans="1:22" x14ac:dyDescent="0.25">
      <c r="A198" s="1">
        <v>5.9</v>
      </c>
      <c r="B198">
        <v>3.94</v>
      </c>
      <c r="D198" s="2">
        <f t="shared" si="41"/>
        <v>1.3288288288288288</v>
      </c>
      <c r="E198">
        <f t="shared" si="42"/>
        <v>1.017241379310345</v>
      </c>
      <c r="F198" s="3">
        <f t="shared" si="43"/>
        <v>3.9399999999999998E-2</v>
      </c>
      <c r="H198" s="3">
        <f t="shared" si="31"/>
        <v>1.7241379310344973E-2</v>
      </c>
      <c r="I198" s="3">
        <f t="shared" si="32"/>
        <v>6.498194945848379E-2</v>
      </c>
      <c r="J198" s="3">
        <f t="shared" si="33"/>
        <v>1.899827288428324E-2</v>
      </c>
      <c r="K198" s="3">
        <f t="shared" si="34"/>
        <v>3.374053388437067E-2</v>
      </c>
      <c r="M198">
        <f t="shared" si="35"/>
        <v>1</v>
      </c>
      <c r="O198" s="7">
        <v>5</v>
      </c>
      <c r="P198">
        <f t="shared" si="40"/>
        <v>0</v>
      </c>
      <c r="Q198">
        <f t="shared" si="37"/>
        <v>0</v>
      </c>
      <c r="S198">
        <f t="shared" si="38"/>
        <v>2.9314329585243906</v>
      </c>
      <c r="T198">
        <f t="shared" si="39"/>
        <v>2.9314329585243906</v>
      </c>
      <c r="V198">
        <f t="shared" si="36"/>
        <v>1.8497355394124024</v>
      </c>
    </row>
    <row r="199" spans="1:22" x14ac:dyDescent="0.25">
      <c r="A199" s="1">
        <v>5.73</v>
      </c>
      <c r="B199">
        <v>4.0999999999999996</v>
      </c>
      <c r="D199" s="2">
        <f t="shared" si="41"/>
        <v>1.2905405405405406</v>
      </c>
      <c r="E199">
        <f t="shared" si="42"/>
        <v>0.97118644067796611</v>
      </c>
      <c r="F199" s="3">
        <f t="shared" si="43"/>
        <v>4.0999999999999995E-2</v>
      </c>
      <c r="H199" s="3">
        <f t="shared" si="31"/>
        <v>-2.8813559322033888E-2</v>
      </c>
      <c r="I199" s="3">
        <f t="shared" si="32"/>
        <v>1.0582010582010692E-2</v>
      </c>
      <c r="J199" s="3">
        <f t="shared" si="33"/>
        <v>1.5957446808510634E-2</v>
      </c>
      <c r="K199" s="3">
        <f t="shared" si="34"/>
        <v>-7.5803397717085408E-4</v>
      </c>
      <c r="M199">
        <f t="shared" si="35"/>
        <v>1</v>
      </c>
      <c r="O199" s="7">
        <v>6</v>
      </c>
      <c r="P199">
        <f t="shared" si="40"/>
        <v>1</v>
      </c>
      <c r="Q199">
        <f t="shared" si="37"/>
        <v>2.8493404143596121E-2</v>
      </c>
      <c r="S199">
        <f t="shared" si="38"/>
        <v>2.8469679410753828</v>
      </c>
      <c r="T199">
        <f t="shared" si="39"/>
        <v>2.8754613452189788</v>
      </c>
      <c r="V199">
        <f t="shared" si="36"/>
        <v>1.7964380747174689</v>
      </c>
    </row>
    <row r="200" spans="1:22" x14ac:dyDescent="0.25">
      <c r="A200" s="1">
        <v>5.59</v>
      </c>
      <c r="B200">
        <v>4.25</v>
      </c>
      <c r="D200" s="2">
        <f t="shared" si="41"/>
        <v>1.2590090090090089</v>
      </c>
      <c r="E200">
        <f t="shared" si="42"/>
        <v>0.97556719022687599</v>
      </c>
      <c r="F200" s="3">
        <f t="shared" si="43"/>
        <v>4.2500000000000003E-2</v>
      </c>
      <c r="H200" s="3">
        <f t="shared" si="31"/>
        <v>-2.4432809773124009E-2</v>
      </c>
      <c r="I200" s="3">
        <f t="shared" si="32"/>
        <v>-3.6206896551724044E-2</v>
      </c>
      <c r="J200" s="3">
        <f t="shared" si="33"/>
        <v>1.7921146953405742E-3</v>
      </c>
      <c r="K200" s="3">
        <f t="shared" si="34"/>
        <v>-1.9615863876502493E-2</v>
      </c>
      <c r="M200">
        <f t="shared" si="35"/>
        <v>0</v>
      </c>
      <c r="O200" s="7">
        <v>7</v>
      </c>
      <c r="P200">
        <f t="shared" si="40"/>
        <v>0</v>
      </c>
      <c r="Q200">
        <f t="shared" si="37"/>
        <v>0</v>
      </c>
      <c r="S200">
        <f t="shared" si="38"/>
        <v>2.8052057451612722</v>
      </c>
      <c r="T200">
        <f t="shared" si="39"/>
        <v>2.8754613452189788</v>
      </c>
      <c r="V200">
        <f t="shared" si="36"/>
        <v>1.7964380747174689</v>
      </c>
    </row>
    <row r="201" spans="1:22" x14ac:dyDescent="0.25">
      <c r="A201" s="1">
        <v>5.45</v>
      </c>
      <c r="B201">
        <v>4.4000000000000004</v>
      </c>
      <c r="D201" s="2">
        <f t="shared" si="41"/>
        <v>1.2274774774774775</v>
      </c>
      <c r="E201">
        <f t="shared" si="42"/>
        <v>0.97495527728085873</v>
      </c>
      <c r="F201" s="3">
        <f t="shared" si="43"/>
        <v>4.4000000000000004E-2</v>
      </c>
      <c r="H201" s="3">
        <f t="shared" ref="H201:H264" si="44">(D201/D200)-1</f>
        <v>-2.5044722719141266E-2</v>
      </c>
      <c r="I201" s="3">
        <f t="shared" ref="I201:I264" si="45">(D201/D198)-1</f>
        <v>-7.6271186440677985E-2</v>
      </c>
      <c r="J201" s="3">
        <f t="shared" ref="J201:J264" si="46">(D201/D195)-1</f>
        <v>-1.6245487364620836E-2</v>
      </c>
      <c r="K201" s="3">
        <f t="shared" ref="K201:K264" si="47">(H201+I201+J201)/3</f>
        <v>-3.9187132174813365E-2</v>
      </c>
      <c r="M201">
        <f t="shared" si="35"/>
        <v>0</v>
      </c>
      <c r="O201" s="7">
        <v>8</v>
      </c>
      <c r="P201">
        <f t="shared" si="40"/>
        <v>0</v>
      </c>
      <c r="Q201">
        <f t="shared" si="37"/>
        <v>0</v>
      </c>
      <c r="S201">
        <f t="shared" si="38"/>
        <v>2.8034462131383604</v>
      </c>
      <c r="T201">
        <f t="shared" si="39"/>
        <v>2.8754613452189788</v>
      </c>
      <c r="V201">
        <f t="shared" si="36"/>
        <v>1.7964380747174689</v>
      </c>
    </row>
    <row r="202" spans="1:22" x14ac:dyDescent="0.25">
      <c r="A202" s="1">
        <v>5.38</v>
      </c>
      <c r="B202">
        <v>4.51</v>
      </c>
      <c r="D202" s="2">
        <f t="shared" si="41"/>
        <v>1.2117117117117115</v>
      </c>
      <c r="E202">
        <f t="shared" si="42"/>
        <v>0.98715596330275224</v>
      </c>
      <c r="F202" s="3">
        <f t="shared" si="43"/>
        <v>4.5100000000000001E-2</v>
      </c>
      <c r="H202" s="3">
        <f t="shared" si="44"/>
        <v>-1.2844036697247874E-2</v>
      </c>
      <c r="I202" s="3">
        <f t="shared" si="45"/>
        <v>-6.1082024432809967E-2</v>
      </c>
      <c r="J202" s="3">
        <f t="shared" si="46"/>
        <v>-5.1146384479717866E-2</v>
      </c>
      <c r="K202" s="3">
        <f t="shared" si="47"/>
        <v>-4.1690815203258569E-2</v>
      </c>
      <c r="M202">
        <f t="shared" ref="M202:M265" si="48">IF(K201&gt;0, 1, 0)</f>
        <v>0</v>
      </c>
      <c r="O202" s="7">
        <v>9</v>
      </c>
      <c r="P202">
        <f t="shared" si="40"/>
        <v>1</v>
      </c>
      <c r="Q202">
        <f t="shared" si="37"/>
        <v>3.1129199328834841E-2</v>
      </c>
      <c r="S202">
        <f t="shared" si="38"/>
        <v>2.8385288141794689</v>
      </c>
      <c r="T202">
        <f t="shared" si="39"/>
        <v>2.8754613452189788</v>
      </c>
      <c r="V202">
        <f t="shared" ref="V202:V265" si="49">IF(M202=1,V201*E202,V201)</f>
        <v>1.7964380747174689</v>
      </c>
    </row>
    <row r="203" spans="1:22" x14ac:dyDescent="0.25">
      <c r="A203" s="1">
        <v>5.2</v>
      </c>
      <c r="B203">
        <v>4.71</v>
      </c>
      <c r="D203" s="2">
        <f t="shared" si="41"/>
        <v>1.1711711711711712</v>
      </c>
      <c r="E203">
        <f t="shared" si="42"/>
        <v>0.96654275092936803</v>
      </c>
      <c r="F203" s="3">
        <f t="shared" si="43"/>
        <v>4.7100000000000003E-2</v>
      </c>
      <c r="H203" s="3">
        <f t="shared" si="44"/>
        <v>-3.3457249070631856E-2</v>
      </c>
      <c r="I203" s="3">
        <f t="shared" si="45"/>
        <v>-6.9767441860465018E-2</v>
      </c>
      <c r="J203" s="3">
        <f t="shared" si="46"/>
        <v>-0.10344827586206873</v>
      </c>
      <c r="K203" s="3">
        <f t="shared" si="47"/>
        <v>-6.8890988931055205E-2</v>
      </c>
      <c r="M203">
        <f t="shared" si="48"/>
        <v>0</v>
      </c>
      <c r="O203" s="7">
        <v>10</v>
      </c>
      <c r="P203">
        <f t="shared" si="40"/>
        <v>0</v>
      </c>
      <c r="Q203">
        <f t="shared" ref="Q203:Q266" si="50">IF(P203=1,S203*AVERAGE(F201:F203)/4,0)</f>
        <v>0</v>
      </c>
      <c r="S203">
        <f t="shared" ref="S203:S266" si="51">T202*E203</f>
        <v>2.7792563187990131</v>
      </c>
      <c r="T203">
        <f t="shared" ref="T203:T266" si="52">IF(M203=1,T202*E203,T202) + IF(AND(P203=1,M202=1),Q203,0)</f>
        <v>2.8754613452189788</v>
      </c>
      <c r="V203">
        <f t="shared" si="49"/>
        <v>1.7964380747174689</v>
      </c>
    </row>
    <row r="204" spans="1:22" x14ac:dyDescent="0.25">
      <c r="A204" s="1">
        <v>5.3</v>
      </c>
      <c r="B204">
        <v>4.67</v>
      </c>
      <c r="D204" s="2">
        <f t="shared" si="41"/>
        <v>1.1936936936936935</v>
      </c>
      <c r="E204">
        <f t="shared" si="42"/>
        <v>1.0192307692307692</v>
      </c>
      <c r="F204" s="3">
        <f t="shared" si="43"/>
        <v>4.6699999999999998E-2</v>
      </c>
      <c r="H204" s="3">
        <f t="shared" si="44"/>
        <v>1.923076923076894E-2</v>
      </c>
      <c r="I204" s="3">
        <f t="shared" si="45"/>
        <v>-2.7522935779816682E-2</v>
      </c>
      <c r="J204" s="3">
        <f t="shared" si="46"/>
        <v>-0.10169491525423746</v>
      </c>
      <c r="K204" s="3">
        <f t="shared" si="47"/>
        <v>-3.6662360601095068E-2</v>
      </c>
      <c r="M204">
        <f t="shared" si="48"/>
        <v>0</v>
      </c>
      <c r="O204" s="7">
        <v>11</v>
      </c>
      <c r="P204">
        <f t="shared" si="40"/>
        <v>0</v>
      </c>
      <c r="Q204">
        <f t="shared" si="50"/>
        <v>0</v>
      </c>
      <c r="S204">
        <f t="shared" si="51"/>
        <v>2.9307586787808821</v>
      </c>
      <c r="T204">
        <f t="shared" si="52"/>
        <v>2.8754613452189788</v>
      </c>
      <c r="V204">
        <f t="shared" si="49"/>
        <v>1.7964380747174689</v>
      </c>
    </row>
    <row r="205" spans="1:22" x14ac:dyDescent="0.25">
      <c r="A205" s="1">
        <v>5.27</v>
      </c>
      <c r="B205">
        <v>4.74</v>
      </c>
      <c r="D205" s="2">
        <f t="shared" si="41"/>
        <v>1.1869369369369367</v>
      </c>
      <c r="E205">
        <f t="shared" si="42"/>
        <v>0.99433962264150944</v>
      </c>
      <c r="F205" s="3">
        <f t="shared" si="43"/>
        <v>4.7400000000000005E-2</v>
      </c>
      <c r="H205" s="3">
        <f t="shared" si="44"/>
        <v>-5.6603773584905648E-3</v>
      </c>
      <c r="I205" s="3">
        <f t="shared" si="45"/>
        <v>-2.0446096654275214E-2</v>
      </c>
      <c r="J205" s="3">
        <f t="shared" si="46"/>
        <v>-8.0279232111693077E-2</v>
      </c>
      <c r="K205" s="3">
        <f t="shared" si="47"/>
        <v>-3.5461902041486283E-2</v>
      </c>
      <c r="M205">
        <f t="shared" si="48"/>
        <v>0</v>
      </c>
      <c r="O205" s="7">
        <v>12</v>
      </c>
      <c r="P205">
        <f t="shared" si="40"/>
        <v>1</v>
      </c>
      <c r="Q205">
        <f t="shared" si="50"/>
        <v>3.364307858568754E-2</v>
      </c>
      <c r="S205">
        <f t="shared" si="51"/>
        <v>2.8591851489252864</v>
      </c>
      <c r="T205">
        <f t="shared" si="52"/>
        <v>2.8754613452189788</v>
      </c>
      <c r="V205">
        <f t="shared" si="49"/>
        <v>1.7964380747174689</v>
      </c>
    </row>
    <row r="206" spans="1:22" x14ac:dyDescent="0.25">
      <c r="A206" s="1">
        <v>5.31</v>
      </c>
      <c r="B206">
        <v>4.68</v>
      </c>
      <c r="D206" s="2">
        <f t="shared" si="41"/>
        <v>1.1959459459459458</v>
      </c>
      <c r="E206">
        <f t="shared" si="42"/>
        <v>1.0075901328273245</v>
      </c>
      <c r="F206" s="3">
        <f t="shared" si="43"/>
        <v>4.6799999999999994E-2</v>
      </c>
      <c r="H206" s="3">
        <f t="shared" si="44"/>
        <v>7.5901328273246804E-3</v>
      </c>
      <c r="I206" s="3">
        <f t="shared" si="45"/>
        <v>2.1153846153846079E-2</v>
      </c>
      <c r="J206" s="3">
        <f t="shared" si="46"/>
        <v>-5.0089445438282643E-2</v>
      </c>
      <c r="K206" s="3">
        <f t="shared" si="47"/>
        <v>-7.1151554857039612E-3</v>
      </c>
      <c r="M206">
        <f t="shared" si="48"/>
        <v>0</v>
      </c>
      <c r="O206" s="7">
        <v>1</v>
      </c>
      <c r="P206">
        <f t="shared" si="40"/>
        <v>0</v>
      </c>
      <c r="Q206">
        <f t="shared" si="50"/>
        <v>0</v>
      </c>
      <c r="S206">
        <f t="shared" si="51"/>
        <v>2.8972864787690278</v>
      </c>
      <c r="T206">
        <f t="shared" si="52"/>
        <v>2.8754613452189788</v>
      </c>
      <c r="V206">
        <f t="shared" si="49"/>
        <v>1.7964380747174689</v>
      </c>
    </row>
    <row r="207" spans="1:22" x14ac:dyDescent="0.25">
      <c r="A207" s="1">
        <v>5.28</v>
      </c>
      <c r="B207">
        <v>4.67</v>
      </c>
      <c r="D207" s="2">
        <f t="shared" si="41"/>
        <v>1.189189189189189</v>
      </c>
      <c r="E207">
        <f t="shared" si="42"/>
        <v>0.99435028248587587</v>
      </c>
      <c r="F207" s="3">
        <f t="shared" si="43"/>
        <v>4.6699999999999998E-2</v>
      </c>
      <c r="H207" s="3">
        <f t="shared" si="44"/>
        <v>-5.6497175141243527E-3</v>
      </c>
      <c r="I207" s="3">
        <f t="shared" si="45"/>
        <v>-3.7735849056603765E-3</v>
      </c>
      <c r="J207" s="3">
        <f t="shared" si="46"/>
        <v>-3.1192660550458884E-2</v>
      </c>
      <c r="K207" s="3">
        <f t="shared" si="47"/>
        <v>-1.3538654323414537E-2</v>
      </c>
      <c r="M207">
        <f t="shared" si="48"/>
        <v>0</v>
      </c>
      <c r="O207" s="7">
        <v>2</v>
      </c>
      <c r="P207">
        <f t="shared" si="40"/>
        <v>0</v>
      </c>
      <c r="Q207">
        <f t="shared" si="50"/>
        <v>0</v>
      </c>
      <c r="S207">
        <f t="shared" si="51"/>
        <v>2.8592158008957083</v>
      </c>
      <c r="T207">
        <f t="shared" si="52"/>
        <v>2.8754613452189788</v>
      </c>
      <c r="V207">
        <f t="shared" si="49"/>
        <v>1.7964380747174689</v>
      </c>
    </row>
    <row r="208" spans="1:22" x14ac:dyDescent="0.25">
      <c r="A208" s="1">
        <v>5.08</v>
      </c>
      <c r="B208">
        <v>4.82</v>
      </c>
      <c r="D208" s="2">
        <f t="shared" si="41"/>
        <v>1.144144144144144</v>
      </c>
      <c r="E208">
        <f t="shared" si="42"/>
        <v>0.96212121212121204</v>
      </c>
      <c r="F208" s="3">
        <f t="shared" si="43"/>
        <v>4.82E-2</v>
      </c>
      <c r="H208" s="3">
        <f t="shared" si="44"/>
        <v>-3.7878787878787845E-2</v>
      </c>
      <c r="I208" s="3">
        <f t="shared" si="45"/>
        <v>-3.6053130929791233E-2</v>
      </c>
      <c r="J208" s="3">
        <f t="shared" si="46"/>
        <v>-5.5762081784386575E-2</v>
      </c>
      <c r="K208" s="3">
        <f t="shared" si="47"/>
        <v>-4.3231333530988549E-2</v>
      </c>
      <c r="M208">
        <f t="shared" si="48"/>
        <v>0</v>
      </c>
      <c r="O208" s="7">
        <v>3</v>
      </c>
      <c r="P208">
        <f t="shared" si="40"/>
        <v>1</v>
      </c>
      <c r="Q208">
        <f t="shared" si="50"/>
        <v>3.2668254307087252E-2</v>
      </c>
      <c r="S208">
        <f t="shared" si="51"/>
        <v>2.7665423548697747</v>
      </c>
      <c r="T208">
        <f t="shared" si="52"/>
        <v>2.8754613452189788</v>
      </c>
      <c r="V208">
        <f t="shared" si="49"/>
        <v>1.7964380747174689</v>
      </c>
    </row>
    <row r="209" spans="1:22" x14ac:dyDescent="0.25">
      <c r="A209" s="1">
        <v>5.0999999999999996</v>
      </c>
      <c r="B209">
        <v>4.7699999999999996</v>
      </c>
      <c r="D209" s="2">
        <f t="shared" si="41"/>
        <v>1.1486486486486485</v>
      </c>
      <c r="E209">
        <f t="shared" si="42"/>
        <v>1.0039370078740157</v>
      </c>
      <c r="F209" s="3">
        <f t="shared" si="43"/>
        <v>4.7699999999999992E-2</v>
      </c>
      <c r="H209" s="3">
        <f t="shared" si="44"/>
        <v>3.937007874015741E-3</v>
      </c>
      <c r="I209" s="3">
        <f t="shared" si="45"/>
        <v>-3.9548022598870136E-2</v>
      </c>
      <c r="J209" s="3">
        <f t="shared" si="46"/>
        <v>-1.9230769230769384E-2</v>
      </c>
      <c r="K209" s="3">
        <f t="shared" si="47"/>
        <v>-1.8280594651874593E-2</v>
      </c>
      <c r="M209">
        <f t="shared" si="48"/>
        <v>0</v>
      </c>
      <c r="O209" s="7">
        <v>4</v>
      </c>
      <c r="P209">
        <f t="shared" si="40"/>
        <v>0</v>
      </c>
      <c r="Q209">
        <f t="shared" si="50"/>
        <v>0</v>
      </c>
      <c r="S209">
        <f t="shared" si="51"/>
        <v>2.8867820591765336</v>
      </c>
      <c r="T209">
        <f t="shared" si="52"/>
        <v>2.8754613452189788</v>
      </c>
      <c r="V209">
        <f t="shared" si="49"/>
        <v>1.7964380747174689</v>
      </c>
    </row>
    <row r="210" spans="1:22" x14ac:dyDescent="0.25">
      <c r="A210" s="1">
        <v>5.17</v>
      </c>
      <c r="B210">
        <v>4.68</v>
      </c>
      <c r="D210" s="2">
        <f t="shared" si="41"/>
        <v>1.1644144144144144</v>
      </c>
      <c r="E210">
        <f t="shared" si="42"/>
        <v>1.0137254901960784</v>
      </c>
      <c r="F210" s="3">
        <f t="shared" si="43"/>
        <v>4.6799999999999994E-2</v>
      </c>
      <c r="H210" s="3">
        <f t="shared" si="44"/>
        <v>1.3725490196078605E-2</v>
      </c>
      <c r="I210" s="3">
        <f t="shared" si="45"/>
        <v>-2.0833333333333259E-2</v>
      </c>
      <c r="J210" s="3">
        <f t="shared" si="46"/>
        <v>-2.4528301886792336E-2</v>
      </c>
      <c r="K210" s="3">
        <f t="shared" si="47"/>
        <v>-1.054538167468233E-2</v>
      </c>
      <c r="M210">
        <f t="shared" si="48"/>
        <v>0</v>
      </c>
      <c r="O210" s="7">
        <v>5</v>
      </c>
      <c r="P210">
        <f t="shared" si="40"/>
        <v>0</v>
      </c>
      <c r="Q210">
        <f t="shared" si="50"/>
        <v>0</v>
      </c>
      <c r="S210">
        <f t="shared" si="51"/>
        <v>2.9149284617219844</v>
      </c>
      <c r="T210">
        <f t="shared" si="52"/>
        <v>2.8754613452189788</v>
      </c>
      <c r="V210">
        <f t="shared" si="49"/>
        <v>1.7964380747174689</v>
      </c>
    </row>
    <row r="211" spans="1:22" x14ac:dyDescent="0.25">
      <c r="A211" s="1">
        <v>5.01</v>
      </c>
      <c r="B211">
        <v>4.79</v>
      </c>
      <c r="D211" s="2">
        <f t="shared" si="41"/>
        <v>1.1283783783783783</v>
      </c>
      <c r="E211">
        <f t="shared" si="42"/>
        <v>0.96905222437137328</v>
      </c>
      <c r="F211" s="3">
        <f t="shared" si="43"/>
        <v>4.7899999999999998E-2</v>
      </c>
      <c r="H211" s="3">
        <f t="shared" si="44"/>
        <v>-3.0947775628626717E-2</v>
      </c>
      <c r="I211" s="3">
        <f t="shared" si="45"/>
        <v>-1.3779527559055094E-2</v>
      </c>
      <c r="J211" s="3">
        <f t="shared" si="46"/>
        <v>-4.9335863377608979E-2</v>
      </c>
      <c r="K211" s="3">
        <f t="shared" si="47"/>
        <v>-3.1354388855096928E-2</v>
      </c>
      <c r="M211">
        <f t="shared" si="48"/>
        <v>0</v>
      </c>
      <c r="O211" s="7">
        <v>6</v>
      </c>
      <c r="P211">
        <f t="shared" si="40"/>
        <v>1</v>
      </c>
      <c r="Q211">
        <f t="shared" si="50"/>
        <v>3.3066136923783108E-2</v>
      </c>
      <c r="S211">
        <f t="shared" si="51"/>
        <v>2.7864722126783525</v>
      </c>
      <c r="T211">
        <f t="shared" si="52"/>
        <v>2.8754613452189788</v>
      </c>
      <c r="V211">
        <f t="shared" si="49"/>
        <v>1.7964380747174689</v>
      </c>
    </row>
    <row r="212" spans="1:22" x14ac:dyDescent="0.25">
      <c r="A212" s="1">
        <v>5.14</v>
      </c>
      <c r="B212">
        <v>4.6399999999999997</v>
      </c>
      <c r="D212" s="2">
        <f t="shared" si="41"/>
        <v>1.1576576576576574</v>
      </c>
      <c r="E212">
        <f t="shared" si="42"/>
        <v>1.0259481037924152</v>
      </c>
      <c r="F212" s="3">
        <f t="shared" si="43"/>
        <v>4.6399999999999997E-2</v>
      </c>
      <c r="H212" s="3">
        <f t="shared" si="44"/>
        <v>2.5948103792414967E-2</v>
      </c>
      <c r="I212" s="3">
        <f t="shared" si="45"/>
        <v>7.8431372549019329E-3</v>
      </c>
      <c r="J212" s="3">
        <f t="shared" si="46"/>
        <v>-3.201506591337111E-2</v>
      </c>
      <c r="K212" s="3">
        <f t="shared" si="47"/>
        <v>5.9205837798192995E-4</v>
      </c>
      <c r="M212">
        <f t="shared" si="48"/>
        <v>0</v>
      </c>
      <c r="O212" s="7">
        <v>7</v>
      </c>
      <c r="P212">
        <f t="shared" si="40"/>
        <v>0</v>
      </c>
      <c r="Q212">
        <f t="shared" si="50"/>
        <v>0</v>
      </c>
      <c r="S212">
        <f t="shared" si="51"/>
        <v>2.9500741146557985</v>
      </c>
      <c r="T212">
        <f t="shared" si="52"/>
        <v>2.8754613452189788</v>
      </c>
      <c r="V212">
        <f t="shared" si="49"/>
        <v>1.7964380747174689</v>
      </c>
    </row>
    <row r="213" spans="1:22" x14ac:dyDescent="0.25">
      <c r="A213" s="1">
        <v>5.25</v>
      </c>
      <c r="B213">
        <v>4.51</v>
      </c>
      <c r="D213" s="2">
        <f t="shared" si="41"/>
        <v>1.1824324324324322</v>
      </c>
      <c r="E213">
        <f t="shared" si="42"/>
        <v>1.0214007782101169</v>
      </c>
      <c r="F213" s="3">
        <f t="shared" si="43"/>
        <v>4.5100000000000001E-2</v>
      </c>
      <c r="H213" s="3">
        <f t="shared" si="44"/>
        <v>2.1400778210116878E-2</v>
      </c>
      <c r="I213" s="3">
        <f t="shared" si="45"/>
        <v>1.5473887814313247E-2</v>
      </c>
      <c r="J213" s="3">
        <f t="shared" si="46"/>
        <v>-5.6818181818182323E-3</v>
      </c>
      <c r="K213" s="3">
        <f t="shared" si="47"/>
        <v>1.0397615947537298E-2</v>
      </c>
      <c r="M213">
        <f t="shared" si="48"/>
        <v>1</v>
      </c>
      <c r="O213" s="7">
        <v>8</v>
      </c>
      <c r="P213">
        <f t="shared" si="40"/>
        <v>0</v>
      </c>
      <c r="Q213">
        <f t="shared" si="50"/>
        <v>0</v>
      </c>
      <c r="S213">
        <f t="shared" si="51"/>
        <v>2.9369984557197744</v>
      </c>
      <c r="T213">
        <f t="shared" si="52"/>
        <v>2.9369984557197744</v>
      </c>
      <c r="V213">
        <f t="shared" si="49"/>
        <v>1.8348832475227068</v>
      </c>
    </row>
    <row r="214" spans="1:22" x14ac:dyDescent="0.25">
      <c r="A214" s="1">
        <v>5.38</v>
      </c>
      <c r="B214">
        <v>4.37</v>
      </c>
      <c r="D214" s="2">
        <f t="shared" si="41"/>
        <v>1.2117117117117115</v>
      </c>
      <c r="E214">
        <f t="shared" si="42"/>
        <v>1.0247619047619048</v>
      </c>
      <c r="F214" s="3">
        <f t="shared" si="43"/>
        <v>4.3700000000000003E-2</v>
      </c>
      <c r="H214" s="3">
        <f t="shared" si="44"/>
        <v>2.4761904761904763E-2</v>
      </c>
      <c r="I214" s="3">
        <f t="shared" si="45"/>
        <v>7.385229540918159E-2</v>
      </c>
      <c r="J214" s="3">
        <f t="shared" si="46"/>
        <v>5.9055118110236116E-2</v>
      </c>
      <c r="K214" s="3">
        <f t="shared" si="47"/>
        <v>5.2556439427107492E-2</v>
      </c>
      <c r="M214">
        <f t="shared" si="48"/>
        <v>1</v>
      </c>
      <c r="O214" s="7">
        <v>9</v>
      </c>
      <c r="P214">
        <f t="shared" si="40"/>
        <v>1</v>
      </c>
      <c r="Q214">
        <f t="shared" si="50"/>
        <v>3.390955855123217E-2</v>
      </c>
      <c r="S214">
        <f t="shared" si="51"/>
        <v>3.0097241317661689</v>
      </c>
      <c r="T214">
        <f t="shared" si="52"/>
        <v>3.0436336903174013</v>
      </c>
      <c r="V214">
        <f t="shared" si="49"/>
        <v>1.8803184517470786</v>
      </c>
    </row>
    <row r="215" spans="1:22" x14ac:dyDescent="0.25">
      <c r="A215" s="1">
        <v>5.35</v>
      </c>
      <c r="B215">
        <v>4.3600000000000003</v>
      </c>
      <c r="D215" s="2">
        <f t="shared" si="41"/>
        <v>1.2049549549549547</v>
      </c>
      <c r="E215">
        <f t="shared" si="42"/>
        <v>0.99442379182156126</v>
      </c>
      <c r="F215" s="3">
        <f t="shared" si="43"/>
        <v>4.36E-2</v>
      </c>
      <c r="H215" s="3">
        <f t="shared" si="44"/>
        <v>-5.5762081784387352E-3</v>
      </c>
      <c r="I215" s="3">
        <f t="shared" si="45"/>
        <v>4.0856031128404746E-2</v>
      </c>
      <c r="J215" s="3">
        <f t="shared" si="46"/>
        <v>4.9019607843137303E-2</v>
      </c>
      <c r="K215" s="3">
        <f t="shared" si="47"/>
        <v>2.809981026436777E-2</v>
      </c>
      <c r="M215">
        <f t="shared" si="48"/>
        <v>1</v>
      </c>
      <c r="O215" s="7">
        <v>10</v>
      </c>
      <c r="P215">
        <f t="shared" si="40"/>
        <v>0</v>
      </c>
      <c r="Q215">
        <f t="shared" si="50"/>
        <v>0</v>
      </c>
      <c r="S215">
        <f t="shared" si="51"/>
        <v>3.0266617552412818</v>
      </c>
      <c r="T215">
        <f t="shared" si="52"/>
        <v>3.0266617552412818</v>
      </c>
      <c r="V215">
        <f t="shared" si="49"/>
        <v>1.8698334046183773</v>
      </c>
    </row>
    <row r="216" spans="1:22" x14ac:dyDescent="0.25">
      <c r="A216" s="1">
        <v>5.24</v>
      </c>
      <c r="B216">
        <v>4.42</v>
      </c>
      <c r="D216" s="2">
        <f t="shared" si="41"/>
        <v>1.1801801801801801</v>
      </c>
      <c r="E216">
        <f t="shared" si="42"/>
        <v>0.97943925233644868</v>
      </c>
      <c r="F216" s="3">
        <f t="shared" si="43"/>
        <v>4.4199999999999996E-2</v>
      </c>
      <c r="H216" s="3">
        <f t="shared" si="44"/>
        <v>-2.0560747663551315E-2</v>
      </c>
      <c r="I216" s="3">
        <f t="shared" si="45"/>
        <v>-1.9047619047617426E-3</v>
      </c>
      <c r="J216" s="3">
        <f t="shared" si="46"/>
        <v>1.3539651837524147E-2</v>
      </c>
      <c r="K216" s="3">
        <f t="shared" si="47"/>
        <v>-2.9752859102629703E-3</v>
      </c>
      <c r="M216">
        <f t="shared" si="48"/>
        <v>1</v>
      </c>
      <c r="O216" s="7">
        <v>11</v>
      </c>
      <c r="P216">
        <f t="shared" si="40"/>
        <v>0</v>
      </c>
      <c r="Q216">
        <f t="shared" si="50"/>
        <v>0</v>
      </c>
      <c r="S216">
        <f t="shared" si="51"/>
        <v>2.9644313266288447</v>
      </c>
      <c r="T216">
        <f t="shared" si="52"/>
        <v>2.9644313266288447</v>
      </c>
      <c r="V216">
        <f t="shared" si="49"/>
        <v>1.8313882318131398</v>
      </c>
    </row>
    <row r="217" spans="1:22" x14ac:dyDescent="0.25">
      <c r="A217" s="1">
        <v>5.14</v>
      </c>
      <c r="B217">
        <v>4.47</v>
      </c>
      <c r="D217" s="2">
        <f t="shared" si="41"/>
        <v>1.1576576576576574</v>
      </c>
      <c r="E217">
        <f t="shared" si="42"/>
        <v>0.98091603053435106</v>
      </c>
      <c r="F217" s="3">
        <f t="shared" si="43"/>
        <v>4.4699999999999997E-2</v>
      </c>
      <c r="H217" s="3">
        <f t="shared" si="44"/>
        <v>-1.9083969465649053E-2</v>
      </c>
      <c r="I217" s="3">
        <f t="shared" si="45"/>
        <v>-4.4609665427509437E-2</v>
      </c>
      <c r="J217" s="3">
        <f t="shared" si="46"/>
        <v>2.5948103792414967E-2</v>
      </c>
      <c r="K217" s="3">
        <f t="shared" si="47"/>
        <v>-1.2581843700247841E-2</v>
      </c>
      <c r="M217">
        <f t="shared" si="48"/>
        <v>0</v>
      </c>
      <c r="O217" s="7">
        <v>12</v>
      </c>
      <c r="P217">
        <f t="shared" si="40"/>
        <v>1</v>
      </c>
      <c r="Q217">
        <f t="shared" si="50"/>
        <v>3.2107601065530761E-2</v>
      </c>
      <c r="S217">
        <f t="shared" si="51"/>
        <v>2.9078582097084467</v>
      </c>
      <c r="T217">
        <f t="shared" si="52"/>
        <v>2.9965389276943752</v>
      </c>
      <c r="V217">
        <f t="shared" si="49"/>
        <v>1.8313882318131398</v>
      </c>
    </row>
    <row r="218" spans="1:22" x14ac:dyDescent="0.25">
      <c r="A218" s="1">
        <v>5.24</v>
      </c>
      <c r="B218">
        <v>4.37</v>
      </c>
      <c r="D218" s="2">
        <f t="shared" si="41"/>
        <v>1.1801801801801801</v>
      </c>
      <c r="E218">
        <f t="shared" si="42"/>
        <v>1.0194552529182881</v>
      </c>
      <c r="F218" s="3">
        <f t="shared" si="43"/>
        <v>4.3700000000000003E-2</v>
      </c>
      <c r="H218" s="3">
        <f t="shared" si="44"/>
        <v>1.9455252918288091E-2</v>
      </c>
      <c r="I218" s="3">
        <f t="shared" si="45"/>
        <v>-2.0560747663551315E-2</v>
      </c>
      <c r="J218" s="3">
        <f t="shared" si="46"/>
        <v>1.9455252918288091E-2</v>
      </c>
      <c r="K218" s="3">
        <f t="shared" si="47"/>
        <v>6.1165860576749553E-3</v>
      </c>
      <c r="M218">
        <f t="shared" si="48"/>
        <v>0</v>
      </c>
      <c r="O218" s="7">
        <v>1</v>
      </c>
      <c r="P218">
        <f t="shared" ref="P218:P281" si="53">IF(OR(O218=3,O218=6,O218=9,O218=12),1,0)</f>
        <v>0</v>
      </c>
      <c r="Q218">
        <f t="shared" si="50"/>
        <v>0</v>
      </c>
      <c r="S218">
        <f t="shared" si="51"/>
        <v>3.0548373504121651</v>
      </c>
      <c r="T218">
        <f t="shared" si="52"/>
        <v>2.9965389276943752</v>
      </c>
      <c r="V218">
        <f t="shared" si="49"/>
        <v>1.8313882318131398</v>
      </c>
    </row>
    <row r="219" spans="1:22" x14ac:dyDescent="0.25">
      <c r="A219" s="1">
        <v>5.3</v>
      </c>
      <c r="B219">
        <v>4.3099999999999996</v>
      </c>
      <c r="D219" s="2">
        <f t="shared" si="41"/>
        <v>1.1936936936936935</v>
      </c>
      <c r="E219">
        <f t="shared" si="42"/>
        <v>1.0114503816793892</v>
      </c>
      <c r="F219" s="3">
        <f t="shared" si="43"/>
        <v>4.3099999999999999E-2</v>
      </c>
      <c r="H219" s="3">
        <f t="shared" si="44"/>
        <v>1.1450381679389166E-2</v>
      </c>
      <c r="I219" s="3">
        <f t="shared" si="45"/>
        <v>1.1450381679389166E-2</v>
      </c>
      <c r="J219" s="3">
        <f t="shared" si="46"/>
        <v>9.52380952380949E-3</v>
      </c>
      <c r="K219" s="3">
        <f t="shared" si="47"/>
        <v>1.0808190960862607E-2</v>
      </c>
      <c r="M219">
        <f t="shared" si="48"/>
        <v>1</v>
      </c>
      <c r="O219" s="7">
        <v>2</v>
      </c>
      <c r="P219">
        <f t="shared" si="53"/>
        <v>0</v>
      </c>
      <c r="Q219">
        <f t="shared" si="50"/>
        <v>0</v>
      </c>
      <c r="S219">
        <f t="shared" si="51"/>
        <v>3.0308504421336235</v>
      </c>
      <c r="T219">
        <f t="shared" si="52"/>
        <v>3.0308504421336235</v>
      </c>
      <c r="V219">
        <f t="shared" si="49"/>
        <v>1.8523583260705418</v>
      </c>
    </row>
    <row r="220" spans="1:22" x14ac:dyDescent="0.25">
      <c r="A220" s="1">
        <v>5.19</v>
      </c>
      <c r="B220">
        <v>4.38</v>
      </c>
      <c r="D220" s="2">
        <f t="shared" si="41"/>
        <v>1.1689189189189189</v>
      </c>
      <c r="E220">
        <f t="shared" si="42"/>
        <v>0.97924528301886804</v>
      </c>
      <c r="F220" s="3">
        <f t="shared" si="43"/>
        <v>4.3799999999999999E-2</v>
      </c>
      <c r="H220" s="3">
        <f t="shared" si="44"/>
        <v>-2.075471698113196E-2</v>
      </c>
      <c r="I220" s="3">
        <f t="shared" si="45"/>
        <v>9.7276264591441564E-3</v>
      </c>
      <c r="J220" s="3">
        <f t="shared" si="46"/>
        <v>-3.5315985130111471E-2</v>
      </c>
      <c r="K220" s="3">
        <f t="shared" si="47"/>
        <v>-1.5447691884033091E-2</v>
      </c>
      <c r="M220">
        <f t="shared" si="48"/>
        <v>1</v>
      </c>
      <c r="O220" s="7">
        <v>3</v>
      </c>
      <c r="P220">
        <f t="shared" si="53"/>
        <v>1</v>
      </c>
      <c r="Q220">
        <f t="shared" si="50"/>
        <v>3.2301145622395604E-2</v>
      </c>
      <c r="S220">
        <f t="shared" si="51"/>
        <v>2.9679459989950017</v>
      </c>
      <c r="T220">
        <f t="shared" si="52"/>
        <v>3.0002471446173971</v>
      </c>
      <c r="V220">
        <f t="shared" si="49"/>
        <v>1.8139131532653043</v>
      </c>
    </row>
    <row r="221" spans="1:22" x14ac:dyDescent="0.25">
      <c r="A221" s="1">
        <v>5.18</v>
      </c>
      <c r="B221">
        <v>4.38</v>
      </c>
      <c r="D221" s="2">
        <f t="shared" si="41"/>
        <v>1.1666666666666665</v>
      </c>
      <c r="E221">
        <f t="shared" si="42"/>
        <v>0.99807321772639679</v>
      </c>
      <c r="F221" s="3">
        <f t="shared" si="43"/>
        <v>4.3799999999999999E-2</v>
      </c>
      <c r="H221" s="3">
        <f t="shared" si="44"/>
        <v>-1.9267822736032114E-3</v>
      </c>
      <c r="I221" s="3">
        <f t="shared" si="45"/>
        <v>-1.1450381679389388E-2</v>
      </c>
      <c r="J221" s="3">
        <f t="shared" si="46"/>
        <v>-3.1775700934579376E-2</v>
      </c>
      <c r="K221" s="3">
        <f t="shared" si="47"/>
        <v>-1.5050954962523991E-2</v>
      </c>
      <c r="M221">
        <f t="shared" si="48"/>
        <v>0</v>
      </c>
      <c r="O221" s="7">
        <v>4</v>
      </c>
      <c r="P221">
        <f t="shared" si="53"/>
        <v>0</v>
      </c>
      <c r="Q221">
        <f t="shared" si="50"/>
        <v>0</v>
      </c>
      <c r="S221">
        <f t="shared" si="51"/>
        <v>2.9944663216027196</v>
      </c>
      <c r="T221">
        <f t="shared" si="52"/>
        <v>3.0002471446173971</v>
      </c>
      <c r="V221">
        <f t="shared" si="49"/>
        <v>1.8139131532653043</v>
      </c>
    </row>
    <row r="222" spans="1:22" x14ac:dyDescent="0.25">
      <c r="A222" s="1">
        <v>5.32</v>
      </c>
      <c r="B222">
        <v>4.24</v>
      </c>
      <c r="D222" s="2">
        <f t="shared" si="41"/>
        <v>1.1981981981981982</v>
      </c>
      <c r="E222">
        <f t="shared" si="42"/>
        <v>1.0270270270270272</v>
      </c>
      <c r="F222" s="3">
        <f t="shared" si="43"/>
        <v>4.24E-2</v>
      </c>
      <c r="H222" s="3">
        <f t="shared" si="44"/>
        <v>2.7027027027027195E-2</v>
      </c>
      <c r="I222" s="3">
        <f t="shared" si="45"/>
        <v>3.7735849056605986E-3</v>
      </c>
      <c r="J222" s="3">
        <f t="shared" si="46"/>
        <v>1.5267175572519109E-2</v>
      </c>
      <c r="K222" s="3">
        <f t="shared" si="47"/>
        <v>1.5355929168402302E-2</v>
      </c>
      <c r="M222">
        <f t="shared" si="48"/>
        <v>0</v>
      </c>
      <c r="O222" s="7">
        <v>5</v>
      </c>
      <c r="P222">
        <f t="shared" si="53"/>
        <v>0</v>
      </c>
      <c r="Q222">
        <f t="shared" si="50"/>
        <v>0</v>
      </c>
      <c r="S222">
        <f t="shared" si="51"/>
        <v>3.0813349052827328</v>
      </c>
      <c r="T222">
        <f t="shared" si="52"/>
        <v>3.0002471446173971</v>
      </c>
      <c r="V222">
        <f t="shared" si="49"/>
        <v>1.8139131532653043</v>
      </c>
    </row>
    <row r="223" spans="1:22" x14ac:dyDescent="0.25">
      <c r="A223" s="1">
        <v>5.41</v>
      </c>
      <c r="B223">
        <v>4.16</v>
      </c>
      <c r="D223" s="2">
        <f t="shared" si="41"/>
        <v>1.2184684684684683</v>
      </c>
      <c r="E223">
        <f t="shared" si="42"/>
        <v>1.0169172932330828</v>
      </c>
      <c r="F223" s="3">
        <f t="shared" si="43"/>
        <v>4.1599999999999998E-2</v>
      </c>
      <c r="H223" s="3">
        <f t="shared" si="44"/>
        <v>1.6917293233082553E-2</v>
      </c>
      <c r="I223" s="3">
        <f t="shared" si="45"/>
        <v>4.2389210019267765E-2</v>
      </c>
      <c r="J223" s="3">
        <f t="shared" si="46"/>
        <v>5.2529182879377689E-2</v>
      </c>
      <c r="K223" s="3">
        <f t="shared" si="47"/>
        <v>3.7278562043909336E-2</v>
      </c>
      <c r="M223">
        <f t="shared" si="48"/>
        <v>1</v>
      </c>
      <c r="O223" s="7">
        <v>6</v>
      </c>
      <c r="P223">
        <f t="shared" si="53"/>
        <v>1</v>
      </c>
      <c r="Q223">
        <f t="shared" si="50"/>
        <v>3.2493184136813583E-2</v>
      </c>
      <c r="S223">
        <f t="shared" si="51"/>
        <v>3.051003205334609</v>
      </c>
      <c r="T223">
        <f t="shared" si="52"/>
        <v>3.051003205334609</v>
      </c>
      <c r="V223">
        <f t="shared" si="49"/>
        <v>1.8445996539784393</v>
      </c>
    </row>
    <row r="224" spans="1:22" x14ac:dyDescent="0.25">
      <c r="A224" s="1">
        <v>5.3</v>
      </c>
      <c r="B224">
        <v>4.2300000000000004</v>
      </c>
      <c r="D224" s="2">
        <f t="shared" si="41"/>
        <v>1.1936936936936935</v>
      </c>
      <c r="E224">
        <f t="shared" si="42"/>
        <v>0.97966728280961179</v>
      </c>
      <c r="F224" s="3">
        <f t="shared" si="43"/>
        <v>4.2300000000000004E-2</v>
      </c>
      <c r="H224" s="3">
        <f t="shared" si="44"/>
        <v>-2.0332717190388205E-2</v>
      </c>
      <c r="I224" s="3">
        <f t="shared" si="45"/>
        <v>2.316602316602312E-2</v>
      </c>
      <c r="J224" s="3">
        <f t="shared" si="46"/>
        <v>1.1450381679389166E-2</v>
      </c>
      <c r="K224" s="3">
        <f t="shared" si="47"/>
        <v>4.7612292183413603E-3</v>
      </c>
      <c r="M224">
        <f t="shared" si="48"/>
        <v>1</v>
      </c>
      <c r="O224" s="7">
        <v>7</v>
      </c>
      <c r="P224">
        <f t="shared" si="53"/>
        <v>0</v>
      </c>
      <c r="Q224">
        <f t="shared" si="50"/>
        <v>0</v>
      </c>
      <c r="S224">
        <f t="shared" si="51"/>
        <v>2.9889680200135724</v>
      </c>
      <c r="T224">
        <f t="shared" si="52"/>
        <v>2.9889680200135724</v>
      </c>
      <c r="V224">
        <f t="shared" si="49"/>
        <v>1.8070939308846077</v>
      </c>
    </row>
    <row r="225" spans="1:22" x14ac:dyDescent="0.25">
      <c r="A225" s="1">
        <v>5.37</v>
      </c>
      <c r="B225">
        <v>4.16</v>
      </c>
      <c r="D225" s="2">
        <f t="shared" si="41"/>
        <v>1.2094594594594594</v>
      </c>
      <c r="E225">
        <f t="shared" si="42"/>
        <v>1.0132075471698114</v>
      </c>
      <c r="F225" s="3">
        <f t="shared" si="43"/>
        <v>4.1599999999999998E-2</v>
      </c>
      <c r="H225" s="3">
        <f t="shared" si="44"/>
        <v>1.3207547169811429E-2</v>
      </c>
      <c r="I225" s="3">
        <f t="shared" si="45"/>
        <v>9.3984962406015171E-3</v>
      </c>
      <c r="J225" s="3">
        <f t="shared" si="46"/>
        <v>1.3207547169811429E-2</v>
      </c>
      <c r="K225" s="3">
        <f t="shared" si="47"/>
        <v>1.1937863526741458E-2</v>
      </c>
      <c r="M225">
        <f t="shared" si="48"/>
        <v>1</v>
      </c>
      <c r="O225" s="7">
        <v>8</v>
      </c>
      <c r="P225">
        <f t="shared" si="53"/>
        <v>0</v>
      </c>
      <c r="Q225">
        <f t="shared" si="50"/>
        <v>0</v>
      </c>
      <c r="S225">
        <f t="shared" si="51"/>
        <v>3.0284449561269597</v>
      </c>
      <c r="T225">
        <f t="shared" si="52"/>
        <v>3.0284449561269597</v>
      </c>
      <c r="V225">
        <f t="shared" si="49"/>
        <v>1.8309612092170462</v>
      </c>
    </row>
    <row r="226" spans="1:22" x14ac:dyDescent="0.25">
      <c r="A226" s="1">
        <v>5.5</v>
      </c>
      <c r="B226">
        <v>4.05</v>
      </c>
      <c r="D226" s="2">
        <f t="shared" si="41"/>
        <v>1.2387387387387385</v>
      </c>
      <c r="E226">
        <f t="shared" si="42"/>
        <v>1.0242085661080074</v>
      </c>
      <c r="F226" s="3">
        <f t="shared" si="43"/>
        <v>4.0500000000000001E-2</v>
      </c>
      <c r="H226" s="3">
        <f t="shared" si="44"/>
        <v>2.4208566108007368E-2</v>
      </c>
      <c r="I226" s="3">
        <f t="shared" si="45"/>
        <v>1.6635859519408491E-2</v>
      </c>
      <c r="J226" s="3">
        <f t="shared" si="46"/>
        <v>5.9730250481695446E-2</v>
      </c>
      <c r="K226" s="3">
        <f t="shared" si="47"/>
        <v>3.3524892036370435E-2</v>
      </c>
      <c r="M226">
        <f t="shared" si="48"/>
        <v>1</v>
      </c>
      <c r="O226" s="7">
        <v>9</v>
      </c>
      <c r="P226">
        <f t="shared" si="53"/>
        <v>1</v>
      </c>
      <c r="Q226">
        <f t="shared" si="50"/>
        <v>3.215490439140388E-2</v>
      </c>
      <c r="S226">
        <f t="shared" si="51"/>
        <v>3.1017592660518205</v>
      </c>
      <c r="T226">
        <f t="shared" si="52"/>
        <v>3.1339141704432243</v>
      </c>
      <c r="V226">
        <f t="shared" si="49"/>
        <v>1.8752861546915742</v>
      </c>
    </row>
    <row r="227" spans="1:22" x14ac:dyDescent="0.25">
      <c r="A227" s="1">
        <v>5.4</v>
      </c>
      <c r="B227">
        <v>4.1100000000000003</v>
      </c>
      <c r="D227" s="2">
        <f t="shared" si="41"/>
        <v>1.2162162162162162</v>
      </c>
      <c r="E227">
        <f t="shared" si="42"/>
        <v>0.98181818181818192</v>
      </c>
      <c r="F227" s="3">
        <f t="shared" si="43"/>
        <v>4.1100000000000005E-2</v>
      </c>
      <c r="H227" s="3">
        <f t="shared" si="44"/>
        <v>-1.8181818181817966E-2</v>
      </c>
      <c r="I227" s="3">
        <f t="shared" si="45"/>
        <v>1.8867924528302105E-2</v>
      </c>
      <c r="J227" s="3">
        <f t="shared" si="46"/>
        <v>4.2471042471042608E-2</v>
      </c>
      <c r="K227" s="3">
        <f t="shared" si="47"/>
        <v>1.4385716272508916E-2</v>
      </c>
      <c r="M227">
        <f t="shared" si="48"/>
        <v>1</v>
      </c>
      <c r="O227" s="7">
        <v>10</v>
      </c>
      <c r="P227">
        <f t="shared" si="53"/>
        <v>0</v>
      </c>
      <c r="Q227">
        <f t="shared" si="50"/>
        <v>0</v>
      </c>
      <c r="S227">
        <f t="shared" si="51"/>
        <v>3.0769339127988022</v>
      </c>
      <c r="T227">
        <f t="shared" si="52"/>
        <v>3.0769339127988022</v>
      </c>
      <c r="V227">
        <f t="shared" si="49"/>
        <v>1.8411900427880912</v>
      </c>
    </row>
    <row r="228" spans="1:22" x14ac:dyDescent="0.25">
      <c r="A228" s="1">
        <v>5.35</v>
      </c>
      <c r="B228">
        <v>4.13</v>
      </c>
      <c r="D228" s="2">
        <f t="shared" si="41"/>
        <v>1.2049549549549547</v>
      </c>
      <c r="E228">
        <f t="shared" si="42"/>
        <v>0.99074074074074059</v>
      </c>
      <c r="F228" s="3">
        <f t="shared" si="43"/>
        <v>4.1299999999999996E-2</v>
      </c>
      <c r="H228" s="3">
        <f t="shared" si="44"/>
        <v>-9.2592592592594114E-3</v>
      </c>
      <c r="I228" s="3">
        <f t="shared" si="45"/>
        <v>-3.7243947858474069E-3</v>
      </c>
      <c r="J228" s="3">
        <f t="shared" si="46"/>
        <v>5.639097744360777E-3</v>
      </c>
      <c r="K228" s="3">
        <f t="shared" si="47"/>
        <v>-2.4481854335820139E-3</v>
      </c>
      <c r="M228">
        <f t="shared" si="48"/>
        <v>1</v>
      </c>
      <c r="O228" s="7">
        <v>11</v>
      </c>
      <c r="P228">
        <f t="shared" si="53"/>
        <v>0</v>
      </c>
      <c r="Q228">
        <f t="shared" si="50"/>
        <v>0</v>
      </c>
      <c r="S228">
        <f t="shared" si="51"/>
        <v>3.0484437839765905</v>
      </c>
      <c r="T228">
        <f t="shared" si="52"/>
        <v>3.0484437839765905</v>
      </c>
      <c r="V228">
        <f t="shared" si="49"/>
        <v>1.8241419868363493</v>
      </c>
    </row>
    <row r="229" spans="1:22" x14ac:dyDescent="0.25">
      <c r="A229" s="1">
        <v>5.32</v>
      </c>
      <c r="B229">
        <v>4.1399999999999997</v>
      </c>
      <c r="D229" s="2">
        <f t="shared" si="41"/>
        <v>1.1981981981981982</v>
      </c>
      <c r="E229">
        <f t="shared" si="42"/>
        <v>0.99439252336448614</v>
      </c>
      <c r="F229" s="3">
        <f t="shared" si="43"/>
        <v>4.1399999999999999E-2</v>
      </c>
      <c r="H229" s="3">
        <f t="shared" si="44"/>
        <v>-5.6074766355138639E-3</v>
      </c>
      <c r="I229" s="3">
        <f t="shared" si="45"/>
        <v>-3.2727272727272605E-2</v>
      </c>
      <c r="J229" s="3">
        <f t="shared" si="46"/>
        <v>-1.663585951940838E-2</v>
      </c>
      <c r="K229" s="3">
        <f t="shared" si="47"/>
        <v>-1.8323536294064951E-2</v>
      </c>
      <c r="M229">
        <f t="shared" si="48"/>
        <v>0</v>
      </c>
      <c r="O229" s="7">
        <v>12</v>
      </c>
      <c r="P229">
        <f t="shared" si="53"/>
        <v>1</v>
      </c>
      <c r="Q229">
        <f t="shared" si="50"/>
        <v>3.1273424473949013E-2</v>
      </c>
      <c r="S229">
        <f t="shared" si="51"/>
        <v>3.0313497066832644</v>
      </c>
      <c r="T229">
        <f t="shared" si="52"/>
        <v>3.0797172084505395</v>
      </c>
      <c r="V229">
        <f t="shared" si="49"/>
        <v>1.8241419868363493</v>
      </c>
    </row>
    <row r="230" spans="1:22" x14ac:dyDescent="0.25">
      <c r="A230" s="1">
        <v>5.38</v>
      </c>
      <c r="B230">
        <v>4.09</v>
      </c>
      <c r="D230" s="2">
        <f t="shared" si="41"/>
        <v>1.2117117117117115</v>
      </c>
      <c r="E230">
        <f t="shared" si="42"/>
        <v>1.0112781954887218</v>
      </c>
      <c r="F230" s="3">
        <f t="shared" si="43"/>
        <v>4.0899999999999999E-2</v>
      </c>
      <c r="H230" s="3">
        <f t="shared" si="44"/>
        <v>1.1278195488721776E-2</v>
      </c>
      <c r="I230" s="3">
        <f t="shared" si="45"/>
        <v>-3.7037037037038756E-3</v>
      </c>
      <c r="J230" s="3">
        <f t="shared" si="46"/>
        <v>1.5094339622641506E-2</v>
      </c>
      <c r="K230" s="3">
        <f t="shared" si="47"/>
        <v>7.5562771358864689E-3</v>
      </c>
      <c r="M230">
        <f t="shared" si="48"/>
        <v>0</v>
      </c>
      <c r="O230" s="7">
        <v>1</v>
      </c>
      <c r="P230">
        <f t="shared" si="53"/>
        <v>0</v>
      </c>
      <c r="Q230">
        <f t="shared" si="50"/>
        <v>0</v>
      </c>
      <c r="S230">
        <f t="shared" si="51"/>
        <v>3.1144508611774251</v>
      </c>
      <c r="T230">
        <f t="shared" si="52"/>
        <v>3.0797172084505395</v>
      </c>
      <c r="V230">
        <f t="shared" si="49"/>
        <v>1.8241419868363493</v>
      </c>
    </row>
    <row r="231" spans="1:22" x14ac:dyDescent="0.25">
      <c r="A231" s="1">
        <v>5.32</v>
      </c>
      <c r="B231">
        <v>4.1399999999999997</v>
      </c>
      <c r="D231" s="2">
        <f t="shared" si="41"/>
        <v>1.1981981981981982</v>
      </c>
      <c r="E231">
        <f t="shared" si="42"/>
        <v>0.98884758364312275</v>
      </c>
      <c r="F231" s="3">
        <f t="shared" si="43"/>
        <v>4.1399999999999999E-2</v>
      </c>
      <c r="H231" s="3">
        <f t="shared" si="44"/>
        <v>-1.1152416356877248E-2</v>
      </c>
      <c r="I231" s="3">
        <f t="shared" si="45"/>
        <v>-5.6074766355138639E-3</v>
      </c>
      <c r="J231" s="3">
        <f t="shared" si="46"/>
        <v>-9.3109869646182952E-3</v>
      </c>
      <c r="K231" s="3">
        <f t="shared" si="47"/>
        <v>-8.6902933190031364E-3</v>
      </c>
      <c r="M231">
        <f t="shared" si="48"/>
        <v>1</v>
      </c>
      <c r="O231" s="7">
        <v>2</v>
      </c>
      <c r="P231">
        <f t="shared" si="53"/>
        <v>0</v>
      </c>
      <c r="Q231">
        <f t="shared" si="50"/>
        <v>0</v>
      </c>
      <c r="S231">
        <f t="shared" si="51"/>
        <v>3.0453709198804595</v>
      </c>
      <c r="T231">
        <f t="shared" si="52"/>
        <v>3.0453709198804595</v>
      </c>
      <c r="V231">
        <f t="shared" si="49"/>
        <v>1.8037983959050889</v>
      </c>
    </row>
    <row r="232" spans="1:22" x14ac:dyDescent="0.25">
      <c r="A232" s="1">
        <v>5.28</v>
      </c>
      <c r="B232">
        <v>4.17</v>
      </c>
      <c r="D232" s="2">
        <f t="shared" si="41"/>
        <v>1.189189189189189</v>
      </c>
      <c r="E232">
        <f t="shared" si="42"/>
        <v>0.99248120300751874</v>
      </c>
      <c r="F232" s="3">
        <f t="shared" si="43"/>
        <v>4.1700000000000001E-2</v>
      </c>
      <c r="H232" s="3">
        <f t="shared" si="44"/>
        <v>-7.5187969924812581E-3</v>
      </c>
      <c r="I232" s="3">
        <f t="shared" si="45"/>
        <v>-7.5187969924812581E-3</v>
      </c>
      <c r="J232" s="3">
        <f t="shared" si="46"/>
        <v>-3.9999999999999925E-2</v>
      </c>
      <c r="K232" s="3">
        <f t="shared" si="47"/>
        <v>-1.8345864661654148E-2</v>
      </c>
      <c r="M232">
        <f t="shared" si="48"/>
        <v>0</v>
      </c>
      <c r="O232" s="7">
        <v>3</v>
      </c>
      <c r="P232">
        <f t="shared" si="53"/>
        <v>1</v>
      </c>
      <c r="Q232">
        <f t="shared" si="50"/>
        <v>3.1232225073059748E-2</v>
      </c>
      <c r="S232">
        <f t="shared" si="51"/>
        <v>3.0224733941670725</v>
      </c>
      <c r="T232">
        <f t="shared" si="52"/>
        <v>3.0766031449535194</v>
      </c>
      <c r="V232">
        <f t="shared" si="49"/>
        <v>1.8037983959050889</v>
      </c>
    </row>
    <row r="233" spans="1:22" x14ac:dyDescent="0.25">
      <c r="A233" s="1">
        <v>5.39</v>
      </c>
      <c r="B233">
        <v>4.08</v>
      </c>
      <c r="D233" s="2">
        <f t="shared" si="41"/>
        <v>1.2139639639639639</v>
      </c>
      <c r="E233">
        <f t="shared" si="42"/>
        <v>1.0208333333333333</v>
      </c>
      <c r="F233" s="3">
        <f t="shared" si="43"/>
        <v>4.0800000000000003E-2</v>
      </c>
      <c r="H233" s="3">
        <f t="shared" si="44"/>
        <v>2.0833333333333481E-2</v>
      </c>
      <c r="I233" s="3">
        <f t="shared" si="45"/>
        <v>1.8587360594797264E-3</v>
      </c>
      <c r="J233" s="3">
        <f t="shared" si="46"/>
        <v>-1.8518518518518823E-3</v>
      </c>
      <c r="K233" s="3">
        <f t="shared" si="47"/>
        <v>6.9467391803204421E-3</v>
      </c>
      <c r="M233">
        <f t="shared" si="48"/>
        <v>0</v>
      </c>
      <c r="O233" s="7">
        <v>4</v>
      </c>
      <c r="P233">
        <f t="shared" si="53"/>
        <v>0</v>
      </c>
      <c r="Q233">
        <f t="shared" si="50"/>
        <v>0</v>
      </c>
      <c r="S233">
        <f t="shared" si="51"/>
        <v>3.1406990438067175</v>
      </c>
      <c r="T233">
        <f t="shared" si="52"/>
        <v>3.0766031449535194</v>
      </c>
      <c r="V233">
        <f t="shared" si="49"/>
        <v>1.8037983959050889</v>
      </c>
    </row>
    <row r="234" spans="1:22" x14ac:dyDescent="0.25">
      <c r="A234" s="1">
        <v>5.62</v>
      </c>
      <c r="B234">
        <v>3.91</v>
      </c>
      <c r="D234" s="2">
        <f t="shared" si="41"/>
        <v>1.2657657657657657</v>
      </c>
      <c r="E234">
        <f t="shared" si="42"/>
        <v>1.0426716141001857</v>
      </c>
      <c r="F234" s="3">
        <f t="shared" si="43"/>
        <v>3.9100000000000003E-2</v>
      </c>
      <c r="H234" s="3">
        <f t="shared" si="44"/>
        <v>4.2671614100185495E-2</v>
      </c>
      <c r="I234" s="3">
        <f t="shared" si="45"/>
        <v>5.6390977443609103E-2</v>
      </c>
      <c r="J234" s="3">
        <f t="shared" si="46"/>
        <v>5.0467289719626329E-2</v>
      </c>
      <c r="K234" s="3">
        <f t="shared" si="47"/>
        <v>4.984329375447364E-2</v>
      </c>
      <c r="M234">
        <f t="shared" si="48"/>
        <v>1</v>
      </c>
      <c r="O234" s="7">
        <v>5</v>
      </c>
      <c r="P234">
        <f t="shared" si="53"/>
        <v>0</v>
      </c>
      <c r="Q234">
        <f t="shared" si="50"/>
        <v>0</v>
      </c>
      <c r="S234">
        <f t="shared" si="51"/>
        <v>3.2078867670943936</v>
      </c>
      <c r="T234">
        <f t="shared" si="52"/>
        <v>3.2078867670943936</v>
      </c>
      <c r="V234">
        <f t="shared" si="49"/>
        <v>1.8807693849696849</v>
      </c>
    </row>
    <row r="235" spans="1:22" x14ac:dyDescent="0.25">
      <c r="A235" s="1">
        <v>5.58</v>
      </c>
      <c r="B235">
        <v>3.94</v>
      </c>
      <c r="D235" s="2">
        <f t="shared" si="41"/>
        <v>1.2567567567567566</v>
      </c>
      <c r="E235">
        <f t="shared" si="42"/>
        <v>0.99288256227758009</v>
      </c>
      <c r="F235" s="3">
        <f t="shared" si="43"/>
        <v>3.9399999999999998E-2</v>
      </c>
      <c r="H235" s="3">
        <f t="shared" si="44"/>
        <v>-7.1174377224200169E-3</v>
      </c>
      <c r="I235" s="3">
        <f t="shared" si="45"/>
        <v>5.6818181818181879E-2</v>
      </c>
      <c r="J235" s="3">
        <f t="shared" si="46"/>
        <v>4.8872180451127623E-2</v>
      </c>
      <c r="K235" s="3">
        <f t="shared" si="47"/>
        <v>3.285764151562983E-2</v>
      </c>
      <c r="M235">
        <f t="shared" si="48"/>
        <v>1</v>
      </c>
      <c r="O235" s="7">
        <v>6</v>
      </c>
      <c r="P235">
        <f t="shared" si="53"/>
        <v>1</v>
      </c>
      <c r="Q235">
        <f t="shared" si="50"/>
        <v>3.1664753462843052E-2</v>
      </c>
      <c r="S235">
        <f t="shared" si="51"/>
        <v>3.1850548328090245</v>
      </c>
      <c r="T235">
        <f t="shared" si="52"/>
        <v>3.2167195862718674</v>
      </c>
      <c r="V235">
        <f t="shared" si="49"/>
        <v>1.8673831260019291</v>
      </c>
    </row>
    <row r="236" spans="1:22" x14ac:dyDescent="0.25">
      <c r="A236" s="1">
        <v>5.54</v>
      </c>
      <c r="B236">
        <v>3.97</v>
      </c>
      <c r="D236" s="2">
        <f t="shared" si="41"/>
        <v>1.2477477477477477</v>
      </c>
      <c r="E236">
        <f t="shared" si="42"/>
        <v>0.99283154121863804</v>
      </c>
      <c r="F236" s="3">
        <f t="shared" si="43"/>
        <v>3.9699999999999999E-2</v>
      </c>
      <c r="H236" s="3">
        <f t="shared" si="44"/>
        <v>-7.1684587813619638E-3</v>
      </c>
      <c r="I236" s="3">
        <f t="shared" si="45"/>
        <v>2.7829313543599188E-2</v>
      </c>
      <c r="J236" s="3">
        <f t="shared" si="46"/>
        <v>2.9739776951672958E-2</v>
      </c>
      <c r="K236" s="3">
        <f t="shared" si="47"/>
        <v>1.6800210571303393E-2</v>
      </c>
      <c r="M236">
        <f t="shared" si="48"/>
        <v>1</v>
      </c>
      <c r="O236" s="7">
        <v>7</v>
      </c>
      <c r="P236">
        <f t="shared" si="53"/>
        <v>0</v>
      </c>
      <c r="Q236">
        <f t="shared" si="50"/>
        <v>0</v>
      </c>
      <c r="S236">
        <f t="shared" si="51"/>
        <v>3.1936606645064778</v>
      </c>
      <c r="T236">
        <f t="shared" si="52"/>
        <v>3.1936606645064778</v>
      </c>
      <c r="V236">
        <f t="shared" si="49"/>
        <v>1.8539968670341735</v>
      </c>
    </row>
    <row r="237" spans="1:22" x14ac:dyDescent="0.25">
      <c r="A237" s="1">
        <v>5.41</v>
      </c>
      <c r="B237">
        <v>4.07</v>
      </c>
      <c r="D237" s="2">
        <f t="shared" si="41"/>
        <v>1.2184684684684683</v>
      </c>
      <c r="E237">
        <f t="shared" si="42"/>
        <v>0.97653429602888087</v>
      </c>
      <c r="F237" s="3">
        <f t="shared" si="43"/>
        <v>4.07E-2</v>
      </c>
      <c r="H237" s="3">
        <f t="shared" si="44"/>
        <v>-2.3465703971119134E-2</v>
      </c>
      <c r="I237" s="3">
        <f t="shared" si="45"/>
        <v>-3.7366548042704673E-2</v>
      </c>
      <c r="J237" s="3">
        <f t="shared" si="46"/>
        <v>1.6917293233082553E-2</v>
      </c>
      <c r="K237" s="3">
        <f t="shared" si="47"/>
        <v>-1.4638319593580418E-2</v>
      </c>
      <c r="M237">
        <f t="shared" si="48"/>
        <v>1</v>
      </c>
      <c r="O237" s="7">
        <v>8</v>
      </c>
      <c r="P237">
        <f t="shared" si="53"/>
        <v>0</v>
      </c>
      <c r="Q237">
        <f t="shared" si="50"/>
        <v>0</v>
      </c>
      <c r="S237">
        <f t="shared" si="51"/>
        <v>3.118719168768961</v>
      </c>
      <c r="T237">
        <f t="shared" si="52"/>
        <v>3.118719168768961</v>
      </c>
      <c r="V237">
        <f t="shared" si="49"/>
        <v>1.8104915253889673</v>
      </c>
    </row>
    <row r="238" spans="1:22" x14ac:dyDescent="0.25">
      <c r="A238" s="1">
        <v>5.32</v>
      </c>
      <c r="B238">
        <v>4.1399999999999997</v>
      </c>
      <c r="D238" s="2">
        <f t="shared" si="41"/>
        <v>1.1981981981981982</v>
      </c>
      <c r="E238">
        <f t="shared" si="42"/>
        <v>0.98336414048059151</v>
      </c>
      <c r="F238" s="3">
        <f t="shared" si="43"/>
        <v>4.1399999999999999E-2</v>
      </c>
      <c r="H238" s="3">
        <f t="shared" si="44"/>
        <v>-1.663585951940838E-2</v>
      </c>
      <c r="I238" s="3">
        <f t="shared" si="45"/>
        <v>-4.6594982078852931E-2</v>
      </c>
      <c r="J238" s="3">
        <f t="shared" si="46"/>
        <v>7.5757575757577911E-3</v>
      </c>
      <c r="K238" s="3">
        <f t="shared" si="47"/>
        <v>-1.855169467416784E-2</v>
      </c>
      <c r="M238">
        <f t="shared" si="48"/>
        <v>0</v>
      </c>
      <c r="O238" s="7">
        <v>9</v>
      </c>
      <c r="P238">
        <f t="shared" si="53"/>
        <v>1</v>
      </c>
      <c r="Q238">
        <f t="shared" si="50"/>
        <v>3.1128391437187868E-2</v>
      </c>
      <c r="S238">
        <f t="shared" si="51"/>
        <v>3.0668365947968343</v>
      </c>
      <c r="T238">
        <f t="shared" si="52"/>
        <v>3.1498475602061489</v>
      </c>
      <c r="V238">
        <f t="shared" si="49"/>
        <v>1.8104915253889673</v>
      </c>
    </row>
    <row r="239" spans="1:22" x14ac:dyDescent="0.25">
      <c r="A239" s="1">
        <v>5.08</v>
      </c>
      <c r="B239">
        <v>4.33</v>
      </c>
      <c r="D239" s="2">
        <f t="shared" si="41"/>
        <v>1.144144144144144</v>
      </c>
      <c r="E239">
        <f t="shared" si="42"/>
        <v>0.95488721804511278</v>
      </c>
      <c r="F239" s="3">
        <f t="shared" si="43"/>
        <v>4.3299999999999998E-2</v>
      </c>
      <c r="H239" s="3">
        <f t="shared" si="44"/>
        <v>-4.5112781954887327E-2</v>
      </c>
      <c r="I239" s="3">
        <f t="shared" si="45"/>
        <v>-8.3032490974729312E-2</v>
      </c>
      <c r="J239" s="3">
        <f t="shared" si="46"/>
        <v>-5.7513914656771803E-2</v>
      </c>
      <c r="K239" s="3">
        <f t="shared" si="47"/>
        <v>-6.1886395862129483E-2</v>
      </c>
      <c r="M239">
        <f t="shared" si="48"/>
        <v>0</v>
      </c>
      <c r="O239" s="7">
        <v>10</v>
      </c>
      <c r="P239">
        <f t="shared" si="53"/>
        <v>0</v>
      </c>
      <c r="Q239">
        <f t="shared" si="50"/>
        <v>0</v>
      </c>
      <c r="S239">
        <f t="shared" si="51"/>
        <v>3.0077491740314355</v>
      </c>
      <c r="T239">
        <f t="shared" si="52"/>
        <v>3.1498475602061489</v>
      </c>
      <c r="V239">
        <f t="shared" si="49"/>
        <v>1.8104915253889673</v>
      </c>
    </row>
    <row r="240" spans="1:22" x14ac:dyDescent="0.25">
      <c r="A240" s="1">
        <v>4.71</v>
      </c>
      <c r="B240">
        <v>4.67</v>
      </c>
      <c r="D240" s="2">
        <f t="shared" si="41"/>
        <v>1.0608108108108107</v>
      </c>
      <c r="E240">
        <f t="shared" si="42"/>
        <v>0.92716535433070868</v>
      </c>
      <c r="F240" s="3">
        <f t="shared" si="43"/>
        <v>4.6699999999999998E-2</v>
      </c>
      <c r="H240" s="3">
        <f t="shared" si="44"/>
        <v>-7.283464566929132E-2</v>
      </c>
      <c r="I240" s="3">
        <f t="shared" si="45"/>
        <v>-0.12939001848428833</v>
      </c>
      <c r="J240" s="3">
        <f t="shared" si="46"/>
        <v>-0.16192170818505336</v>
      </c>
      <c r="K240" s="3">
        <f t="shared" si="47"/>
        <v>-0.12138212411287767</v>
      </c>
      <c r="M240">
        <f t="shared" si="48"/>
        <v>0</v>
      </c>
      <c r="O240" s="7">
        <v>11</v>
      </c>
      <c r="P240">
        <f t="shared" si="53"/>
        <v>0</v>
      </c>
      <c r="Q240">
        <f t="shared" si="50"/>
        <v>0</v>
      </c>
      <c r="S240">
        <f t="shared" si="51"/>
        <v>2.9204295292462521</v>
      </c>
      <c r="T240">
        <f t="shared" si="52"/>
        <v>3.1498475602061489</v>
      </c>
      <c r="V240">
        <f t="shared" si="49"/>
        <v>1.8104915253889673</v>
      </c>
    </row>
    <row r="241" spans="1:22" x14ac:dyDescent="0.25">
      <c r="A241" s="1">
        <v>4.5999999999999996</v>
      </c>
      <c r="B241">
        <v>4.78</v>
      </c>
      <c r="D241" s="2">
        <f t="shared" si="41"/>
        <v>1.0360360360360359</v>
      </c>
      <c r="E241">
        <f t="shared" si="42"/>
        <v>0.97664543524416125</v>
      </c>
      <c r="F241" s="3">
        <f t="shared" si="43"/>
        <v>4.7800000000000002E-2</v>
      </c>
      <c r="H241" s="3">
        <f t="shared" si="44"/>
        <v>-2.3354564755838747E-2</v>
      </c>
      <c r="I241" s="3">
        <f t="shared" si="45"/>
        <v>-0.13533834586466176</v>
      </c>
      <c r="J241" s="3">
        <f t="shared" si="46"/>
        <v>-0.17562724014336917</v>
      </c>
      <c r="K241" s="3">
        <f t="shared" si="47"/>
        <v>-0.11144005025462322</v>
      </c>
      <c r="M241">
        <f t="shared" si="48"/>
        <v>0</v>
      </c>
      <c r="O241" s="7">
        <v>12</v>
      </c>
      <c r="P241">
        <f t="shared" si="53"/>
        <v>1</v>
      </c>
      <c r="Q241">
        <f t="shared" si="50"/>
        <v>3.5325997371965207E-2</v>
      </c>
      <c r="S241">
        <f t="shared" si="51"/>
        <v>3.0762842413902938</v>
      </c>
      <c r="T241">
        <f t="shared" si="52"/>
        <v>3.1498475602061489</v>
      </c>
      <c r="V241">
        <f t="shared" si="49"/>
        <v>1.8104915253889673</v>
      </c>
    </row>
    <row r="242" spans="1:22" x14ac:dyDescent="0.25">
      <c r="A242" s="1">
        <v>4.84</v>
      </c>
      <c r="B242">
        <v>4.55</v>
      </c>
      <c r="D242" s="2">
        <f t="shared" si="41"/>
        <v>1.0900900900900901</v>
      </c>
      <c r="E242">
        <f t="shared" si="42"/>
        <v>1.0521739130434784</v>
      </c>
      <c r="F242" s="3">
        <f t="shared" si="43"/>
        <v>4.5499999999999999E-2</v>
      </c>
      <c r="H242" s="3">
        <f t="shared" si="44"/>
        <v>5.2173913043478404E-2</v>
      </c>
      <c r="I242" s="3">
        <f t="shared" si="45"/>
        <v>-4.7244094488188892E-2</v>
      </c>
      <c r="J242" s="3">
        <f t="shared" si="46"/>
        <v>-0.12635379061371843</v>
      </c>
      <c r="K242" s="3">
        <f t="shared" si="47"/>
        <v>-4.047465735280964E-2</v>
      </c>
      <c r="M242">
        <f t="shared" si="48"/>
        <v>0</v>
      </c>
      <c r="O242" s="7">
        <v>1</v>
      </c>
      <c r="P242">
        <f t="shared" si="53"/>
        <v>0</v>
      </c>
      <c r="Q242">
        <f t="shared" si="50"/>
        <v>0</v>
      </c>
      <c r="S242">
        <f t="shared" si="51"/>
        <v>3.3141874329125569</v>
      </c>
      <c r="T242">
        <f t="shared" si="52"/>
        <v>3.1498475602061489</v>
      </c>
      <c r="V242">
        <f t="shared" si="49"/>
        <v>1.8104915253889673</v>
      </c>
    </row>
    <row r="243" spans="1:22" x14ac:dyDescent="0.25">
      <c r="A243" s="1">
        <v>4.9000000000000004</v>
      </c>
      <c r="B243">
        <v>4.49</v>
      </c>
      <c r="D243" s="2">
        <f t="shared" si="41"/>
        <v>1.1036036036036037</v>
      </c>
      <c r="E243">
        <f t="shared" si="42"/>
        <v>1.0123966942148761</v>
      </c>
      <c r="F243" s="3">
        <f t="shared" si="43"/>
        <v>4.4900000000000002E-2</v>
      </c>
      <c r="H243" s="3">
        <f t="shared" si="44"/>
        <v>1.2396694214876103E-2</v>
      </c>
      <c r="I243" s="3">
        <f t="shared" si="45"/>
        <v>4.0339702760085139E-2</v>
      </c>
      <c r="J243" s="3">
        <f t="shared" si="46"/>
        <v>-9.4269870609981377E-2</v>
      </c>
      <c r="K243" s="3">
        <f t="shared" si="47"/>
        <v>-1.3844491211673379E-2</v>
      </c>
      <c r="M243">
        <f t="shared" si="48"/>
        <v>0</v>
      </c>
      <c r="O243" s="7">
        <v>2</v>
      </c>
      <c r="P243">
        <f t="shared" si="53"/>
        <v>0</v>
      </c>
      <c r="Q243">
        <f t="shared" si="50"/>
        <v>0</v>
      </c>
      <c r="S243">
        <f t="shared" si="51"/>
        <v>3.1888952572334981</v>
      </c>
      <c r="T243">
        <f t="shared" si="52"/>
        <v>3.1498475602061489</v>
      </c>
      <c r="V243">
        <f t="shared" si="49"/>
        <v>1.8104915253889673</v>
      </c>
    </row>
    <row r="244" spans="1:22" x14ac:dyDescent="0.25">
      <c r="A244" s="1">
        <v>4.8099999999999996</v>
      </c>
      <c r="B244">
        <v>4.57</v>
      </c>
      <c r="D244" s="2">
        <f t="shared" si="41"/>
        <v>1.0833333333333333</v>
      </c>
      <c r="E244">
        <f t="shared" si="42"/>
        <v>0.98163265306122438</v>
      </c>
      <c r="F244" s="3">
        <f t="shared" si="43"/>
        <v>4.5700000000000005E-2</v>
      </c>
      <c r="H244" s="3">
        <f t="shared" si="44"/>
        <v>-1.8367346938775619E-2</v>
      </c>
      <c r="I244" s="3">
        <f t="shared" si="45"/>
        <v>4.5652173913043548E-2</v>
      </c>
      <c r="J244" s="3">
        <f t="shared" si="46"/>
        <v>-9.586466165413543E-2</v>
      </c>
      <c r="K244" s="3">
        <f t="shared" si="47"/>
        <v>-2.2859944893289168E-2</v>
      </c>
      <c r="M244">
        <f t="shared" si="48"/>
        <v>0</v>
      </c>
      <c r="O244" s="7">
        <v>3</v>
      </c>
      <c r="P244">
        <f t="shared" si="53"/>
        <v>1</v>
      </c>
      <c r="Q244">
        <f t="shared" si="50"/>
        <v>3.5068356405797842E-2</v>
      </c>
      <c r="S244">
        <f t="shared" si="51"/>
        <v>3.0919932172635867</v>
      </c>
      <c r="T244">
        <f t="shared" si="52"/>
        <v>3.1498475602061489</v>
      </c>
      <c r="V244">
        <f t="shared" si="49"/>
        <v>1.8104915253889673</v>
      </c>
    </row>
    <row r="245" spans="1:22" x14ac:dyDescent="0.25">
      <c r="A245" s="1">
        <v>4.97</v>
      </c>
      <c r="B245">
        <v>4.43</v>
      </c>
      <c r="D245" s="2">
        <f t="shared" si="41"/>
        <v>1.1193693693693691</v>
      </c>
      <c r="E245">
        <f t="shared" si="42"/>
        <v>1.0332640332640333</v>
      </c>
      <c r="F245" s="3">
        <f t="shared" si="43"/>
        <v>4.4299999999999999E-2</v>
      </c>
      <c r="H245" s="3">
        <f t="shared" si="44"/>
        <v>3.3264033264033044E-2</v>
      </c>
      <c r="I245" s="3">
        <f t="shared" si="45"/>
        <v>2.685950413223126E-2</v>
      </c>
      <c r="J245" s="3">
        <f t="shared" si="46"/>
        <v>-2.1653543307086687E-2</v>
      </c>
      <c r="K245" s="3">
        <f t="shared" si="47"/>
        <v>1.2823331363059206E-2</v>
      </c>
      <c r="M245">
        <f t="shared" si="48"/>
        <v>0</v>
      </c>
      <c r="O245" s="7">
        <v>4</v>
      </c>
      <c r="P245">
        <f t="shared" si="53"/>
        <v>0</v>
      </c>
      <c r="Q245">
        <f t="shared" si="50"/>
        <v>0</v>
      </c>
      <c r="S245">
        <f t="shared" si="51"/>
        <v>3.2546241942254803</v>
      </c>
      <c r="T245">
        <f t="shared" si="52"/>
        <v>3.1498475602061489</v>
      </c>
      <c r="V245">
        <f t="shared" si="49"/>
        <v>1.8104915253889673</v>
      </c>
    </row>
    <row r="246" spans="1:22" x14ac:dyDescent="0.25">
      <c r="A246" s="1">
        <v>4.95</v>
      </c>
      <c r="B246">
        <v>4.4400000000000004</v>
      </c>
      <c r="D246" s="2">
        <f t="shared" si="41"/>
        <v>1.1148648648648649</v>
      </c>
      <c r="E246">
        <f t="shared" si="42"/>
        <v>0.99597585513078479</v>
      </c>
      <c r="F246" s="3">
        <f t="shared" si="43"/>
        <v>4.4400000000000002E-2</v>
      </c>
      <c r="H246" s="3">
        <f t="shared" si="44"/>
        <v>-4.0241448692150961E-3</v>
      </c>
      <c r="I246" s="3">
        <f t="shared" si="45"/>
        <v>1.0204081632652962E-2</v>
      </c>
      <c r="J246" s="3">
        <f t="shared" si="46"/>
        <v>5.0955414012739064E-2</v>
      </c>
      <c r="K246" s="3">
        <f t="shared" si="47"/>
        <v>1.9045116925392309E-2</v>
      </c>
      <c r="M246">
        <f t="shared" si="48"/>
        <v>1</v>
      </c>
      <c r="O246" s="7">
        <v>5</v>
      </c>
      <c r="P246">
        <f t="shared" si="53"/>
        <v>0</v>
      </c>
      <c r="Q246">
        <f t="shared" si="50"/>
        <v>0</v>
      </c>
      <c r="S246">
        <f t="shared" si="51"/>
        <v>3.1371721173079354</v>
      </c>
      <c r="T246">
        <f t="shared" si="52"/>
        <v>3.1371721173079354</v>
      </c>
      <c r="V246">
        <f t="shared" si="49"/>
        <v>1.8032058452063158</v>
      </c>
    </row>
    <row r="247" spans="1:22" x14ac:dyDescent="0.25">
      <c r="A247" s="1">
        <v>4.8499999999999996</v>
      </c>
      <c r="B247">
        <v>4.54</v>
      </c>
      <c r="D247" s="2">
        <f t="shared" si="41"/>
        <v>1.0923423423423422</v>
      </c>
      <c r="E247">
        <f t="shared" si="42"/>
        <v>0.97979797979797967</v>
      </c>
      <c r="F247" s="3">
        <f t="shared" si="43"/>
        <v>4.5400000000000003E-2</v>
      </c>
      <c r="H247" s="3">
        <f t="shared" si="44"/>
        <v>-2.0202020202020443E-2</v>
      </c>
      <c r="I247" s="3">
        <f t="shared" si="45"/>
        <v>8.3160083160083165E-3</v>
      </c>
      <c r="J247" s="3">
        <f t="shared" si="46"/>
        <v>5.4347826086956541E-2</v>
      </c>
      <c r="K247" s="3">
        <f t="shared" si="47"/>
        <v>1.4153938066981472E-2</v>
      </c>
      <c r="M247">
        <f t="shared" si="48"/>
        <v>1</v>
      </c>
      <c r="O247" s="7">
        <v>6</v>
      </c>
      <c r="P247">
        <f t="shared" si="53"/>
        <v>1</v>
      </c>
      <c r="Q247">
        <f t="shared" si="50"/>
        <v>3.4349658038978471E-2</v>
      </c>
      <c r="S247">
        <f t="shared" si="51"/>
        <v>3.0737949028168656</v>
      </c>
      <c r="T247">
        <f t="shared" si="52"/>
        <v>3.1081445608558442</v>
      </c>
      <c r="V247">
        <f t="shared" si="49"/>
        <v>1.7667774442930566</v>
      </c>
    </row>
    <row r="248" spans="1:22" x14ac:dyDescent="0.25">
      <c r="A248" s="1">
        <v>4.7699999999999996</v>
      </c>
      <c r="B248">
        <v>4.6100000000000003</v>
      </c>
      <c r="D248" s="2">
        <f t="shared" si="41"/>
        <v>1.0743243243243241</v>
      </c>
      <c r="E248">
        <f t="shared" si="42"/>
        <v>0.98350515463917521</v>
      </c>
      <c r="F248" s="3">
        <f t="shared" si="43"/>
        <v>4.6100000000000002E-2</v>
      </c>
      <c r="H248" s="3">
        <f t="shared" si="44"/>
        <v>-1.6494845360824795E-2</v>
      </c>
      <c r="I248" s="3">
        <f t="shared" si="45"/>
        <v>-4.0241448692152959E-2</v>
      </c>
      <c r="J248" s="3">
        <f t="shared" si="46"/>
        <v>-1.446280991735549E-2</v>
      </c>
      <c r="K248" s="3">
        <f t="shared" si="47"/>
        <v>-2.3733034656777747E-2</v>
      </c>
      <c r="M248">
        <f t="shared" si="48"/>
        <v>1</v>
      </c>
      <c r="O248" s="7">
        <v>7</v>
      </c>
      <c r="P248">
        <f t="shared" si="53"/>
        <v>0</v>
      </c>
      <c r="Q248">
        <f t="shared" si="50"/>
        <v>0</v>
      </c>
      <c r="S248">
        <f t="shared" si="51"/>
        <v>3.0568761969654386</v>
      </c>
      <c r="T248">
        <f t="shared" si="52"/>
        <v>3.0568761969654386</v>
      </c>
      <c r="V248">
        <f t="shared" si="49"/>
        <v>1.7376347235624494</v>
      </c>
    </row>
    <row r="249" spans="1:22" x14ac:dyDescent="0.25">
      <c r="A249" s="1">
        <v>4.93</v>
      </c>
      <c r="B249">
        <v>4.46</v>
      </c>
      <c r="D249" s="2">
        <f t="shared" si="41"/>
        <v>1.1103603603603602</v>
      </c>
      <c r="E249">
        <f t="shared" si="42"/>
        <v>1.0335429769392035</v>
      </c>
      <c r="F249" s="3">
        <f t="shared" si="43"/>
        <v>4.4600000000000001E-2</v>
      </c>
      <c r="H249" s="3">
        <f t="shared" si="44"/>
        <v>3.3542976939203495E-2</v>
      </c>
      <c r="I249" s="3">
        <f t="shared" si="45"/>
        <v>-4.0404040404041774E-3</v>
      </c>
      <c r="J249" s="3">
        <f t="shared" si="46"/>
        <v>6.1224489795916881E-3</v>
      </c>
      <c r="K249" s="3">
        <f t="shared" si="47"/>
        <v>1.1875007292797002E-2</v>
      </c>
      <c r="M249">
        <f t="shared" si="48"/>
        <v>0</v>
      </c>
      <c r="O249" s="7">
        <v>8</v>
      </c>
      <c r="P249">
        <f t="shared" si="53"/>
        <v>0</v>
      </c>
      <c r="Q249">
        <f t="shared" si="50"/>
        <v>0</v>
      </c>
      <c r="S249">
        <f t="shared" si="51"/>
        <v>3.1594129247462504</v>
      </c>
      <c r="T249">
        <f t="shared" si="52"/>
        <v>3.0568761969654386</v>
      </c>
      <c r="V249">
        <f t="shared" si="49"/>
        <v>1.7376347235624494</v>
      </c>
    </row>
    <row r="250" spans="1:22" x14ac:dyDescent="0.25">
      <c r="A250" s="1">
        <v>5.33</v>
      </c>
      <c r="B250">
        <v>4.13</v>
      </c>
      <c r="D250" s="2">
        <f t="shared" si="41"/>
        <v>1.2004504504504503</v>
      </c>
      <c r="E250">
        <f t="shared" si="42"/>
        <v>1.0811359026369169</v>
      </c>
      <c r="F250" s="3">
        <f t="shared" si="43"/>
        <v>4.1299999999999996E-2</v>
      </c>
      <c r="H250" s="3">
        <f t="shared" si="44"/>
        <v>8.1135902636916724E-2</v>
      </c>
      <c r="I250" s="3">
        <f t="shared" si="45"/>
        <v>9.8969072164948546E-2</v>
      </c>
      <c r="J250" s="3">
        <f t="shared" si="46"/>
        <v>0.10810810810810811</v>
      </c>
      <c r="K250" s="3">
        <f t="shared" si="47"/>
        <v>9.6071027636657799E-2</v>
      </c>
      <c r="M250">
        <f t="shared" si="48"/>
        <v>1</v>
      </c>
      <c r="O250" s="7">
        <v>9</v>
      </c>
      <c r="P250">
        <f t="shared" si="53"/>
        <v>1</v>
      </c>
      <c r="Q250">
        <f t="shared" si="50"/>
        <v>3.6353884671010889E-2</v>
      </c>
      <c r="S250">
        <f t="shared" si="51"/>
        <v>3.3048986064555352</v>
      </c>
      <c r="T250">
        <f t="shared" si="52"/>
        <v>3.3048986064555352</v>
      </c>
      <c r="V250">
        <f t="shared" si="49"/>
        <v>1.8786192853119383</v>
      </c>
    </row>
    <row r="251" spans="1:22" x14ac:dyDescent="0.25">
      <c r="A251" s="1">
        <v>5.33</v>
      </c>
      <c r="B251">
        <v>4.13</v>
      </c>
      <c r="D251" s="2">
        <f t="shared" si="41"/>
        <v>1.2004504504504503</v>
      </c>
      <c r="E251">
        <f t="shared" si="42"/>
        <v>1</v>
      </c>
      <c r="F251" s="3">
        <f t="shared" si="43"/>
        <v>4.1299999999999996E-2</v>
      </c>
      <c r="H251" s="3">
        <f t="shared" si="44"/>
        <v>0</v>
      </c>
      <c r="I251" s="3">
        <f t="shared" si="45"/>
        <v>0.11740041928721179</v>
      </c>
      <c r="J251" s="3">
        <f t="shared" si="46"/>
        <v>7.2434607645875282E-2</v>
      </c>
      <c r="K251" s="3">
        <f t="shared" si="47"/>
        <v>6.3278342311029023E-2</v>
      </c>
      <c r="M251">
        <f t="shared" si="48"/>
        <v>1</v>
      </c>
      <c r="O251" s="7">
        <v>10</v>
      </c>
      <c r="P251">
        <f t="shared" si="53"/>
        <v>0</v>
      </c>
      <c r="Q251">
        <f t="shared" si="50"/>
        <v>0</v>
      </c>
      <c r="S251">
        <f t="shared" si="51"/>
        <v>3.3048986064555352</v>
      </c>
      <c r="T251">
        <f t="shared" si="52"/>
        <v>3.3048986064555352</v>
      </c>
      <c r="V251">
        <f t="shared" si="49"/>
        <v>1.8786192853119383</v>
      </c>
    </row>
    <row r="252" spans="1:22" x14ac:dyDescent="0.25">
      <c r="A252" s="1">
        <v>5.25</v>
      </c>
      <c r="B252">
        <v>4.1900000000000004</v>
      </c>
      <c r="D252" s="2">
        <f t="shared" si="41"/>
        <v>1.1824324324324322</v>
      </c>
      <c r="E252">
        <f t="shared" si="42"/>
        <v>0.98499061913696062</v>
      </c>
      <c r="F252" s="3">
        <f t="shared" si="43"/>
        <v>4.1900000000000007E-2</v>
      </c>
      <c r="H252" s="3">
        <f t="shared" si="44"/>
        <v>-1.5009380863039379E-2</v>
      </c>
      <c r="I252" s="3">
        <f t="shared" si="45"/>
        <v>6.4908722109533468E-2</v>
      </c>
      <c r="J252" s="3">
        <f t="shared" si="46"/>
        <v>6.060606060606033E-2</v>
      </c>
      <c r="K252" s="3">
        <f t="shared" si="47"/>
        <v>3.6835133950851473E-2</v>
      </c>
      <c r="M252">
        <f t="shared" si="48"/>
        <v>1</v>
      </c>
      <c r="O252" s="7">
        <v>11</v>
      </c>
      <c r="P252">
        <f t="shared" si="53"/>
        <v>0</v>
      </c>
      <c r="Q252">
        <f t="shared" si="50"/>
        <v>0</v>
      </c>
      <c r="S252">
        <f t="shared" si="51"/>
        <v>3.255294124557516</v>
      </c>
      <c r="T252">
        <f t="shared" si="52"/>
        <v>3.255294124557516</v>
      </c>
      <c r="V252">
        <f t="shared" si="49"/>
        <v>1.8504223729620406</v>
      </c>
    </row>
    <row r="253" spans="1:22" x14ac:dyDescent="0.25">
      <c r="A253" s="1">
        <v>5.41</v>
      </c>
      <c r="B253">
        <v>4.07</v>
      </c>
      <c r="D253" s="2">
        <f t="shared" si="41"/>
        <v>1.2184684684684683</v>
      </c>
      <c r="E253">
        <f t="shared" si="42"/>
        <v>1.0304761904761905</v>
      </c>
      <c r="F253" s="3">
        <f t="shared" si="43"/>
        <v>4.07E-2</v>
      </c>
      <c r="H253" s="3">
        <f t="shared" si="44"/>
        <v>3.0476190476190546E-2</v>
      </c>
      <c r="I253" s="3">
        <f t="shared" si="45"/>
        <v>1.5009380863039379E-2</v>
      </c>
      <c r="J253" s="3">
        <f t="shared" si="46"/>
        <v>0.11546391752577323</v>
      </c>
      <c r="K253" s="3">
        <f t="shared" si="47"/>
        <v>5.364982962166772E-2</v>
      </c>
      <c r="M253">
        <f t="shared" si="48"/>
        <v>1</v>
      </c>
      <c r="O253" s="7">
        <v>12</v>
      </c>
      <c r="P253">
        <f t="shared" si="53"/>
        <v>1</v>
      </c>
      <c r="Q253">
        <f t="shared" si="50"/>
        <v>3.463524438725045E-2</v>
      </c>
      <c r="S253">
        <f t="shared" si="51"/>
        <v>3.3545030883535549</v>
      </c>
      <c r="T253">
        <f t="shared" si="52"/>
        <v>3.3891383327408056</v>
      </c>
      <c r="V253">
        <f t="shared" si="49"/>
        <v>1.9068161976618363</v>
      </c>
    </row>
    <row r="254" spans="1:22" x14ac:dyDescent="0.25">
      <c r="A254" s="1">
        <v>5.51</v>
      </c>
      <c r="B254">
        <v>4.0199999999999996</v>
      </c>
      <c r="D254" s="2">
        <f t="shared" si="41"/>
        <v>1.2409909909909909</v>
      </c>
      <c r="E254">
        <f t="shared" si="42"/>
        <v>1.0184842883548983</v>
      </c>
      <c r="F254" s="3">
        <f t="shared" si="43"/>
        <v>4.0199999999999993E-2</v>
      </c>
      <c r="H254" s="3">
        <f t="shared" si="44"/>
        <v>1.8484288354898348E-2</v>
      </c>
      <c r="I254" s="3">
        <f t="shared" si="45"/>
        <v>3.3771106941838713E-2</v>
      </c>
      <c r="J254" s="3">
        <f t="shared" si="46"/>
        <v>0.15513626834381555</v>
      </c>
      <c r="K254" s="3">
        <f t="shared" si="47"/>
        <v>6.9130554546850867E-2</v>
      </c>
      <c r="M254">
        <f t="shared" si="48"/>
        <v>1</v>
      </c>
      <c r="O254" s="7">
        <v>1</v>
      </c>
      <c r="P254">
        <f t="shared" si="53"/>
        <v>0</v>
      </c>
      <c r="Q254">
        <f t="shared" si="50"/>
        <v>0</v>
      </c>
      <c r="S254">
        <f t="shared" si="51"/>
        <v>3.451784142957826</v>
      </c>
      <c r="T254">
        <f t="shared" si="52"/>
        <v>3.451784142957826</v>
      </c>
      <c r="V254">
        <f t="shared" si="49"/>
        <v>1.9420623380992086</v>
      </c>
    </row>
    <row r="255" spans="1:22" x14ac:dyDescent="0.25">
      <c r="A255" s="1">
        <v>5.52</v>
      </c>
      <c r="B255">
        <v>4.05</v>
      </c>
      <c r="D255" s="2">
        <f t="shared" si="41"/>
        <v>1.243243243243243</v>
      </c>
      <c r="E255">
        <f t="shared" si="42"/>
        <v>1.0018148820326678</v>
      </c>
      <c r="F255" s="3">
        <f t="shared" si="43"/>
        <v>4.0500000000000001E-2</v>
      </c>
      <c r="H255" s="3">
        <f t="shared" si="44"/>
        <v>1.814882032667775E-3</v>
      </c>
      <c r="I255" s="3">
        <f t="shared" si="45"/>
        <v>5.1428571428571379E-2</v>
      </c>
      <c r="J255" s="3">
        <f t="shared" si="46"/>
        <v>0.11967545638945221</v>
      </c>
      <c r="K255" s="3">
        <f t="shared" si="47"/>
        <v>5.7639636616897118E-2</v>
      </c>
      <c r="M255">
        <f t="shared" si="48"/>
        <v>1</v>
      </c>
      <c r="O255" s="7">
        <v>2</v>
      </c>
      <c r="P255">
        <f t="shared" si="53"/>
        <v>0</v>
      </c>
      <c r="Q255">
        <f t="shared" si="50"/>
        <v>0</v>
      </c>
      <c r="S255">
        <f t="shared" si="51"/>
        <v>3.4580487239795277</v>
      </c>
      <c r="T255">
        <f t="shared" si="52"/>
        <v>3.4580487239795277</v>
      </c>
      <c r="V255">
        <f t="shared" si="49"/>
        <v>1.9455869521429456</v>
      </c>
    </row>
    <row r="256" spans="1:22" x14ac:dyDescent="0.25">
      <c r="A256" s="1">
        <v>5.58</v>
      </c>
      <c r="B256">
        <v>4.03</v>
      </c>
      <c r="D256" s="2">
        <f t="shared" si="41"/>
        <v>1.2567567567567566</v>
      </c>
      <c r="E256">
        <f t="shared" si="42"/>
        <v>1.0108695652173914</v>
      </c>
      <c r="F256" s="3">
        <f t="shared" si="43"/>
        <v>4.0300000000000002E-2</v>
      </c>
      <c r="H256" s="3">
        <f t="shared" si="44"/>
        <v>1.0869565217391353E-2</v>
      </c>
      <c r="I256" s="3">
        <f t="shared" si="45"/>
        <v>3.1423290203327126E-2</v>
      </c>
      <c r="J256" s="3">
        <f t="shared" si="46"/>
        <v>4.6904315196998114E-2</v>
      </c>
      <c r="K256" s="3">
        <f t="shared" si="47"/>
        <v>2.973239020590553E-2</v>
      </c>
      <c r="M256">
        <f t="shared" si="48"/>
        <v>1</v>
      </c>
      <c r="O256" s="7">
        <v>3</v>
      </c>
      <c r="P256">
        <f t="shared" si="53"/>
        <v>1</v>
      </c>
      <c r="Q256">
        <f t="shared" si="50"/>
        <v>3.5247665118606546E-2</v>
      </c>
      <c r="S256">
        <f t="shared" si="51"/>
        <v>3.49563621010974</v>
      </c>
      <c r="T256">
        <f t="shared" si="52"/>
        <v>3.5308838752283465</v>
      </c>
      <c r="V256">
        <f t="shared" si="49"/>
        <v>1.9667346364053691</v>
      </c>
    </row>
    <row r="257" spans="1:22" x14ac:dyDescent="0.25">
      <c r="A257" s="1">
        <v>5.57</v>
      </c>
      <c r="B257">
        <v>4.07</v>
      </c>
      <c r="D257" s="2">
        <f t="shared" si="41"/>
        <v>1.2545045045045045</v>
      </c>
      <c r="E257">
        <f t="shared" si="42"/>
        <v>0.99820788530465954</v>
      </c>
      <c r="F257" s="3">
        <f t="shared" si="43"/>
        <v>4.07E-2</v>
      </c>
      <c r="H257" s="3">
        <f t="shared" si="44"/>
        <v>-1.7921146953403522E-3</v>
      </c>
      <c r="I257" s="3">
        <f t="shared" si="45"/>
        <v>1.0889292196007316E-2</v>
      </c>
      <c r="J257" s="3">
        <f t="shared" si="46"/>
        <v>4.5028142589118358E-2</v>
      </c>
      <c r="K257" s="3">
        <f t="shared" si="47"/>
        <v>1.8041773363261775E-2</v>
      </c>
      <c r="M257">
        <f t="shared" si="48"/>
        <v>1</v>
      </c>
      <c r="O257" s="7">
        <v>4</v>
      </c>
      <c r="P257">
        <f t="shared" si="53"/>
        <v>0</v>
      </c>
      <c r="Q257">
        <f t="shared" si="50"/>
        <v>0</v>
      </c>
      <c r="S257">
        <f t="shared" si="51"/>
        <v>3.524556126348009</v>
      </c>
      <c r="T257">
        <f t="shared" si="52"/>
        <v>3.524556126348009</v>
      </c>
      <c r="V257">
        <f t="shared" si="49"/>
        <v>1.963210022361632</v>
      </c>
    </row>
    <row r="258" spans="1:22" x14ac:dyDescent="0.25">
      <c r="A258" s="1">
        <v>5.57</v>
      </c>
      <c r="B258">
        <v>4.0999999999999996</v>
      </c>
      <c r="D258" s="2">
        <f t="shared" si="41"/>
        <v>1.2545045045045045</v>
      </c>
      <c r="E258">
        <f t="shared" si="42"/>
        <v>1</v>
      </c>
      <c r="F258" s="3">
        <f t="shared" si="43"/>
        <v>4.0999999999999995E-2</v>
      </c>
      <c r="H258" s="3">
        <f t="shared" si="44"/>
        <v>0</v>
      </c>
      <c r="I258" s="3">
        <f t="shared" si="45"/>
        <v>9.0579710144929049E-3</v>
      </c>
      <c r="J258" s="3">
        <f t="shared" si="46"/>
        <v>6.0952380952381091E-2</v>
      </c>
      <c r="K258" s="3">
        <f t="shared" si="47"/>
        <v>2.3336783988957999E-2</v>
      </c>
      <c r="M258">
        <f t="shared" si="48"/>
        <v>1</v>
      </c>
      <c r="O258" s="7">
        <v>5</v>
      </c>
      <c r="P258">
        <f t="shared" si="53"/>
        <v>0</v>
      </c>
      <c r="Q258">
        <f t="shared" si="50"/>
        <v>0</v>
      </c>
      <c r="S258">
        <f t="shared" si="51"/>
        <v>3.524556126348009</v>
      </c>
      <c r="T258">
        <f t="shared" si="52"/>
        <v>3.524556126348009</v>
      </c>
      <c r="V258">
        <f t="shared" si="49"/>
        <v>1.963210022361632</v>
      </c>
    </row>
    <row r="259" spans="1:22" x14ac:dyDescent="0.25">
      <c r="A259" s="1">
        <v>5.54</v>
      </c>
      <c r="B259">
        <v>4.1500000000000004</v>
      </c>
      <c r="D259" s="2">
        <f t="shared" ref="D259:D322" si="54">A259/$A$2</f>
        <v>1.2477477477477477</v>
      </c>
      <c r="E259">
        <f t="shared" ref="E259:E322" si="55">A259/A258</f>
        <v>0.99461400359066421</v>
      </c>
      <c r="F259" s="3">
        <f t="shared" ref="F259:F322" si="56">B259/100</f>
        <v>4.1500000000000002E-2</v>
      </c>
      <c r="H259" s="3">
        <f t="shared" si="44"/>
        <v>-5.3859964093357915E-3</v>
      </c>
      <c r="I259" s="3">
        <f t="shared" si="45"/>
        <v>-7.1684587813619638E-3</v>
      </c>
      <c r="J259" s="3">
        <f t="shared" si="46"/>
        <v>2.4029574861367919E-2</v>
      </c>
      <c r="K259" s="3">
        <f t="shared" si="47"/>
        <v>3.8250398902233882E-3</v>
      </c>
      <c r="M259">
        <f t="shared" si="48"/>
        <v>1</v>
      </c>
      <c r="O259" s="7">
        <v>6</v>
      </c>
      <c r="P259">
        <f t="shared" si="53"/>
        <v>1</v>
      </c>
      <c r="Q259">
        <f t="shared" si="50"/>
        <v>3.5990548231658495E-2</v>
      </c>
      <c r="S259">
        <f t="shared" si="51"/>
        <v>3.505572879706996</v>
      </c>
      <c r="T259">
        <f t="shared" si="52"/>
        <v>3.5415634279386548</v>
      </c>
      <c r="V259">
        <f t="shared" si="49"/>
        <v>1.9526361802304202</v>
      </c>
    </row>
    <row r="260" spans="1:22" x14ac:dyDescent="0.25">
      <c r="A260" s="1">
        <v>5.54</v>
      </c>
      <c r="B260">
        <v>4.18</v>
      </c>
      <c r="D260" s="2">
        <f t="shared" si="54"/>
        <v>1.2477477477477477</v>
      </c>
      <c r="E260">
        <f t="shared" si="55"/>
        <v>1</v>
      </c>
      <c r="F260" s="3">
        <f t="shared" si="56"/>
        <v>4.1799999999999997E-2</v>
      </c>
      <c r="H260" s="3">
        <f t="shared" si="44"/>
        <v>0</v>
      </c>
      <c r="I260" s="3">
        <f t="shared" si="45"/>
        <v>-5.3859964093357915E-3</v>
      </c>
      <c r="J260" s="3">
        <f t="shared" si="46"/>
        <v>5.4446460980037692E-3</v>
      </c>
      <c r="K260" s="3">
        <f t="shared" si="47"/>
        <v>1.9549896222659235E-5</v>
      </c>
      <c r="M260">
        <f t="shared" si="48"/>
        <v>1</v>
      </c>
      <c r="O260" s="7">
        <v>7</v>
      </c>
      <c r="P260">
        <f t="shared" si="53"/>
        <v>0</v>
      </c>
      <c r="Q260">
        <f t="shared" si="50"/>
        <v>0</v>
      </c>
      <c r="S260">
        <f t="shared" si="51"/>
        <v>3.5415634279386548</v>
      </c>
      <c r="T260">
        <f t="shared" si="52"/>
        <v>3.5415634279386548</v>
      </c>
      <c r="V260">
        <f t="shared" si="49"/>
        <v>1.9526361802304202</v>
      </c>
    </row>
    <row r="261" spans="1:22" x14ac:dyDescent="0.25">
      <c r="A261" s="1">
        <v>5.62</v>
      </c>
      <c r="B261">
        <v>4.1500000000000004</v>
      </c>
      <c r="D261" s="2">
        <f t="shared" si="54"/>
        <v>1.2657657657657657</v>
      </c>
      <c r="E261">
        <f t="shared" si="55"/>
        <v>1.0144404332129964</v>
      </c>
      <c r="F261" s="3">
        <f t="shared" si="56"/>
        <v>4.1500000000000002E-2</v>
      </c>
      <c r="H261" s="3">
        <f t="shared" si="44"/>
        <v>1.4440433212996373E-2</v>
      </c>
      <c r="I261" s="3">
        <f t="shared" si="45"/>
        <v>8.9766606822261341E-3</v>
      </c>
      <c r="J261" s="3">
        <f t="shared" si="46"/>
        <v>1.8115942028985588E-2</v>
      </c>
      <c r="K261" s="3">
        <f t="shared" si="47"/>
        <v>1.3844345308069364E-2</v>
      </c>
      <c r="M261">
        <f t="shared" si="48"/>
        <v>1</v>
      </c>
      <c r="O261" s="7">
        <v>8</v>
      </c>
      <c r="P261">
        <f t="shared" si="53"/>
        <v>0</v>
      </c>
      <c r="Q261">
        <f t="shared" si="50"/>
        <v>0</v>
      </c>
      <c r="S261">
        <f t="shared" si="51"/>
        <v>3.5927051380893933</v>
      </c>
      <c r="T261">
        <f t="shared" si="52"/>
        <v>3.5927051380893933</v>
      </c>
      <c r="V261">
        <f t="shared" si="49"/>
        <v>1.9808330925803179</v>
      </c>
    </row>
    <row r="262" spans="1:22" x14ac:dyDescent="0.25">
      <c r="A262" s="1">
        <v>5.48</v>
      </c>
      <c r="B262">
        <v>4.29</v>
      </c>
      <c r="D262" s="2">
        <f t="shared" si="54"/>
        <v>1.2342342342342343</v>
      </c>
      <c r="E262">
        <f t="shared" si="55"/>
        <v>0.97508896797153033</v>
      </c>
      <c r="F262" s="3">
        <f t="shared" si="56"/>
        <v>4.2900000000000001E-2</v>
      </c>
      <c r="H262" s="3">
        <f t="shared" si="44"/>
        <v>-2.4911032028469671E-2</v>
      </c>
      <c r="I262" s="3">
        <f t="shared" si="45"/>
        <v>-1.0830324909747224E-2</v>
      </c>
      <c r="J262" s="3">
        <f t="shared" si="46"/>
        <v>-1.7921146953404854E-2</v>
      </c>
      <c r="K262" s="3">
        <f t="shared" si="47"/>
        <v>-1.7887501297207248E-2</v>
      </c>
      <c r="M262">
        <f t="shared" si="48"/>
        <v>1</v>
      </c>
      <c r="O262" s="7">
        <v>9</v>
      </c>
      <c r="P262">
        <f t="shared" si="53"/>
        <v>1</v>
      </c>
      <c r="Q262">
        <f t="shared" si="50"/>
        <v>3.6842061811674237E-2</v>
      </c>
      <c r="S262">
        <f t="shared" si="51"/>
        <v>3.5032071453256011</v>
      </c>
      <c r="T262">
        <f t="shared" si="52"/>
        <v>3.5400492071372751</v>
      </c>
      <c r="V262">
        <f t="shared" si="49"/>
        <v>1.931488495967997</v>
      </c>
    </row>
    <row r="263" spans="1:22" x14ac:dyDescent="0.25">
      <c r="A263" s="1">
        <v>5.59</v>
      </c>
      <c r="B263">
        <v>4.2300000000000004</v>
      </c>
      <c r="D263" s="2">
        <f t="shared" si="54"/>
        <v>1.2590090090090089</v>
      </c>
      <c r="E263">
        <f t="shared" si="55"/>
        <v>1.0200729927007299</v>
      </c>
      <c r="F263" s="3">
        <f t="shared" si="56"/>
        <v>4.2300000000000004E-2</v>
      </c>
      <c r="H263" s="3">
        <f t="shared" si="44"/>
        <v>2.0072992700729708E-2</v>
      </c>
      <c r="I263" s="3">
        <f t="shared" si="45"/>
        <v>9.0252707581226499E-3</v>
      </c>
      <c r="J263" s="3">
        <f t="shared" si="46"/>
        <v>3.5906642728904536E-3</v>
      </c>
      <c r="K263" s="3">
        <f t="shared" si="47"/>
        <v>1.0896309243914271E-2</v>
      </c>
      <c r="M263">
        <f t="shared" si="48"/>
        <v>0</v>
      </c>
      <c r="O263" s="7">
        <v>10</v>
      </c>
      <c r="P263">
        <f t="shared" si="53"/>
        <v>0</v>
      </c>
      <c r="Q263">
        <f t="shared" si="50"/>
        <v>0</v>
      </c>
      <c r="S263">
        <f t="shared" si="51"/>
        <v>3.6111085890323662</v>
      </c>
      <c r="T263">
        <f t="shared" si="52"/>
        <v>3.5400492071372751</v>
      </c>
      <c r="V263">
        <f t="shared" si="49"/>
        <v>1.931488495967997</v>
      </c>
    </row>
    <row r="264" spans="1:22" x14ac:dyDescent="0.25">
      <c r="A264" s="1">
        <v>5.57</v>
      </c>
      <c r="B264">
        <v>4.28</v>
      </c>
      <c r="D264" s="2">
        <f t="shared" si="54"/>
        <v>1.2545045045045045</v>
      </c>
      <c r="E264">
        <f t="shared" si="55"/>
        <v>0.99642218246869418</v>
      </c>
      <c r="F264" s="3">
        <f t="shared" si="56"/>
        <v>4.2800000000000005E-2</v>
      </c>
      <c r="H264" s="3">
        <f t="shared" si="44"/>
        <v>-3.5778175313058158E-3</v>
      </c>
      <c r="I264" s="3">
        <f t="shared" si="45"/>
        <v>-8.8967971530249379E-3</v>
      </c>
      <c r="J264" s="3">
        <f t="shared" si="46"/>
        <v>0</v>
      </c>
      <c r="K264" s="3">
        <f t="shared" si="47"/>
        <v>-4.1582048947769179E-3</v>
      </c>
      <c r="M264">
        <f t="shared" si="48"/>
        <v>1</v>
      </c>
      <c r="O264" s="7">
        <v>11</v>
      </c>
      <c r="P264">
        <f t="shared" si="53"/>
        <v>0</v>
      </c>
      <c r="Q264">
        <f t="shared" si="50"/>
        <v>0</v>
      </c>
      <c r="S264">
        <f t="shared" si="51"/>
        <v>3.527383557022294</v>
      </c>
      <c r="T264">
        <f t="shared" si="52"/>
        <v>3.527383557022294</v>
      </c>
      <c r="V264">
        <f t="shared" si="49"/>
        <v>1.9245779825656071</v>
      </c>
    </row>
    <row r="265" spans="1:22" x14ac:dyDescent="0.25">
      <c r="A265" s="1">
        <v>5.51</v>
      </c>
      <c r="B265">
        <v>4.3600000000000003</v>
      </c>
      <c r="D265" s="2">
        <f t="shared" si="54"/>
        <v>1.2409909909909909</v>
      </c>
      <c r="E265">
        <f t="shared" si="55"/>
        <v>0.98922800718132842</v>
      </c>
      <c r="F265" s="3">
        <f t="shared" si="56"/>
        <v>4.36E-2</v>
      </c>
      <c r="H265" s="3">
        <f t="shared" ref="H265:H328" si="57">(D265/D264)-1</f>
        <v>-1.0771992818671472E-2</v>
      </c>
      <c r="I265" s="3">
        <f t="shared" ref="I265:I328" si="58">(D265/D262)-1</f>
        <v>5.4744525547443246E-3</v>
      </c>
      <c r="J265" s="3">
        <f t="shared" ref="J265:J328" si="59">(D265/D259)-1</f>
        <v>-5.4151624548737232E-3</v>
      </c>
      <c r="K265" s="3">
        <f t="shared" ref="K265:K328" si="60">(H265+I265+J265)/3</f>
        <v>-3.570900906266957E-3</v>
      </c>
      <c r="M265">
        <f t="shared" si="48"/>
        <v>0</v>
      </c>
      <c r="O265" s="7">
        <v>12</v>
      </c>
      <c r="P265">
        <f t="shared" si="53"/>
        <v>1</v>
      </c>
      <c r="Q265">
        <f t="shared" si="50"/>
        <v>3.7423671356614577E-2</v>
      </c>
      <c r="S265">
        <f t="shared" si="51"/>
        <v>3.4893866066773498</v>
      </c>
      <c r="T265">
        <f t="shared" si="52"/>
        <v>3.5648072283789087</v>
      </c>
      <c r="V265">
        <f t="shared" si="49"/>
        <v>1.9245779825656071</v>
      </c>
    </row>
    <row r="266" spans="1:22" x14ac:dyDescent="0.25">
      <c r="A266" s="1">
        <v>5.61</v>
      </c>
      <c r="B266">
        <v>4.29</v>
      </c>
      <c r="D266" s="2">
        <f t="shared" si="54"/>
        <v>1.2635135135135134</v>
      </c>
      <c r="E266">
        <f t="shared" si="55"/>
        <v>1.0181488203266789</v>
      </c>
      <c r="F266" s="3">
        <f t="shared" si="56"/>
        <v>4.2900000000000001E-2</v>
      </c>
      <c r="H266" s="3">
        <f t="shared" si="57"/>
        <v>1.8148820326678861E-2</v>
      </c>
      <c r="I266" s="3">
        <f t="shared" si="58"/>
        <v>3.5778175313059268E-3</v>
      </c>
      <c r="J266" s="3">
        <f t="shared" si="59"/>
        <v>1.2635379061371799E-2</v>
      </c>
      <c r="K266" s="3">
        <f t="shared" si="60"/>
        <v>1.1454005639785528E-2</v>
      </c>
      <c r="M266">
        <f t="shared" ref="M266:M329" si="61">IF(K265&gt;0, 1, 0)</f>
        <v>0</v>
      </c>
      <c r="O266" s="7">
        <v>1</v>
      </c>
      <c r="P266">
        <f t="shared" si="53"/>
        <v>0</v>
      </c>
      <c r="Q266">
        <f t="shared" si="50"/>
        <v>0</v>
      </c>
      <c r="S266">
        <f t="shared" si="51"/>
        <v>3.6295042742660035</v>
      </c>
      <c r="T266">
        <f t="shared" si="52"/>
        <v>3.5648072283789087</v>
      </c>
      <c r="V266">
        <f t="shared" ref="V266:V329" si="62">IF(M266=1,V265*E266,V265)</f>
        <v>1.9245779825656071</v>
      </c>
    </row>
    <row r="267" spans="1:22" x14ac:dyDescent="0.25">
      <c r="A267" s="1">
        <v>5.51</v>
      </c>
      <c r="B267">
        <v>4.3899999999999997</v>
      </c>
      <c r="D267" s="2">
        <f t="shared" si="54"/>
        <v>1.2409909909909909</v>
      </c>
      <c r="E267">
        <f t="shared" si="55"/>
        <v>0.98217468805704089</v>
      </c>
      <c r="F267" s="3">
        <f t="shared" si="56"/>
        <v>4.3899999999999995E-2</v>
      </c>
      <c r="H267" s="3">
        <f t="shared" si="57"/>
        <v>-1.7825311942958999E-2</v>
      </c>
      <c r="I267" s="3">
        <f t="shared" si="58"/>
        <v>-1.0771992818671472E-2</v>
      </c>
      <c r="J267" s="3">
        <f t="shared" si="59"/>
        <v>-1.9572953736654908E-2</v>
      </c>
      <c r="K267" s="3">
        <f t="shared" si="60"/>
        <v>-1.6056752832761794E-2</v>
      </c>
      <c r="M267">
        <f t="shared" si="61"/>
        <v>1</v>
      </c>
      <c r="O267" s="7">
        <v>2</v>
      </c>
      <c r="P267">
        <f t="shared" si="53"/>
        <v>0</v>
      </c>
      <c r="Q267">
        <f t="shared" ref="Q267:Q330" si="63">IF(P267=1,S267*AVERAGE(F265:F267)/4,0)</f>
        <v>0</v>
      </c>
      <c r="S267">
        <f t="shared" ref="S267:S330" si="64">T266*E267</f>
        <v>3.5012634275165393</v>
      </c>
      <c r="T267">
        <f t="shared" ref="T267:T330" si="65">IF(M267=1,T266*E267,T266) + IF(AND(P267=1,M266=1),Q267,0)</f>
        <v>3.5012634275165393</v>
      </c>
      <c r="V267">
        <f t="shared" si="62"/>
        <v>1.8902717796678241</v>
      </c>
    </row>
    <row r="268" spans="1:22" x14ac:dyDescent="0.25">
      <c r="A268" s="1">
        <v>5.31</v>
      </c>
      <c r="B268">
        <v>4.57</v>
      </c>
      <c r="D268" s="2">
        <f t="shared" si="54"/>
        <v>1.1959459459459458</v>
      </c>
      <c r="E268">
        <f t="shared" si="55"/>
        <v>0.96370235934664239</v>
      </c>
      <c r="F268" s="3">
        <f t="shared" si="56"/>
        <v>4.5700000000000005E-2</v>
      </c>
      <c r="H268" s="3">
        <f t="shared" si="57"/>
        <v>-3.6297640653357499E-2</v>
      </c>
      <c r="I268" s="3">
        <f t="shared" si="58"/>
        <v>-3.6297640653357499E-2</v>
      </c>
      <c r="J268" s="3">
        <f t="shared" si="59"/>
        <v>-3.1021897810219135E-2</v>
      </c>
      <c r="K268" s="3">
        <f t="shared" si="60"/>
        <v>-3.4539059705644713E-2</v>
      </c>
      <c r="M268">
        <f t="shared" si="61"/>
        <v>0</v>
      </c>
      <c r="O268" s="7">
        <v>3</v>
      </c>
      <c r="P268">
        <f t="shared" si="53"/>
        <v>1</v>
      </c>
      <c r="Q268">
        <f t="shared" si="63"/>
        <v>3.7256524743117803E-2</v>
      </c>
      <c r="S268">
        <f t="shared" si="64"/>
        <v>3.3741758257918009</v>
      </c>
      <c r="T268">
        <f t="shared" si="65"/>
        <v>3.5385199522596569</v>
      </c>
      <c r="V268">
        <f t="shared" si="62"/>
        <v>1.8902717796678241</v>
      </c>
    </row>
    <row r="269" spans="1:22" x14ac:dyDescent="0.25">
      <c r="A269" s="1">
        <v>5.31</v>
      </c>
      <c r="B269">
        <v>4.58</v>
      </c>
      <c r="D269" s="2">
        <f t="shared" si="54"/>
        <v>1.1959459459459458</v>
      </c>
      <c r="E269">
        <f t="shared" si="55"/>
        <v>1</v>
      </c>
      <c r="F269" s="3">
        <f t="shared" si="56"/>
        <v>4.58E-2</v>
      </c>
      <c r="H269" s="3">
        <f t="shared" si="57"/>
        <v>0</v>
      </c>
      <c r="I269" s="3">
        <f t="shared" si="58"/>
        <v>-5.3475935828876997E-2</v>
      </c>
      <c r="J269" s="3">
        <f t="shared" si="59"/>
        <v>-5.0089445438282643E-2</v>
      </c>
      <c r="K269" s="3">
        <f t="shared" si="60"/>
        <v>-3.4521793755719878E-2</v>
      </c>
      <c r="M269">
        <f t="shared" si="61"/>
        <v>0</v>
      </c>
      <c r="O269" s="7">
        <v>4</v>
      </c>
      <c r="P269">
        <f t="shared" si="53"/>
        <v>0</v>
      </c>
      <c r="Q269">
        <f t="shared" si="63"/>
        <v>0</v>
      </c>
      <c r="S269">
        <f t="shared" si="64"/>
        <v>3.5385199522596569</v>
      </c>
      <c r="T269">
        <f t="shared" si="65"/>
        <v>3.5385199522596569</v>
      </c>
      <c r="V269">
        <f t="shared" si="62"/>
        <v>1.8902717796678241</v>
      </c>
    </row>
    <row r="270" spans="1:22" x14ac:dyDescent="0.25">
      <c r="A270" s="1">
        <v>4.84</v>
      </c>
      <c r="B270">
        <v>5.05</v>
      </c>
      <c r="D270" s="2">
        <f t="shared" si="54"/>
        <v>1.0900900900900901</v>
      </c>
      <c r="E270">
        <f t="shared" si="55"/>
        <v>0.91148775894538614</v>
      </c>
      <c r="F270" s="3">
        <f t="shared" si="56"/>
        <v>5.0499999999999996E-2</v>
      </c>
      <c r="H270" s="3">
        <f t="shared" si="57"/>
        <v>-8.851224105461386E-2</v>
      </c>
      <c r="I270" s="3">
        <f t="shared" si="58"/>
        <v>-0.1215970961887477</v>
      </c>
      <c r="J270" s="3">
        <f t="shared" si="59"/>
        <v>-0.13105924596050267</v>
      </c>
      <c r="K270" s="3">
        <f t="shared" si="60"/>
        <v>-0.11372286106795475</v>
      </c>
      <c r="M270">
        <f t="shared" si="61"/>
        <v>0</v>
      </c>
      <c r="O270" s="7">
        <v>5</v>
      </c>
      <c r="P270">
        <f t="shared" si="53"/>
        <v>0</v>
      </c>
      <c r="Q270">
        <f t="shared" si="63"/>
        <v>0</v>
      </c>
      <c r="S270">
        <f t="shared" si="64"/>
        <v>3.2253176212686894</v>
      </c>
      <c r="T270">
        <f t="shared" si="65"/>
        <v>3.5385199522596569</v>
      </c>
      <c r="V270">
        <f t="shared" si="62"/>
        <v>1.8902717796678241</v>
      </c>
    </row>
    <row r="271" spans="1:22" x14ac:dyDescent="0.25">
      <c r="A271" s="1">
        <v>4.6100000000000003</v>
      </c>
      <c r="B271">
        <v>5.31</v>
      </c>
      <c r="D271" s="2">
        <f t="shared" si="54"/>
        <v>1.0382882882882882</v>
      </c>
      <c r="E271">
        <f t="shared" si="55"/>
        <v>0.95247933884297531</v>
      </c>
      <c r="F271" s="3">
        <f t="shared" si="56"/>
        <v>5.3099999999999994E-2</v>
      </c>
      <c r="H271" s="3">
        <f t="shared" si="57"/>
        <v>-4.7520661157024802E-2</v>
      </c>
      <c r="I271" s="3">
        <f t="shared" si="58"/>
        <v>-0.13182674199623345</v>
      </c>
      <c r="J271" s="3">
        <f t="shared" si="59"/>
        <v>-0.16333938294010886</v>
      </c>
      <c r="K271" s="3">
        <f t="shared" si="60"/>
        <v>-0.11422892869778904</v>
      </c>
      <c r="M271">
        <f t="shared" si="61"/>
        <v>0</v>
      </c>
      <c r="O271" s="7">
        <v>6</v>
      </c>
      <c r="P271">
        <f t="shared" si="53"/>
        <v>1</v>
      </c>
      <c r="Q271">
        <f t="shared" si="63"/>
        <v>4.1961070950406375E-2</v>
      </c>
      <c r="S271">
        <f t="shared" si="64"/>
        <v>3.3703671446109547</v>
      </c>
      <c r="T271">
        <f t="shared" si="65"/>
        <v>3.5385199522596569</v>
      </c>
      <c r="V271">
        <f t="shared" si="62"/>
        <v>1.8902717796678241</v>
      </c>
    </row>
    <row r="272" spans="1:22" x14ac:dyDescent="0.25">
      <c r="A272" s="1">
        <v>4.18</v>
      </c>
      <c r="B272">
        <v>5.88</v>
      </c>
      <c r="D272" s="2">
        <f t="shared" si="54"/>
        <v>0.94144144144144126</v>
      </c>
      <c r="E272">
        <f t="shared" si="55"/>
        <v>0.90672451193058556</v>
      </c>
      <c r="F272" s="3">
        <f t="shared" si="56"/>
        <v>5.8799999999999998E-2</v>
      </c>
      <c r="H272" s="3">
        <f t="shared" si="57"/>
        <v>-9.3275488069414436E-2</v>
      </c>
      <c r="I272" s="3">
        <f t="shared" si="58"/>
        <v>-0.21280602636534851</v>
      </c>
      <c r="J272" s="3">
        <f t="shared" si="59"/>
        <v>-0.25490196078431382</v>
      </c>
      <c r="K272" s="3">
        <f t="shared" si="60"/>
        <v>-0.18699449173969226</v>
      </c>
      <c r="M272">
        <f t="shared" si="61"/>
        <v>0</v>
      </c>
      <c r="O272" s="7">
        <v>7</v>
      </c>
      <c r="P272">
        <f t="shared" si="53"/>
        <v>0</v>
      </c>
      <c r="Q272">
        <f t="shared" si="63"/>
        <v>0</v>
      </c>
      <c r="S272">
        <f t="shared" si="64"/>
        <v>3.2084627766692764</v>
      </c>
      <c r="T272">
        <f t="shared" si="65"/>
        <v>3.5385199522596569</v>
      </c>
      <c r="V272">
        <f t="shared" si="62"/>
        <v>1.8902717796678241</v>
      </c>
    </row>
    <row r="273" spans="1:22" x14ac:dyDescent="0.25">
      <c r="A273" s="1">
        <v>4.08</v>
      </c>
      <c r="B273">
        <v>6.05</v>
      </c>
      <c r="D273" s="2">
        <f t="shared" si="54"/>
        <v>0.91891891891891886</v>
      </c>
      <c r="E273">
        <f t="shared" si="55"/>
        <v>0.97607655502392354</v>
      </c>
      <c r="F273" s="3">
        <f t="shared" si="56"/>
        <v>6.0499999999999998E-2</v>
      </c>
      <c r="H273" s="3">
        <f t="shared" si="57"/>
        <v>-2.3923444976076458E-2</v>
      </c>
      <c r="I273" s="3">
        <f t="shared" si="58"/>
        <v>-0.15702479338842978</v>
      </c>
      <c r="J273" s="3">
        <f t="shared" si="59"/>
        <v>-0.25952813067150637</v>
      </c>
      <c r="K273" s="3">
        <f t="shared" si="60"/>
        <v>-0.14682545634533753</v>
      </c>
      <c r="M273">
        <f t="shared" si="61"/>
        <v>0</v>
      </c>
      <c r="O273" s="7">
        <v>8</v>
      </c>
      <c r="P273">
        <f t="shared" si="53"/>
        <v>0</v>
      </c>
      <c r="Q273">
        <f t="shared" si="63"/>
        <v>0</v>
      </c>
      <c r="S273">
        <f t="shared" si="64"/>
        <v>3.4538663648850241</v>
      </c>
      <c r="T273">
        <f t="shared" si="65"/>
        <v>3.5385199522596569</v>
      </c>
      <c r="V273">
        <f t="shared" si="62"/>
        <v>1.8902717796678241</v>
      </c>
    </row>
    <row r="274" spans="1:22" x14ac:dyDescent="0.25">
      <c r="A274" s="1">
        <v>4.37</v>
      </c>
      <c r="B274">
        <v>5.66</v>
      </c>
      <c r="D274" s="2">
        <f t="shared" si="54"/>
        <v>0.98423423423423417</v>
      </c>
      <c r="E274">
        <f t="shared" si="55"/>
        <v>1.071078431372549</v>
      </c>
      <c r="F274" s="3">
        <f t="shared" si="56"/>
        <v>5.6600000000000004E-2</v>
      </c>
      <c r="H274" s="3">
        <f t="shared" si="57"/>
        <v>7.1078431372548989E-2</v>
      </c>
      <c r="I274" s="3">
        <f t="shared" si="58"/>
        <v>-5.2060737527114931E-2</v>
      </c>
      <c r="J274" s="3">
        <f t="shared" si="59"/>
        <v>-0.17702448210922783</v>
      </c>
      <c r="K274" s="3">
        <f t="shared" si="60"/>
        <v>-5.2668929421264589E-2</v>
      </c>
      <c r="M274">
        <f t="shared" si="61"/>
        <v>0</v>
      </c>
      <c r="O274" s="7">
        <v>9</v>
      </c>
      <c r="P274">
        <f t="shared" si="53"/>
        <v>1</v>
      </c>
      <c r="Q274">
        <f t="shared" si="63"/>
        <v>5.5555558261086803E-2</v>
      </c>
      <c r="S274">
        <f t="shared" si="64"/>
        <v>3.7900323998467402</v>
      </c>
      <c r="T274">
        <f t="shared" si="65"/>
        <v>3.5385199522596569</v>
      </c>
      <c r="V274">
        <f t="shared" si="62"/>
        <v>1.8902717796678241</v>
      </c>
    </row>
    <row r="275" spans="1:22" x14ac:dyDescent="0.25">
      <c r="A275" s="1">
        <v>4.5</v>
      </c>
      <c r="B275">
        <v>5.52</v>
      </c>
      <c r="D275" s="2">
        <f t="shared" si="54"/>
        <v>1.0135135135135134</v>
      </c>
      <c r="E275">
        <f t="shared" si="55"/>
        <v>1.0297482837528604</v>
      </c>
      <c r="F275" s="3">
        <f t="shared" si="56"/>
        <v>5.5199999999999999E-2</v>
      </c>
      <c r="H275" s="3">
        <f t="shared" si="57"/>
        <v>2.9748283752860427E-2</v>
      </c>
      <c r="I275" s="3">
        <f t="shared" si="58"/>
        <v>7.6555023923444931E-2</v>
      </c>
      <c r="J275" s="3">
        <f t="shared" si="59"/>
        <v>-0.15254237288135597</v>
      </c>
      <c r="K275" s="3">
        <f t="shared" si="60"/>
        <v>-1.5413021735016871E-2</v>
      </c>
      <c r="M275">
        <f t="shared" si="61"/>
        <v>0</v>
      </c>
      <c r="O275" s="7">
        <v>10</v>
      </c>
      <c r="P275">
        <f t="shared" si="53"/>
        <v>0</v>
      </c>
      <c r="Q275">
        <f t="shared" si="63"/>
        <v>0</v>
      </c>
      <c r="S275">
        <f t="shared" si="64"/>
        <v>3.6437848478646351</v>
      </c>
      <c r="T275">
        <f t="shared" si="65"/>
        <v>3.5385199522596569</v>
      </c>
      <c r="V275">
        <f t="shared" si="62"/>
        <v>1.8902717796678241</v>
      </c>
    </row>
    <row r="276" spans="1:22" x14ac:dyDescent="0.25">
      <c r="A276" s="1">
        <v>4.57</v>
      </c>
      <c r="B276">
        <v>5.45</v>
      </c>
      <c r="D276" s="2">
        <f t="shared" si="54"/>
        <v>1.0292792792792793</v>
      </c>
      <c r="E276">
        <f t="shared" si="55"/>
        <v>1.0155555555555555</v>
      </c>
      <c r="F276" s="3">
        <f t="shared" si="56"/>
        <v>5.45E-2</v>
      </c>
      <c r="H276" s="3">
        <f t="shared" si="57"/>
        <v>1.5555555555555767E-2</v>
      </c>
      <c r="I276" s="3">
        <f t="shared" si="58"/>
        <v>0.12009803921568629</v>
      </c>
      <c r="J276" s="3">
        <f t="shared" si="59"/>
        <v>-5.5785123966942129E-2</v>
      </c>
      <c r="K276" s="3">
        <f t="shared" si="60"/>
        <v>2.662282360143331E-2</v>
      </c>
      <c r="M276">
        <f t="shared" si="61"/>
        <v>0</v>
      </c>
      <c r="O276" s="7">
        <v>11</v>
      </c>
      <c r="P276">
        <f t="shared" si="53"/>
        <v>0</v>
      </c>
      <c r="Q276">
        <f t="shared" si="63"/>
        <v>0</v>
      </c>
      <c r="S276">
        <f t="shared" si="64"/>
        <v>3.5935635959614736</v>
      </c>
      <c r="T276">
        <f t="shared" si="65"/>
        <v>3.5385199522596569</v>
      </c>
      <c r="V276">
        <f t="shared" si="62"/>
        <v>1.8902717796678241</v>
      </c>
    </row>
    <row r="277" spans="1:22" x14ac:dyDescent="0.25">
      <c r="A277" s="1">
        <v>4.41</v>
      </c>
      <c r="B277">
        <v>5.67</v>
      </c>
      <c r="D277" s="2">
        <f t="shared" si="54"/>
        <v>0.9932432432432432</v>
      </c>
      <c r="E277">
        <f t="shared" si="55"/>
        <v>0.96498905908096277</v>
      </c>
      <c r="F277" s="3">
        <f t="shared" si="56"/>
        <v>5.67E-2</v>
      </c>
      <c r="H277" s="3">
        <f t="shared" si="57"/>
        <v>-3.5010940919037226E-2</v>
      </c>
      <c r="I277" s="3">
        <f t="shared" si="58"/>
        <v>9.1533180778031742E-3</v>
      </c>
      <c r="J277" s="3">
        <f t="shared" si="59"/>
        <v>-4.3383947939262479E-2</v>
      </c>
      <c r="K277" s="3">
        <f t="shared" si="60"/>
        <v>-2.3080523593498842E-2</v>
      </c>
      <c r="M277">
        <f t="shared" si="61"/>
        <v>1</v>
      </c>
      <c r="O277" s="7">
        <v>12</v>
      </c>
      <c r="P277">
        <f t="shared" si="53"/>
        <v>1</v>
      </c>
      <c r="Q277">
        <f t="shared" si="63"/>
        <v>4.7349578144547599E-2</v>
      </c>
      <c r="S277">
        <f t="shared" si="64"/>
        <v>3.4146330392702597</v>
      </c>
      <c r="T277">
        <f t="shared" si="65"/>
        <v>3.4146330392702597</v>
      </c>
      <c r="V277">
        <f t="shared" si="62"/>
        <v>1.8240915860689506</v>
      </c>
    </row>
    <row r="278" spans="1:22" x14ac:dyDescent="0.25">
      <c r="A278" s="1">
        <v>4.32</v>
      </c>
      <c r="B278">
        <v>5.71</v>
      </c>
      <c r="D278" s="2">
        <f t="shared" si="54"/>
        <v>0.97297297297297292</v>
      </c>
      <c r="E278">
        <f t="shared" si="55"/>
        <v>0.97959183673469397</v>
      </c>
      <c r="F278" s="3">
        <f t="shared" si="56"/>
        <v>5.7099999999999998E-2</v>
      </c>
      <c r="H278" s="3">
        <f t="shared" si="57"/>
        <v>-2.0408163265306145E-2</v>
      </c>
      <c r="I278" s="3">
        <f t="shared" si="58"/>
        <v>-3.9999999999999925E-2</v>
      </c>
      <c r="J278" s="3">
        <f t="shared" si="59"/>
        <v>3.3492822966507241E-2</v>
      </c>
      <c r="K278" s="3">
        <f t="shared" si="60"/>
        <v>-8.9717800995996102E-3</v>
      </c>
      <c r="M278">
        <f t="shared" si="61"/>
        <v>0</v>
      </c>
      <c r="O278" s="7">
        <v>1</v>
      </c>
      <c r="P278">
        <f t="shared" si="53"/>
        <v>0</v>
      </c>
      <c r="Q278">
        <f t="shared" si="63"/>
        <v>0</v>
      </c>
      <c r="S278">
        <f t="shared" si="64"/>
        <v>3.344946650713724</v>
      </c>
      <c r="T278">
        <f t="shared" si="65"/>
        <v>3.4146330392702597</v>
      </c>
      <c r="V278">
        <f t="shared" si="62"/>
        <v>1.8240915860689506</v>
      </c>
    </row>
    <row r="279" spans="1:22" x14ac:dyDescent="0.25">
      <c r="A279" s="1">
        <v>4.38</v>
      </c>
      <c r="B279">
        <v>5.55</v>
      </c>
      <c r="D279" s="2">
        <f t="shared" si="54"/>
        <v>0.9864864864864864</v>
      </c>
      <c r="E279">
        <f t="shared" si="55"/>
        <v>1.0138888888888888</v>
      </c>
      <c r="F279" s="3">
        <f t="shared" si="56"/>
        <v>5.5500000000000001E-2</v>
      </c>
      <c r="H279" s="3">
        <f t="shared" si="57"/>
        <v>1.388888888888884E-2</v>
      </c>
      <c r="I279" s="3">
        <f t="shared" si="58"/>
        <v>-4.1575492341356823E-2</v>
      </c>
      <c r="J279" s="3">
        <f t="shared" si="59"/>
        <v>7.3529411764705843E-2</v>
      </c>
      <c r="K279" s="3">
        <f t="shared" si="60"/>
        <v>1.5280936104079287E-2</v>
      </c>
      <c r="M279">
        <f t="shared" si="61"/>
        <v>0</v>
      </c>
      <c r="O279" s="7">
        <v>2</v>
      </c>
      <c r="P279">
        <f t="shared" si="53"/>
        <v>0</v>
      </c>
      <c r="Q279">
        <f t="shared" si="63"/>
        <v>0</v>
      </c>
      <c r="S279">
        <f t="shared" si="64"/>
        <v>3.462058498149013</v>
      </c>
      <c r="T279">
        <f t="shared" si="65"/>
        <v>3.4146330392702597</v>
      </c>
      <c r="V279">
        <f t="shared" si="62"/>
        <v>1.8240915860689506</v>
      </c>
    </row>
    <row r="280" spans="1:22" x14ac:dyDescent="0.25">
      <c r="A280" s="1">
        <v>4.51</v>
      </c>
      <c r="B280">
        <v>5.32</v>
      </c>
      <c r="D280" s="2">
        <f t="shared" si="54"/>
        <v>1.0157657657657657</v>
      </c>
      <c r="E280">
        <f t="shared" si="55"/>
        <v>1.0296803652968036</v>
      </c>
      <c r="F280" s="3">
        <f t="shared" si="56"/>
        <v>5.3200000000000004E-2</v>
      </c>
      <c r="H280" s="3">
        <f t="shared" si="57"/>
        <v>2.9680365296803624E-2</v>
      </c>
      <c r="I280" s="3">
        <f t="shared" si="58"/>
        <v>2.2675736961451198E-2</v>
      </c>
      <c r="J280" s="3">
        <f t="shared" si="59"/>
        <v>3.2036613272311332E-2</v>
      </c>
      <c r="K280" s="3">
        <f t="shared" si="60"/>
        <v>2.8130905176855386E-2</v>
      </c>
      <c r="M280">
        <f t="shared" si="61"/>
        <v>1</v>
      </c>
      <c r="O280" s="7">
        <v>3</v>
      </c>
      <c r="P280">
        <f t="shared" si="53"/>
        <v>1</v>
      </c>
      <c r="Q280">
        <f t="shared" si="63"/>
        <v>4.8579131890765806E-2</v>
      </c>
      <c r="S280">
        <f t="shared" si="64"/>
        <v>3.515980595230336</v>
      </c>
      <c r="T280">
        <f t="shared" si="65"/>
        <v>3.515980595230336</v>
      </c>
      <c r="V280">
        <f t="shared" si="62"/>
        <v>1.878231290678303</v>
      </c>
    </row>
    <row r="281" spans="1:22" x14ac:dyDescent="0.25">
      <c r="A281" s="1">
        <v>4.57</v>
      </c>
      <c r="B281">
        <v>5.18</v>
      </c>
      <c r="D281" s="2">
        <f t="shared" si="54"/>
        <v>1.0292792792792793</v>
      </c>
      <c r="E281">
        <f t="shared" si="55"/>
        <v>1.0133037694013305</v>
      </c>
      <c r="F281" s="3">
        <f t="shared" si="56"/>
        <v>5.1799999999999999E-2</v>
      </c>
      <c r="H281" s="3">
        <f t="shared" si="57"/>
        <v>1.330376940133049E-2</v>
      </c>
      <c r="I281" s="3">
        <f t="shared" si="58"/>
        <v>5.7870370370370461E-2</v>
      </c>
      <c r="J281" s="3">
        <f t="shared" si="59"/>
        <v>1.5555555555555767E-2</v>
      </c>
      <c r="K281" s="3">
        <f t="shared" si="60"/>
        <v>2.8909898442418907E-2</v>
      </c>
      <c r="M281">
        <f t="shared" si="61"/>
        <v>1</v>
      </c>
      <c r="O281" s="7">
        <v>4</v>
      </c>
      <c r="P281">
        <f t="shared" si="53"/>
        <v>0</v>
      </c>
      <c r="Q281">
        <f t="shared" si="63"/>
        <v>0</v>
      </c>
      <c r="S281">
        <f t="shared" si="64"/>
        <v>3.5627563902888331</v>
      </c>
      <c r="T281">
        <f t="shared" si="65"/>
        <v>3.5627563902888331</v>
      </c>
      <c r="V281">
        <f t="shared" si="62"/>
        <v>1.9032188466518505</v>
      </c>
    </row>
    <row r="282" spans="1:22" x14ac:dyDescent="0.25">
      <c r="A282" s="1">
        <v>4.4000000000000004</v>
      </c>
      <c r="B282">
        <v>5.3</v>
      </c>
      <c r="D282" s="2">
        <f t="shared" si="54"/>
        <v>0.99099099099099097</v>
      </c>
      <c r="E282">
        <f t="shared" si="55"/>
        <v>0.96280087527352298</v>
      </c>
      <c r="F282" s="3">
        <f t="shared" si="56"/>
        <v>5.2999999999999999E-2</v>
      </c>
      <c r="H282" s="3">
        <f t="shared" si="57"/>
        <v>-3.7199124726477129E-2</v>
      </c>
      <c r="I282" s="3">
        <f t="shared" si="58"/>
        <v>4.5662100456622667E-3</v>
      </c>
      <c r="J282" s="3">
        <f t="shared" si="59"/>
        <v>-3.7199124726477129E-2</v>
      </c>
      <c r="K282" s="3">
        <f t="shared" si="60"/>
        <v>-2.3277346469097331E-2</v>
      </c>
      <c r="M282">
        <f t="shared" si="61"/>
        <v>1</v>
      </c>
      <c r="O282" s="7">
        <v>5</v>
      </c>
      <c r="P282">
        <f t="shared" ref="P282:P345" si="66">IF(OR(O282=3,O282=6,O282=9,O282=12),1,0)</f>
        <v>0</v>
      </c>
      <c r="Q282">
        <f t="shared" si="63"/>
        <v>0</v>
      </c>
      <c r="S282">
        <f t="shared" si="64"/>
        <v>3.4302249709564259</v>
      </c>
      <c r="T282">
        <f t="shared" si="65"/>
        <v>3.4302249709564259</v>
      </c>
      <c r="V282">
        <f t="shared" si="62"/>
        <v>1.8324207713934666</v>
      </c>
    </row>
    <row r="283" spans="1:22" x14ac:dyDescent="0.25">
      <c r="A283" s="1">
        <v>4.34</v>
      </c>
      <c r="B283">
        <v>5.3</v>
      </c>
      <c r="D283" s="2">
        <f t="shared" si="54"/>
        <v>0.97747747747747737</v>
      </c>
      <c r="E283">
        <f t="shared" si="55"/>
        <v>0.98636363636363622</v>
      </c>
      <c r="F283" s="3">
        <f t="shared" si="56"/>
        <v>5.2999999999999999E-2</v>
      </c>
      <c r="H283" s="3">
        <f t="shared" si="57"/>
        <v>-1.3636363636363669E-2</v>
      </c>
      <c r="I283" s="3">
        <f t="shared" si="58"/>
        <v>-3.7694013303769425E-2</v>
      </c>
      <c r="J283" s="3">
        <f t="shared" si="59"/>
        <v>-1.5873015873015928E-2</v>
      </c>
      <c r="K283" s="3">
        <f t="shared" si="60"/>
        <v>-2.240113093771634E-2</v>
      </c>
      <c r="M283">
        <f t="shared" si="61"/>
        <v>0</v>
      </c>
      <c r="O283" s="7">
        <v>6</v>
      </c>
      <c r="P283">
        <f t="shared" si="66"/>
        <v>1</v>
      </c>
      <c r="Q283">
        <f t="shared" si="63"/>
        <v>4.4492356663057765E-2</v>
      </c>
      <c r="S283">
        <f t="shared" si="64"/>
        <v>3.3834491758979288</v>
      </c>
      <c r="T283">
        <f t="shared" si="65"/>
        <v>3.4747173276194836</v>
      </c>
      <c r="V283">
        <f t="shared" si="62"/>
        <v>1.8324207713934666</v>
      </c>
    </row>
    <row r="284" spans="1:22" x14ac:dyDescent="0.25">
      <c r="A284" s="1">
        <v>4.25</v>
      </c>
      <c r="B284">
        <v>5.33</v>
      </c>
      <c r="D284" s="2">
        <f t="shared" si="54"/>
        <v>0.95720720720720709</v>
      </c>
      <c r="E284">
        <f t="shared" si="55"/>
        <v>0.97926267281105994</v>
      </c>
      <c r="F284" s="3">
        <f t="shared" si="56"/>
        <v>5.33E-2</v>
      </c>
      <c r="H284" s="3">
        <f t="shared" si="57"/>
        <v>-2.0737327188940058E-2</v>
      </c>
      <c r="I284" s="3">
        <f t="shared" si="58"/>
        <v>-7.0021881838074562E-2</v>
      </c>
      <c r="J284" s="3">
        <f t="shared" si="59"/>
        <v>-1.620370370370372E-2</v>
      </c>
      <c r="K284" s="3">
        <f t="shared" si="60"/>
        <v>-3.5654304243572778E-2</v>
      </c>
      <c r="M284">
        <f t="shared" si="61"/>
        <v>0</v>
      </c>
      <c r="O284" s="7">
        <v>7</v>
      </c>
      <c r="P284">
        <f t="shared" si="66"/>
        <v>0</v>
      </c>
      <c r="Q284">
        <f t="shared" si="63"/>
        <v>0</v>
      </c>
      <c r="S284">
        <f t="shared" si="64"/>
        <v>3.4026609775075589</v>
      </c>
      <c r="T284">
        <f t="shared" si="65"/>
        <v>3.4747173276194836</v>
      </c>
      <c r="V284">
        <f t="shared" si="62"/>
        <v>1.8324207713934666</v>
      </c>
    </row>
    <row r="285" spans="1:22" x14ac:dyDescent="0.25">
      <c r="A285" s="1">
        <v>4.41</v>
      </c>
      <c r="B285">
        <v>5.0599999999999996</v>
      </c>
      <c r="D285" s="2">
        <f t="shared" si="54"/>
        <v>0.9932432432432432</v>
      </c>
      <c r="E285">
        <f t="shared" si="55"/>
        <v>1.0376470588235294</v>
      </c>
      <c r="F285" s="3">
        <f t="shared" si="56"/>
        <v>5.0599999999999999E-2</v>
      </c>
      <c r="H285" s="3">
        <f t="shared" si="57"/>
        <v>3.7647058823529589E-2</v>
      </c>
      <c r="I285" s="3">
        <f t="shared" si="58"/>
        <v>2.2727272727272041E-3</v>
      </c>
      <c r="J285" s="3">
        <f t="shared" si="59"/>
        <v>6.8493150684931781E-3</v>
      </c>
      <c r="K285" s="3">
        <f t="shared" si="60"/>
        <v>1.5589700388249991E-2</v>
      </c>
      <c r="M285">
        <f t="shared" si="61"/>
        <v>0</v>
      </c>
      <c r="O285" s="7">
        <v>8</v>
      </c>
      <c r="P285">
        <f t="shared" si="66"/>
        <v>0</v>
      </c>
      <c r="Q285">
        <f t="shared" si="63"/>
        <v>0</v>
      </c>
      <c r="S285">
        <f t="shared" si="64"/>
        <v>3.6055302152475113</v>
      </c>
      <c r="T285">
        <f t="shared" si="65"/>
        <v>3.4747173276194836</v>
      </c>
      <c r="V285">
        <f t="shared" si="62"/>
        <v>1.8324207713934666</v>
      </c>
    </row>
    <row r="286" spans="1:22" x14ac:dyDescent="0.25">
      <c r="A286" s="1">
        <v>4.4800000000000004</v>
      </c>
      <c r="B286">
        <v>4.91</v>
      </c>
      <c r="D286" s="2">
        <f t="shared" si="54"/>
        <v>1.0090090090090089</v>
      </c>
      <c r="E286">
        <f t="shared" si="55"/>
        <v>1.015873015873016</v>
      </c>
      <c r="F286" s="3">
        <f t="shared" si="56"/>
        <v>4.9100000000000005E-2</v>
      </c>
      <c r="H286" s="3">
        <f t="shared" si="57"/>
        <v>1.5873015873015817E-2</v>
      </c>
      <c r="I286" s="3">
        <f t="shared" si="58"/>
        <v>3.2258064516129004E-2</v>
      </c>
      <c r="J286" s="3">
        <f t="shared" si="59"/>
        <v>-6.6518847006652448E-3</v>
      </c>
      <c r="K286" s="3">
        <f t="shared" si="60"/>
        <v>1.3826398562826525E-2</v>
      </c>
      <c r="M286">
        <f t="shared" si="61"/>
        <v>1</v>
      </c>
      <c r="O286" s="7">
        <v>9</v>
      </c>
      <c r="P286">
        <f t="shared" si="66"/>
        <v>1</v>
      </c>
      <c r="Q286">
        <f t="shared" si="63"/>
        <v>4.5005862529166649E-2</v>
      </c>
      <c r="S286">
        <f t="shared" si="64"/>
        <v>3.5298715709150317</v>
      </c>
      <c r="T286">
        <f t="shared" si="65"/>
        <v>3.5298715709150317</v>
      </c>
      <c r="V286">
        <f t="shared" si="62"/>
        <v>1.8615068153838394</v>
      </c>
    </row>
    <row r="287" spans="1:22" x14ac:dyDescent="0.25">
      <c r="A287" s="1">
        <v>4.34</v>
      </c>
      <c r="B287">
        <v>4.99</v>
      </c>
      <c r="D287" s="2">
        <f t="shared" si="54"/>
        <v>0.97747747747747737</v>
      </c>
      <c r="E287">
        <f t="shared" si="55"/>
        <v>0.96874999999999989</v>
      </c>
      <c r="F287" s="3">
        <f t="shared" si="56"/>
        <v>4.99E-2</v>
      </c>
      <c r="H287" s="3">
        <f t="shared" si="57"/>
        <v>-3.125E-2</v>
      </c>
      <c r="I287" s="3">
        <f t="shared" si="58"/>
        <v>2.1176470588235352E-2</v>
      </c>
      <c r="J287" s="3">
        <f t="shared" si="59"/>
        <v>-5.0328227571116102E-2</v>
      </c>
      <c r="K287" s="3">
        <f t="shared" si="60"/>
        <v>-2.0133918994293582E-2</v>
      </c>
      <c r="M287">
        <f t="shared" si="61"/>
        <v>1</v>
      </c>
      <c r="O287" s="7">
        <v>10</v>
      </c>
      <c r="P287">
        <f t="shared" si="66"/>
        <v>0</v>
      </c>
      <c r="Q287">
        <f t="shared" si="63"/>
        <v>0</v>
      </c>
      <c r="S287">
        <f t="shared" si="64"/>
        <v>3.4195630843239364</v>
      </c>
      <c r="T287">
        <f t="shared" si="65"/>
        <v>3.4195630843239364</v>
      </c>
      <c r="V287">
        <f t="shared" si="62"/>
        <v>1.8033347274030942</v>
      </c>
    </row>
    <row r="288" spans="1:22" x14ac:dyDescent="0.25">
      <c r="A288" s="1">
        <v>4.34</v>
      </c>
      <c r="B288">
        <v>4.91</v>
      </c>
      <c r="D288" s="2">
        <f t="shared" si="54"/>
        <v>0.97747747747747737</v>
      </c>
      <c r="E288">
        <f t="shared" si="55"/>
        <v>1</v>
      </c>
      <c r="F288" s="3">
        <f t="shared" si="56"/>
        <v>4.9100000000000005E-2</v>
      </c>
      <c r="H288" s="3">
        <f t="shared" si="57"/>
        <v>0</v>
      </c>
      <c r="I288" s="3">
        <f t="shared" si="58"/>
        <v>-1.5873015873015928E-2</v>
      </c>
      <c r="J288" s="3">
        <f t="shared" si="59"/>
        <v>-1.3636363636363669E-2</v>
      </c>
      <c r="K288" s="3">
        <f t="shared" si="60"/>
        <v>-9.8364598364598654E-3</v>
      </c>
      <c r="M288">
        <f t="shared" si="61"/>
        <v>0</v>
      </c>
      <c r="O288" s="7">
        <v>11</v>
      </c>
      <c r="P288">
        <f t="shared" si="66"/>
        <v>0</v>
      </c>
      <c r="Q288">
        <f t="shared" si="63"/>
        <v>0</v>
      </c>
      <c r="S288">
        <f t="shared" si="64"/>
        <v>3.4195630843239364</v>
      </c>
      <c r="T288">
        <f t="shared" si="65"/>
        <v>3.4195630843239364</v>
      </c>
      <c r="V288">
        <f t="shared" si="62"/>
        <v>1.8033347274030942</v>
      </c>
    </row>
    <row r="289" spans="1:22" x14ac:dyDescent="0.25">
      <c r="A289" s="1">
        <v>4.3</v>
      </c>
      <c r="B289">
        <v>4.88</v>
      </c>
      <c r="D289" s="2">
        <f t="shared" si="54"/>
        <v>0.96846846846846835</v>
      </c>
      <c r="E289">
        <f t="shared" si="55"/>
        <v>0.99078341013824889</v>
      </c>
      <c r="F289" s="3">
        <f t="shared" si="56"/>
        <v>4.8799999999999996E-2</v>
      </c>
      <c r="H289" s="3">
        <f t="shared" si="57"/>
        <v>-9.2165898617512232E-3</v>
      </c>
      <c r="I289" s="3">
        <f t="shared" si="58"/>
        <v>-4.0178571428571508E-2</v>
      </c>
      <c r="J289" s="3">
        <f t="shared" si="59"/>
        <v>-9.2165898617512232E-3</v>
      </c>
      <c r="K289" s="3">
        <f t="shared" si="60"/>
        <v>-1.9537250384024651E-2</v>
      </c>
      <c r="M289">
        <f t="shared" si="61"/>
        <v>0</v>
      </c>
      <c r="O289" s="7">
        <v>12</v>
      </c>
      <c r="P289">
        <f t="shared" si="66"/>
        <v>1</v>
      </c>
      <c r="Q289">
        <f t="shared" si="63"/>
        <v>4.1729437838157343E-2</v>
      </c>
      <c r="S289">
        <f t="shared" si="64"/>
        <v>3.3880463738693383</v>
      </c>
      <c r="T289">
        <f t="shared" si="65"/>
        <v>3.4195630843239364</v>
      </c>
      <c r="V289">
        <f t="shared" si="62"/>
        <v>1.8033347274030942</v>
      </c>
    </row>
    <row r="290" spans="1:22" x14ac:dyDescent="0.25">
      <c r="A290" s="1">
        <v>4.25</v>
      </c>
      <c r="B290">
        <v>4.9000000000000004</v>
      </c>
      <c r="D290" s="2">
        <f t="shared" si="54"/>
        <v>0.95720720720720709</v>
      </c>
      <c r="E290">
        <f t="shared" si="55"/>
        <v>0.9883720930232559</v>
      </c>
      <c r="F290" s="3">
        <f t="shared" si="56"/>
        <v>4.9000000000000002E-2</v>
      </c>
      <c r="H290" s="3">
        <f t="shared" si="57"/>
        <v>-1.1627906976744207E-2</v>
      </c>
      <c r="I290" s="3">
        <f t="shared" si="58"/>
        <v>-2.0737327188940058E-2</v>
      </c>
      <c r="J290" s="3">
        <f t="shared" si="59"/>
        <v>0</v>
      </c>
      <c r="K290" s="3">
        <f t="shared" si="60"/>
        <v>-1.0788411388561422E-2</v>
      </c>
      <c r="M290">
        <f t="shared" si="61"/>
        <v>0</v>
      </c>
      <c r="O290" s="7">
        <v>1</v>
      </c>
      <c r="P290">
        <f t="shared" si="66"/>
        <v>0</v>
      </c>
      <c r="Q290">
        <f t="shared" si="63"/>
        <v>0</v>
      </c>
      <c r="S290">
        <f t="shared" si="64"/>
        <v>3.3798007228783096</v>
      </c>
      <c r="T290">
        <f t="shared" si="65"/>
        <v>3.4195630843239364</v>
      </c>
      <c r="V290">
        <f t="shared" si="62"/>
        <v>1.8033347274030942</v>
      </c>
    </row>
    <row r="291" spans="1:22" x14ac:dyDescent="0.25">
      <c r="A291" s="1">
        <v>4.1900000000000004</v>
      </c>
      <c r="B291">
        <v>4.93</v>
      </c>
      <c r="D291" s="2">
        <f t="shared" si="54"/>
        <v>0.94369369369369371</v>
      </c>
      <c r="E291">
        <f t="shared" si="55"/>
        <v>0.98588235294117654</v>
      </c>
      <c r="F291" s="3">
        <f t="shared" si="56"/>
        <v>4.9299999999999997E-2</v>
      </c>
      <c r="H291" s="3">
        <f t="shared" si="57"/>
        <v>-1.4117647058823346E-2</v>
      </c>
      <c r="I291" s="3">
        <f t="shared" si="58"/>
        <v>-3.4562211981566726E-2</v>
      </c>
      <c r="J291" s="3">
        <f t="shared" si="59"/>
        <v>-4.9886621315192725E-2</v>
      </c>
      <c r="K291" s="3">
        <f t="shared" si="60"/>
        <v>-3.285549345186093E-2</v>
      </c>
      <c r="M291">
        <f t="shared" si="61"/>
        <v>0</v>
      </c>
      <c r="O291" s="7">
        <v>2</v>
      </c>
      <c r="P291">
        <f t="shared" si="66"/>
        <v>0</v>
      </c>
      <c r="Q291">
        <f t="shared" si="63"/>
        <v>0</v>
      </c>
      <c r="S291">
        <f t="shared" si="64"/>
        <v>3.3712868996040695</v>
      </c>
      <c r="T291">
        <f t="shared" si="65"/>
        <v>3.4195630843239364</v>
      </c>
      <c r="V291">
        <f t="shared" si="62"/>
        <v>1.8033347274030942</v>
      </c>
    </row>
    <row r="292" spans="1:22" x14ac:dyDescent="0.25">
      <c r="A292" s="1">
        <v>4.1900000000000004</v>
      </c>
      <c r="B292">
        <v>4.8899999999999997</v>
      </c>
      <c r="D292" s="2">
        <f t="shared" si="54"/>
        <v>0.94369369369369371</v>
      </c>
      <c r="E292">
        <f t="shared" si="55"/>
        <v>1</v>
      </c>
      <c r="F292" s="3">
        <f t="shared" si="56"/>
        <v>4.8899999999999999E-2</v>
      </c>
      <c r="H292" s="3">
        <f t="shared" si="57"/>
        <v>0</v>
      </c>
      <c r="I292" s="3">
        <f t="shared" si="58"/>
        <v>-2.5581395348837077E-2</v>
      </c>
      <c r="J292" s="3">
        <f t="shared" si="59"/>
        <v>-6.4732142857142794E-2</v>
      </c>
      <c r="K292" s="3">
        <f t="shared" si="60"/>
        <v>-3.0104512735326622E-2</v>
      </c>
      <c r="M292">
        <f t="shared" si="61"/>
        <v>0</v>
      </c>
      <c r="O292" s="7">
        <v>3</v>
      </c>
      <c r="P292">
        <f t="shared" si="66"/>
        <v>1</v>
      </c>
      <c r="Q292">
        <f t="shared" si="63"/>
        <v>4.1946640501040286E-2</v>
      </c>
      <c r="S292">
        <f t="shared" si="64"/>
        <v>3.4195630843239364</v>
      </c>
      <c r="T292">
        <f t="shared" si="65"/>
        <v>3.4195630843239364</v>
      </c>
      <c r="V292">
        <f t="shared" si="62"/>
        <v>1.8033347274030942</v>
      </c>
    </row>
    <row r="293" spans="1:22" x14ac:dyDescent="0.25">
      <c r="A293" s="1">
        <v>4.37</v>
      </c>
      <c r="B293">
        <v>4.6500000000000004</v>
      </c>
      <c r="D293" s="2">
        <f t="shared" si="54"/>
        <v>0.98423423423423417</v>
      </c>
      <c r="E293">
        <f t="shared" si="55"/>
        <v>1.0429594272076372</v>
      </c>
      <c r="F293" s="3">
        <f t="shared" si="56"/>
        <v>4.6500000000000007E-2</v>
      </c>
      <c r="H293" s="3">
        <f t="shared" si="57"/>
        <v>4.2959427207637235E-2</v>
      </c>
      <c r="I293" s="3">
        <f t="shared" si="58"/>
        <v>2.8235294117647136E-2</v>
      </c>
      <c r="J293" s="3">
        <f t="shared" si="59"/>
        <v>6.9124423963133896E-3</v>
      </c>
      <c r="K293" s="3">
        <f t="shared" si="60"/>
        <v>2.6035721240532588E-2</v>
      </c>
      <c r="M293">
        <f t="shared" si="61"/>
        <v>0</v>
      </c>
      <c r="O293" s="7">
        <v>4</v>
      </c>
      <c r="P293">
        <f t="shared" si="66"/>
        <v>0</v>
      </c>
      <c r="Q293">
        <f t="shared" si="63"/>
        <v>0</v>
      </c>
      <c r="S293">
        <f t="shared" si="64"/>
        <v>3.5664655557268738</v>
      </c>
      <c r="T293">
        <f t="shared" si="65"/>
        <v>3.4195630843239364</v>
      </c>
      <c r="V293">
        <f t="shared" si="62"/>
        <v>1.8033347274030942</v>
      </c>
    </row>
    <row r="294" spans="1:22" x14ac:dyDescent="0.25">
      <c r="A294" s="1">
        <v>4.6100000000000003</v>
      </c>
      <c r="B294">
        <v>4.38</v>
      </c>
      <c r="D294" s="2">
        <f t="shared" si="54"/>
        <v>1.0382882882882882</v>
      </c>
      <c r="E294">
        <f t="shared" si="55"/>
        <v>1.0549199084668193</v>
      </c>
      <c r="F294" s="3">
        <f t="shared" si="56"/>
        <v>4.3799999999999999E-2</v>
      </c>
      <c r="H294" s="3">
        <f t="shared" si="57"/>
        <v>5.4919908466819267E-2</v>
      </c>
      <c r="I294" s="3">
        <f t="shared" si="58"/>
        <v>0.10023866348448673</v>
      </c>
      <c r="J294" s="3">
        <f t="shared" si="59"/>
        <v>6.2211981566820285E-2</v>
      </c>
      <c r="K294" s="3">
        <f t="shared" si="60"/>
        <v>7.2456851172708767E-2</v>
      </c>
      <c r="M294">
        <f t="shared" si="61"/>
        <v>1</v>
      </c>
      <c r="O294" s="7">
        <v>5</v>
      </c>
      <c r="P294">
        <f t="shared" si="66"/>
        <v>0</v>
      </c>
      <c r="Q294">
        <f t="shared" si="63"/>
        <v>0</v>
      </c>
      <c r="S294">
        <f t="shared" si="64"/>
        <v>3.6073651759115211</v>
      </c>
      <c r="T294">
        <f t="shared" si="65"/>
        <v>3.6073651759115211</v>
      </c>
      <c r="V294">
        <f t="shared" si="62"/>
        <v>1.9023737055671086</v>
      </c>
    </row>
    <row r="295" spans="1:22" x14ac:dyDescent="0.25">
      <c r="A295" s="1">
        <v>4.7</v>
      </c>
      <c r="B295">
        <v>4.26</v>
      </c>
      <c r="D295" s="2">
        <f t="shared" si="54"/>
        <v>1.0585585585585584</v>
      </c>
      <c r="E295">
        <f t="shared" si="55"/>
        <v>1.019522776572668</v>
      </c>
      <c r="F295" s="3">
        <f t="shared" si="56"/>
        <v>4.2599999999999999E-2</v>
      </c>
      <c r="H295" s="3">
        <f t="shared" si="57"/>
        <v>1.9522776572667988E-2</v>
      </c>
      <c r="I295" s="3">
        <f t="shared" si="58"/>
        <v>0.12171837708830524</v>
      </c>
      <c r="J295" s="3">
        <f t="shared" si="59"/>
        <v>9.3023255813953432E-2</v>
      </c>
      <c r="K295" s="3">
        <f t="shared" si="60"/>
        <v>7.8088136491642215E-2</v>
      </c>
      <c r="M295">
        <f t="shared" si="61"/>
        <v>1</v>
      </c>
      <c r="O295" s="7">
        <v>6</v>
      </c>
      <c r="P295">
        <f t="shared" si="66"/>
        <v>1</v>
      </c>
      <c r="Q295">
        <f t="shared" si="63"/>
        <v>4.0731534884844788E-2</v>
      </c>
      <c r="S295">
        <f t="shared" si="64"/>
        <v>3.677790960256865</v>
      </c>
      <c r="T295">
        <f t="shared" si="65"/>
        <v>3.71852249514171</v>
      </c>
      <c r="V295">
        <f t="shared" si="62"/>
        <v>1.9395133223786138</v>
      </c>
    </row>
    <row r="296" spans="1:22" x14ac:dyDescent="0.25">
      <c r="A296" s="1">
        <v>4.72</v>
      </c>
      <c r="B296">
        <v>4.2</v>
      </c>
      <c r="D296" s="2">
        <f t="shared" si="54"/>
        <v>1.0630630630630629</v>
      </c>
      <c r="E296">
        <f t="shared" si="55"/>
        <v>1.0042553191489361</v>
      </c>
      <c r="F296" s="3">
        <f t="shared" si="56"/>
        <v>4.2000000000000003E-2</v>
      </c>
      <c r="H296" s="3">
        <f t="shared" si="57"/>
        <v>4.2553191489360653E-3</v>
      </c>
      <c r="I296" s="3">
        <f t="shared" si="58"/>
        <v>8.0091533180777885E-2</v>
      </c>
      <c r="J296" s="3">
        <f t="shared" si="59"/>
        <v>0.11058823529411765</v>
      </c>
      <c r="K296" s="3">
        <f t="shared" si="60"/>
        <v>6.4978362541277201E-2</v>
      </c>
      <c r="M296">
        <f t="shared" si="61"/>
        <v>1</v>
      </c>
      <c r="O296" s="7">
        <v>7</v>
      </c>
      <c r="P296">
        <f t="shared" si="66"/>
        <v>0</v>
      </c>
      <c r="Q296">
        <f t="shared" si="63"/>
        <v>0</v>
      </c>
      <c r="S296">
        <f t="shared" si="64"/>
        <v>3.734345995121036</v>
      </c>
      <c r="T296">
        <f t="shared" si="65"/>
        <v>3.734345995121036</v>
      </c>
      <c r="V296">
        <f t="shared" si="62"/>
        <v>1.9477665705589482</v>
      </c>
    </row>
    <row r="297" spans="1:22" x14ac:dyDescent="0.25">
      <c r="A297" s="1">
        <v>4.79</v>
      </c>
      <c r="B297">
        <v>4.1100000000000003</v>
      </c>
      <c r="D297" s="2">
        <f t="shared" si="54"/>
        <v>1.0788288288288288</v>
      </c>
      <c r="E297">
        <f t="shared" si="55"/>
        <v>1.0148305084745763</v>
      </c>
      <c r="F297" s="3">
        <f t="shared" si="56"/>
        <v>4.1100000000000005E-2</v>
      </c>
      <c r="H297" s="3">
        <f t="shared" si="57"/>
        <v>1.4830508474576343E-2</v>
      </c>
      <c r="I297" s="3">
        <f t="shared" si="58"/>
        <v>3.9045553145336198E-2</v>
      </c>
      <c r="J297" s="3">
        <f t="shared" si="59"/>
        <v>0.14319809069212397</v>
      </c>
      <c r="K297" s="3">
        <f t="shared" si="60"/>
        <v>6.5691384104012165E-2</v>
      </c>
      <c r="M297">
        <f t="shared" si="61"/>
        <v>1</v>
      </c>
      <c r="O297" s="7">
        <v>8</v>
      </c>
      <c r="P297">
        <f t="shared" si="66"/>
        <v>0</v>
      </c>
      <c r="Q297">
        <f t="shared" si="63"/>
        <v>0</v>
      </c>
      <c r="S297">
        <f t="shared" si="64"/>
        <v>3.7897282450486789</v>
      </c>
      <c r="T297">
        <f t="shared" si="65"/>
        <v>3.7897282450486789</v>
      </c>
      <c r="V297">
        <f t="shared" si="62"/>
        <v>1.9766529391901191</v>
      </c>
    </row>
    <row r="298" spans="1:22" x14ac:dyDescent="0.25">
      <c r="A298" s="1">
        <v>4.82</v>
      </c>
      <c r="B298">
        <v>4.05</v>
      </c>
      <c r="D298" s="2">
        <f t="shared" si="54"/>
        <v>1.0855855855855856</v>
      </c>
      <c r="E298">
        <f t="shared" si="55"/>
        <v>1.0062630480167014</v>
      </c>
      <c r="F298" s="3">
        <f t="shared" si="56"/>
        <v>4.0500000000000001E-2</v>
      </c>
      <c r="H298" s="3">
        <f t="shared" si="57"/>
        <v>6.2630480167014113E-3</v>
      </c>
      <c r="I298" s="3">
        <f t="shared" si="58"/>
        <v>2.553191489361728E-2</v>
      </c>
      <c r="J298" s="3">
        <f t="shared" si="59"/>
        <v>0.15035799522673021</v>
      </c>
      <c r="K298" s="3">
        <f t="shared" si="60"/>
        <v>6.0717652712349635E-2</v>
      </c>
      <c r="M298">
        <f t="shared" si="61"/>
        <v>1</v>
      </c>
      <c r="O298" s="7">
        <v>9</v>
      </c>
      <c r="P298">
        <f t="shared" si="66"/>
        <v>1</v>
      </c>
      <c r="Q298">
        <f t="shared" si="63"/>
        <v>3.9278673998681991E-2</v>
      </c>
      <c r="S298">
        <f t="shared" si="64"/>
        <v>3.8134634950176682</v>
      </c>
      <c r="T298">
        <f t="shared" si="65"/>
        <v>3.8527421690163504</v>
      </c>
      <c r="V298">
        <f t="shared" si="62"/>
        <v>1.9890328114606208</v>
      </c>
    </row>
    <row r="299" spans="1:22" x14ac:dyDescent="0.25">
      <c r="A299" s="1">
        <v>4.75</v>
      </c>
      <c r="B299">
        <v>4.07</v>
      </c>
      <c r="D299" s="2">
        <f t="shared" si="54"/>
        <v>1.0698198198198197</v>
      </c>
      <c r="E299">
        <f t="shared" si="55"/>
        <v>0.98547717842323646</v>
      </c>
      <c r="F299" s="3">
        <f t="shared" si="56"/>
        <v>4.07E-2</v>
      </c>
      <c r="H299" s="3">
        <f t="shared" si="57"/>
        <v>-1.4522821576763656E-2</v>
      </c>
      <c r="I299" s="3">
        <f t="shared" si="58"/>
        <v>6.3559322033899246E-3</v>
      </c>
      <c r="J299" s="3">
        <f t="shared" si="59"/>
        <v>8.6956521739130377E-2</v>
      </c>
      <c r="K299" s="3">
        <f t="shared" si="60"/>
        <v>2.626321078858555E-2</v>
      </c>
      <c r="M299">
        <f t="shared" si="61"/>
        <v>1</v>
      </c>
      <c r="O299" s="7">
        <v>10</v>
      </c>
      <c r="P299">
        <f t="shared" si="66"/>
        <v>0</v>
      </c>
      <c r="Q299">
        <f t="shared" si="63"/>
        <v>0</v>
      </c>
      <c r="S299">
        <f t="shared" si="64"/>
        <v>3.7967894819144528</v>
      </c>
      <c r="T299">
        <f t="shared" si="65"/>
        <v>3.7967894819144528</v>
      </c>
      <c r="V299">
        <f t="shared" si="62"/>
        <v>1.9601464428294499</v>
      </c>
    </row>
    <row r="300" spans="1:22" x14ac:dyDescent="0.25">
      <c r="A300" s="1">
        <v>4.59</v>
      </c>
      <c r="B300">
        <v>4.18</v>
      </c>
      <c r="D300" s="2">
        <f t="shared" si="54"/>
        <v>1.0337837837837838</v>
      </c>
      <c r="E300">
        <f t="shared" si="55"/>
        <v>0.96631578947368413</v>
      </c>
      <c r="F300" s="3">
        <f t="shared" si="56"/>
        <v>4.1799999999999997E-2</v>
      </c>
      <c r="H300" s="3">
        <f t="shared" si="57"/>
        <v>-3.368421052631565E-2</v>
      </c>
      <c r="I300" s="3">
        <f t="shared" si="58"/>
        <v>-4.1753653444676408E-2</v>
      </c>
      <c r="J300" s="3">
        <f t="shared" si="59"/>
        <v>-4.3383947939261702E-3</v>
      </c>
      <c r="K300" s="3">
        <f t="shared" si="60"/>
        <v>-2.6592086254972742E-2</v>
      </c>
      <c r="M300">
        <f t="shared" si="61"/>
        <v>1</v>
      </c>
      <c r="O300" s="7">
        <v>11</v>
      </c>
      <c r="P300">
        <f t="shared" si="66"/>
        <v>0</v>
      </c>
      <c r="Q300">
        <f t="shared" si="63"/>
        <v>0</v>
      </c>
      <c r="S300">
        <f t="shared" si="64"/>
        <v>3.6688976256815446</v>
      </c>
      <c r="T300">
        <f t="shared" si="65"/>
        <v>3.6688976256815446</v>
      </c>
      <c r="V300">
        <f t="shared" si="62"/>
        <v>1.8941204573867736</v>
      </c>
    </row>
    <row r="301" spans="1:22" x14ac:dyDescent="0.25">
      <c r="A301" s="1">
        <v>4.32</v>
      </c>
      <c r="B301">
        <v>4.4000000000000004</v>
      </c>
      <c r="D301" s="2">
        <f t="shared" si="54"/>
        <v>0.97297297297297292</v>
      </c>
      <c r="E301">
        <f t="shared" si="55"/>
        <v>0.94117647058823539</v>
      </c>
      <c r="F301" s="3">
        <f t="shared" si="56"/>
        <v>4.4000000000000004E-2</v>
      </c>
      <c r="H301" s="3">
        <f t="shared" si="57"/>
        <v>-5.8823529411764719E-2</v>
      </c>
      <c r="I301" s="3">
        <f t="shared" si="58"/>
        <v>-0.10373443983402497</v>
      </c>
      <c r="J301" s="3">
        <f t="shared" si="59"/>
        <v>-8.0851063829787129E-2</v>
      </c>
      <c r="K301" s="3">
        <f t="shared" si="60"/>
        <v>-8.1136344358525611E-2</v>
      </c>
      <c r="M301">
        <f t="shared" si="61"/>
        <v>0</v>
      </c>
      <c r="O301" s="7">
        <v>12</v>
      </c>
      <c r="P301">
        <f t="shared" si="66"/>
        <v>1</v>
      </c>
      <c r="Q301">
        <f t="shared" si="63"/>
        <v>3.6401219580291411E-2</v>
      </c>
      <c r="S301">
        <f t="shared" si="64"/>
        <v>3.4530801182885131</v>
      </c>
      <c r="T301">
        <f t="shared" si="65"/>
        <v>3.7052988452618361</v>
      </c>
      <c r="V301">
        <f t="shared" si="62"/>
        <v>1.8941204573867736</v>
      </c>
    </row>
    <row r="302" spans="1:22" x14ac:dyDescent="0.25">
      <c r="A302" s="1">
        <v>4.2699999999999996</v>
      </c>
      <c r="B302">
        <v>4.43</v>
      </c>
      <c r="D302" s="2">
        <f t="shared" si="54"/>
        <v>0.96171171171171155</v>
      </c>
      <c r="E302">
        <f t="shared" si="55"/>
        <v>0.98842592592592571</v>
      </c>
      <c r="F302" s="3">
        <f t="shared" si="56"/>
        <v>4.4299999999999999E-2</v>
      </c>
      <c r="H302" s="3">
        <f t="shared" si="57"/>
        <v>-1.1574074074074181E-2</v>
      </c>
      <c r="I302" s="3">
        <f t="shared" si="58"/>
        <v>-0.10105263157894739</v>
      </c>
      <c r="J302" s="3">
        <f t="shared" si="59"/>
        <v>-9.5338983050847426E-2</v>
      </c>
      <c r="K302" s="3">
        <f t="shared" si="60"/>
        <v>-6.9321896234622996E-2</v>
      </c>
      <c r="M302">
        <f t="shared" si="61"/>
        <v>0</v>
      </c>
      <c r="O302" s="7">
        <v>1</v>
      </c>
      <c r="P302">
        <f t="shared" si="66"/>
        <v>0</v>
      </c>
      <c r="Q302">
        <f t="shared" si="63"/>
        <v>0</v>
      </c>
      <c r="S302">
        <f t="shared" si="64"/>
        <v>3.6624134419601937</v>
      </c>
      <c r="T302">
        <f t="shared" si="65"/>
        <v>3.7052988452618361</v>
      </c>
      <c r="V302">
        <f t="shared" si="62"/>
        <v>1.8941204573867736</v>
      </c>
    </row>
    <row r="303" spans="1:22" x14ac:dyDescent="0.25">
      <c r="A303" s="1">
        <v>4.45</v>
      </c>
      <c r="B303">
        <v>4.2300000000000004</v>
      </c>
      <c r="D303" s="2">
        <f t="shared" si="54"/>
        <v>1.0022522522522521</v>
      </c>
      <c r="E303">
        <f t="shared" si="55"/>
        <v>1.0421545667447307</v>
      </c>
      <c r="F303" s="3">
        <f t="shared" si="56"/>
        <v>4.2300000000000004E-2</v>
      </c>
      <c r="H303" s="3">
        <f t="shared" si="57"/>
        <v>4.2154566744730726E-2</v>
      </c>
      <c r="I303" s="3">
        <f t="shared" si="58"/>
        <v>-3.0501089324618813E-2</v>
      </c>
      <c r="J303" s="3">
        <f t="shared" si="59"/>
        <v>-7.0981210855949994E-2</v>
      </c>
      <c r="K303" s="3">
        <f t="shared" si="60"/>
        <v>-1.9775911145279362E-2</v>
      </c>
      <c r="M303">
        <f t="shared" si="61"/>
        <v>0</v>
      </c>
      <c r="O303" s="7">
        <v>2</v>
      </c>
      <c r="P303">
        <f t="shared" si="66"/>
        <v>0</v>
      </c>
      <c r="Q303">
        <f t="shared" si="63"/>
        <v>0</v>
      </c>
      <c r="S303">
        <f t="shared" si="64"/>
        <v>3.8614941127435998</v>
      </c>
      <c r="T303">
        <f t="shared" si="65"/>
        <v>3.7052988452618361</v>
      </c>
      <c r="V303">
        <f t="shared" si="62"/>
        <v>1.8941204573867736</v>
      </c>
    </row>
    <row r="304" spans="1:22" x14ac:dyDescent="0.25">
      <c r="A304" s="1">
        <v>4.38</v>
      </c>
      <c r="B304">
        <v>4.28</v>
      </c>
      <c r="D304" s="2">
        <f t="shared" si="54"/>
        <v>0.9864864864864864</v>
      </c>
      <c r="E304">
        <f t="shared" si="55"/>
        <v>0.98426966292134821</v>
      </c>
      <c r="F304" s="3">
        <f t="shared" si="56"/>
        <v>4.2800000000000005E-2</v>
      </c>
      <c r="H304" s="3">
        <f t="shared" si="57"/>
        <v>-1.5730337078651679E-2</v>
      </c>
      <c r="I304" s="3">
        <f t="shared" si="58"/>
        <v>1.388888888888884E-2</v>
      </c>
      <c r="J304" s="3">
        <f t="shared" si="59"/>
        <v>-9.1286307053942028E-2</v>
      </c>
      <c r="K304" s="3">
        <f t="shared" si="60"/>
        <v>-3.1042585081234957E-2</v>
      </c>
      <c r="M304">
        <f t="shared" si="61"/>
        <v>0</v>
      </c>
      <c r="O304" s="7">
        <v>3</v>
      </c>
      <c r="P304">
        <f t="shared" si="66"/>
        <v>1</v>
      </c>
      <c r="Q304">
        <f t="shared" si="63"/>
        <v>3.9326959496755458E-2</v>
      </c>
      <c r="S304">
        <f t="shared" si="64"/>
        <v>3.6470132454487283</v>
      </c>
      <c r="T304">
        <f t="shared" si="65"/>
        <v>3.7052988452618361</v>
      </c>
      <c r="V304">
        <f t="shared" si="62"/>
        <v>1.8941204573867736</v>
      </c>
    </row>
    <row r="305" spans="1:22" x14ac:dyDescent="0.25">
      <c r="A305" s="1">
        <v>4.42</v>
      </c>
      <c r="B305">
        <v>4.22</v>
      </c>
      <c r="D305" s="2">
        <f t="shared" si="54"/>
        <v>0.99549549549549543</v>
      </c>
      <c r="E305">
        <f t="shared" si="55"/>
        <v>1.0091324200913243</v>
      </c>
      <c r="F305" s="3">
        <f t="shared" si="56"/>
        <v>4.2199999999999994E-2</v>
      </c>
      <c r="H305" s="3">
        <f t="shared" si="57"/>
        <v>9.1324200913243114E-3</v>
      </c>
      <c r="I305" s="3">
        <f t="shared" si="58"/>
        <v>3.5128805620608938E-2</v>
      </c>
      <c r="J305" s="3">
        <f t="shared" si="59"/>
        <v>-6.9473684210526243E-2</v>
      </c>
      <c r="K305" s="3">
        <f t="shared" si="60"/>
        <v>-8.4041528328643311E-3</v>
      </c>
      <c r="M305">
        <f t="shared" si="61"/>
        <v>0</v>
      </c>
      <c r="O305" s="7">
        <v>4</v>
      </c>
      <c r="P305">
        <f t="shared" si="66"/>
        <v>0</v>
      </c>
      <c r="Q305">
        <f t="shared" si="63"/>
        <v>0</v>
      </c>
      <c r="S305">
        <f t="shared" si="64"/>
        <v>3.7391371908806659</v>
      </c>
      <c r="T305">
        <f t="shared" si="65"/>
        <v>3.7052988452618361</v>
      </c>
      <c r="V305">
        <f t="shared" si="62"/>
        <v>1.8941204573867736</v>
      </c>
    </row>
    <row r="306" spans="1:22" x14ac:dyDescent="0.25">
      <c r="A306" s="1">
        <v>4.4000000000000004</v>
      </c>
      <c r="B306">
        <v>4.22</v>
      </c>
      <c r="D306" s="2">
        <f t="shared" si="54"/>
        <v>0.99099099099099097</v>
      </c>
      <c r="E306">
        <f t="shared" si="55"/>
        <v>0.99547511312217207</v>
      </c>
      <c r="F306" s="3">
        <f t="shared" si="56"/>
        <v>4.2199999999999994E-2</v>
      </c>
      <c r="H306" s="3">
        <f t="shared" si="57"/>
        <v>-4.5248868778280382E-3</v>
      </c>
      <c r="I306" s="3">
        <f t="shared" si="58"/>
        <v>-1.1235955056179692E-2</v>
      </c>
      <c r="J306" s="3">
        <f t="shared" si="59"/>
        <v>-4.1394335511982572E-2</v>
      </c>
      <c r="K306" s="3">
        <f t="shared" si="60"/>
        <v>-1.9051725815330101E-2</v>
      </c>
      <c r="M306">
        <f t="shared" si="61"/>
        <v>0</v>
      </c>
      <c r="O306" s="7">
        <v>5</v>
      </c>
      <c r="P306">
        <f t="shared" si="66"/>
        <v>0</v>
      </c>
      <c r="Q306">
        <f t="shared" si="63"/>
        <v>0</v>
      </c>
      <c r="S306">
        <f t="shared" si="64"/>
        <v>3.6885327871384797</v>
      </c>
      <c r="T306">
        <f t="shared" si="65"/>
        <v>3.7052988452618361</v>
      </c>
      <c r="V306">
        <f t="shared" si="62"/>
        <v>1.8941204573867736</v>
      </c>
    </row>
    <row r="307" spans="1:22" x14ac:dyDescent="0.25">
      <c r="A307" s="1">
        <v>4.32</v>
      </c>
      <c r="B307">
        <v>4.28</v>
      </c>
      <c r="D307" s="2">
        <f t="shared" si="54"/>
        <v>0.97297297297297292</v>
      </c>
      <c r="E307">
        <f t="shared" si="55"/>
        <v>0.98181818181818181</v>
      </c>
      <c r="F307" s="3">
        <f t="shared" si="56"/>
        <v>4.2800000000000005E-2</v>
      </c>
      <c r="H307" s="3">
        <f t="shared" si="57"/>
        <v>-1.8181818181818188E-2</v>
      </c>
      <c r="I307" s="3">
        <f t="shared" si="58"/>
        <v>-1.3698630136986245E-2</v>
      </c>
      <c r="J307" s="3">
        <f t="shared" si="59"/>
        <v>0</v>
      </c>
      <c r="K307" s="3">
        <f t="shared" si="60"/>
        <v>-1.0626816106268144E-2</v>
      </c>
      <c r="M307">
        <f t="shared" si="61"/>
        <v>0</v>
      </c>
      <c r="O307" s="7">
        <v>6</v>
      </c>
      <c r="P307">
        <f t="shared" si="66"/>
        <v>1</v>
      </c>
      <c r="Q307">
        <f t="shared" si="63"/>
        <v>3.8562055618688633E-2</v>
      </c>
      <c r="S307">
        <f t="shared" si="64"/>
        <v>3.6379297753479847</v>
      </c>
      <c r="T307">
        <f t="shared" si="65"/>
        <v>3.7052988452618361</v>
      </c>
      <c r="V307">
        <f t="shared" si="62"/>
        <v>1.8941204573867736</v>
      </c>
    </row>
    <row r="308" spans="1:22" x14ac:dyDescent="0.25">
      <c r="A308" s="1">
        <v>4.04</v>
      </c>
      <c r="B308">
        <v>4.5599999999999996</v>
      </c>
      <c r="D308" s="2">
        <f t="shared" si="54"/>
        <v>0.90990990990990983</v>
      </c>
      <c r="E308">
        <f t="shared" si="55"/>
        <v>0.93518518518518512</v>
      </c>
      <c r="F308" s="3">
        <f t="shared" si="56"/>
        <v>4.5599999999999995E-2</v>
      </c>
      <c r="H308" s="3">
        <f t="shared" si="57"/>
        <v>-6.4814814814814881E-2</v>
      </c>
      <c r="I308" s="3">
        <f t="shared" si="58"/>
        <v>-8.5972850678733059E-2</v>
      </c>
      <c r="J308" s="3">
        <f t="shared" si="59"/>
        <v>-5.3864168618266928E-2</v>
      </c>
      <c r="K308" s="3">
        <f t="shared" si="60"/>
        <v>-6.8217278037271623E-2</v>
      </c>
      <c r="M308">
        <f t="shared" si="61"/>
        <v>0</v>
      </c>
      <c r="O308" s="7">
        <v>7</v>
      </c>
      <c r="P308">
        <f t="shared" si="66"/>
        <v>0</v>
      </c>
      <c r="Q308">
        <f t="shared" si="63"/>
        <v>0</v>
      </c>
      <c r="S308">
        <f t="shared" si="64"/>
        <v>3.4651405867726428</v>
      </c>
      <c r="T308">
        <f t="shared" si="65"/>
        <v>3.7052988452618361</v>
      </c>
      <c r="V308">
        <f t="shared" si="62"/>
        <v>1.8941204573867736</v>
      </c>
    </row>
    <row r="309" spans="1:22" x14ac:dyDescent="0.25">
      <c r="A309" s="1">
        <v>3.81</v>
      </c>
      <c r="B309">
        <v>4.8099999999999996</v>
      </c>
      <c r="D309" s="2">
        <f t="shared" si="54"/>
        <v>0.858108108108108</v>
      </c>
      <c r="E309">
        <f t="shared" si="55"/>
        <v>0.94306930693069302</v>
      </c>
      <c r="F309" s="3">
        <f t="shared" si="56"/>
        <v>4.8099999999999997E-2</v>
      </c>
      <c r="H309" s="3">
        <f t="shared" si="57"/>
        <v>-5.6930693069306981E-2</v>
      </c>
      <c r="I309" s="3">
        <f t="shared" si="58"/>
        <v>-0.13409090909090915</v>
      </c>
      <c r="J309" s="3">
        <f t="shared" si="59"/>
        <v>-0.14382022471910116</v>
      </c>
      <c r="K309" s="3">
        <f t="shared" si="60"/>
        <v>-0.11161394229310577</v>
      </c>
      <c r="M309">
        <f t="shared" si="61"/>
        <v>0</v>
      </c>
      <c r="O309" s="7">
        <v>8</v>
      </c>
      <c r="P309">
        <f t="shared" si="66"/>
        <v>0</v>
      </c>
      <c r="Q309">
        <f t="shared" si="63"/>
        <v>0</v>
      </c>
      <c r="S309">
        <f t="shared" si="64"/>
        <v>3.4943536139721769</v>
      </c>
      <c r="T309">
        <f t="shared" si="65"/>
        <v>3.7052988452618361</v>
      </c>
      <c r="V309">
        <f t="shared" si="62"/>
        <v>1.8941204573867736</v>
      </c>
    </row>
    <row r="310" spans="1:22" x14ac:dyDescent="0.25">
      <c r="A310" s="1">
        <v>4.01</v>
      </c>
      <c r="B310">
        <v>4.55</v>
      </c>
      <c r="D310" s="2">
        <f t="shared" si="54"/>
        <v>0.90315315315315303</v>
      </c>
      <c r="E310">
        <f t="shared" si="55"/>
        <v>1.0524934383202098</v>
      </c>
      <c r="F310" s="3">
        <f t="shared" si="56"/>
        <v>4.5499999999999999E-2</v>
      </c>
      <c r="H310" s="3">
        <f t="shared" si="57"/>
        <v>5.2493438320210029E-2</v>
      </c>
      <c r="I310" s="3">
        <f t="shared" si="58"/>
        <v>-7.17592592592593E-2</v>
      </c>
      <c r="J310" s="3">
        <f t="shared" si="59"/>
        <v>-8.4474885844748937E-2</v>
      </c>
      <c r="K310" s="3">
        <f t="shared" si="60"/>
        <v>-3.4580235594599405E-2</v>
      </c>
      <c r="M310">
        <f t="shared" si="61"/>
        <v>0</v>
      </c>
      <c r="O310" s="7">
        <v>9</v>
      </c>
      <c r="P310">
        <f t="shared" si="66"/>
        <v>1</v>
      </c>
      <c r="Q310">
        <f t="shared" si="63"/>
        <v>4.5237711571180977E-2</v>
      </c>
      <c r="S310">
        <f t="shared" si="64"/>
        <v>3.8998027216535327</v>
      </c>
      <c r="T310">
        <f t="shared" si="65"/>
        <v>3.7052988452618361</v>
      </c>
      <c r="V310">
        <f t="shared" si="62"/>
        <v>1.8941204573867736</v>
      </c>
    </row>
    <row r="311" spans="1:22" x14ac:dyDescent="0.25">
      <c r="A311" s="1">
        <v>4.0999999999999996</v>
      </c>
      <c r="B311">
        <v>4.43</v>
      </c>
      <c r="D311" s="2">
        <f t="shared" si="54"/>
        <v>0.92342342342342332</v>
      </c>
      <c r="E311">
        <f t="shared" si="55"/>
        <v>1.0224438902743143</v>
      </c>
      <c r="F311" s="3">
        <f t="shared" si="56"/>
        <v>4.4299999999999999E-2</v>
      </c>
      <c r="H311" s="3">
        <f t="shared" si="57"/>
        <v>2.244389027431426E-2</v>
      </c>
      <c r="I311" s="3">
        <f t="shared" si="58"/>
        <v>1.4851485148514865E-2</v>
      </c>
      <c r="J311" s="3">
        <f t="shared" si="59"/>
        <v>-7.2398190045248945E-2</v>
      </c>
      <c r="K311" s="3">
        <f t="shared" si="60"/>
        <v>-1.1700938207473274E-2</v>
      </c>
      <c r="M311">
        <f t="shared" si="61"/>
        <v>0</v>
      </c>
      <c r="O311" s="7">
        <v>10</v>
      </c>
      <c r="P311">
        <f t="shared" si="66"/>
        <v>0</v>
      </c>
      <c r="Q311">
        <f t="shared" si="63"/>
        <v>0</v>
      </c>
      <c r="S311">
        <f t="shared" si="64"/>
        <v>3.788460165978436</v>
      </c>
      <c r="T311">
        <f t="shared" si="65"/>
        <v>3.7052988452618361</v>
      </c>
      <c r="V311">
        <f t="shared" si="62"/>
        <v>1.8941204573867736</v>
      </c>
    </row>
    <row r="312" spans="1:22" x14ac:dyDescent="0.25">
      <c r="A312" s="1">
        <v>4.38</v>
      </c>
      <c r="B312">
        <v>4.13</v>
      </c>
      <c r="D312" s="2">
        <f t="shared" si="54"/>
        <v>0.9864864864864864</v>
      </c>
      <c r="E312">
        <f t="shared" si="55"/>
        <v>1.0682926829268293</v>
      </c>
      <c r="F312" s="3">
        <f t="shared" si="56"/>
        <v>4.1299999999999996E-2</v>
      </c>
      <c r="H312" s="3">
        <f t="shared" si="57"/>
        <v>6.8292682926829329E-2</v>
      </c>
      <c r="I312" s="3">
        <f t="shared" si="58"/>
        <v>0.14960629921259838</v>
      </c>
      <c r="J312" s="3">
        <f t="shared" si="59"/>
        <v>-4.5454545454546302E-3</v>
      </c>
      <c r="K312" s="3">
        <f t="shared" si="60"/>
        <v>7.111784253132436E-2</v>
      </c>
      <c r="M312">
        <f t="shared" si="61"/>
        <v>0</v>
      </c>
      <c r="O312" s="7">
        <v>11</v>
      </c>
      <c r="P312">
        <f t="shared" si="66"/>
        <v>0</v>
      </c>
      <c r="Q312">
        <f t="shared" si="63"/>
        <v>0</v>
      </c>
      <c r="S312">
        <f t="shared" si="64"/>
        <v>3.9583436444504496</v>
      </c>
      <c r="T312">
        <f t="shared" si="65"/>
        <v>3.7052988452618361</v>
      </c>
      <c r="V312">
        <f t="shared" si="62"/>
        <v>1.8941204573867736</v>
      </c>
    </row>
    <row r="313" spans="1:22" x14ac:dyDescent="0.25">
      <c r="A313" s="1">
        <v>4.22</v>
      </c>
      <c r="B313">
        <v>4.2699999999999996</v>
      </c>
      <c r="D313" s="2">
        <f t="shared" si="54"/>
        <v>0.95045045045045029</v>
      </c>
      <c r="E313">
        <f t="shared" si="55"/>
        <v>0.9634703196347032</v>
      </c>
      <c r="F313" s="3">
        <f t="shared" si="56"/>
        <v>4.2699999999999995E-2</v>
      </c>
      <c r="H313" s="3">
        <f t="shared" si="57"/>
        <v>-3.6529680365296913E-2</v>
      </c>
      <c r="I313" s="3">
        <f t="shared" si="58"/>
        <v>5.2369077306733125E-2</v>
      </c>
      <c r="J313" s="3">
        <f t="shared" si="59"/>
        <v>-2.3148148148148251E-2</v>
      </c>
      <c r="K313" s="3">
        <f t="shared" si="60"/>
        <v>-2.4362504022373463E-3</v>
      </c>
      <c r="M313">
        <f t="shared" si="61"/>
        <v>1</v>
      </c>
      <c r="O313" s="7">
        <v>12</v>
      </c>
      <c r="P313">
        <f t="shared" si="66"/>
        <v>1</v>
      </c>
      <c r="Q313">
        <f t="shared" si="63"/>
        <v>3.8168666906292517E-2</v>
      </c>
      <c r="S313">
        <f t="shared" si="64"/>
        <v>3.5699454627865177</v>
      </c>
      <c r="T313">
        <f t="shared" si="65"/>
        <v>3.5699454627865177</v>
      </c>
      <c r="V313">
        <f t="shared" si="62"/>
        <v>1.8249288425050649</v>
      </c>
    </row>
    <row r="314" spans="1:22" x14ac:dyDescent="0.25">
      <c r="A314" s="1">
        <v>4.22</v>
      </c>
      <c r="B314">
        <v>4.2699999999999996</v>
      </c>
      <c r="D314" s="2">
        <f t="shared" si="54"/>
        <v>0.95045045045045029</v>
      </c>
      <c r="E314">
        <f t="shared" si="55"/>
        <v>1</v>
      </c>
      <c r="F314" s="3">
        <f t="shared" si="56"/>
        <v>4.2699999999999995E-2</v>
      </c>
      <c r="H314" s="3">
        <f t="shared" si="57"/>
        <v>0</v>
      </c>
      <c r="I314" s="3">
        <f t="shared" si="58"/>
        <v>2.9268292682926855E-2</v>
      </c>
      <c r="J314" s="3">
        <f t="shared" si="59"/>
        <v>4.4554455445544372E-2</v>
      </c>
      <c r="K314" s="3">
        <f t="shared" si="60"/>
        <v>2.460758270949041E-2</v>
      </c>
      <c r="M314">
        <f t="shared" si="61"/>
        <v>0</v>
      </c>
      <c r="O314" s="7">
        <v>1</v>
      </c>
      <c r="P314">
        <f t="shared" si="66"/>
        <v>0</v>
      </c>
      <c r="Q314">
        <f t="shared" si="63"/>
        <v>0</v>
      </c>
      <c r="S314">
        <f t="shared" si="64"/>
        <v>3.5699454627865177</v>
      </c>
      <c r="T314">
        <f t="shared" si="65"/>
        <v>3.5699454627865177</v>
      </c>
      <c r="V314">
        <f t="shared" si="62"/>
        <v>1.8249288425050649</v>
      </c>
    </row>
    <row r="315" spans="1:22" x14ac:dyDescent="0.25">
      <c r="A315" s="1">
        <v>4.18</v>
      </c>
      <c r="B315">
        <v>4.3099999999999996</v>
      </c>
      <c r="D315" s="2">
        <f t="shared" si="54"/>
        <v>0.94144144144144126</v>
      </c>
      <c r="E315">
        <f t="shared" si="55"/>
        <v>0.99052132701421802</v>
      </c>
      <c r="F315" s="3">
        <f t="shared" si="56"/>
        <v>4.3099999999999999E-2</v>
      </c>
      <c r="H315" s="3">
        <f t="shared" si="57"/>
        <v>-9.4786729857819774E-3</v>
      </c>
      <c r="I315" s="3">
        <f t="shared" si="58"/>
        <v>-4.5662100456621113E-2</v>
      </c>
      <c r="J315" s="3">
        <f t="shared" si="59"/>
        <v>9.7112860892388353E-2</v>
      </c>
      <c r="K315" s="3">
        <f t="shared" si="60"/>
        <v>1.3990695816661755E-2</v>
      </c>
      <c r="M315">
        <f t="shared" si="61"/>
        <v>1</v>
      </c>
      <c r="O315" s="7">
        <v>2</v>
      </c>
      <c r="P315">
        <f t="shared" si="66"/>
        <v>0</v>
      </c>
      <c r="Q315">
        <f t="shared" si="63"/>
        <v>0</v>
      </c>
      <c r="S315">
        <f t="shared" si="64"/>
        <v>3.5361071171676883</v>
      </c>
      <c r="T315">
        <f t="shared" si="65"/>
        <v>3.5361071171676883</v>
      </c>
      <c r="V315">
        <f t="shared" si="62"/>
        <v>1.8076309387846379</v>
      </c>
    </row>
    <row r="316" spans="1:22" x14ac:dyDescent="0.25">
      <c r="A316" s="1">
        <v>4.1900000000000004</v>
      </c>
      <c r="B316">
        <v>4.3</v>
      </c>
      <c r="D316" s="2">
        <f t="shared" si="54"/>
        <v>0.94369369369369371</v>
      </c>
      <c r="E316">
        <f t="shared" si="55"/>
        <v>1.0023923444976077</v>
      </c>
      <c r="F316" s="3">
        <f t="shared" si="56"/>
        <v>4.2999999999999997E-2</v>
      </c>
      <c r="H316" s="3">
        <f t="shared" si="57"/>
        <v>2.3923444976079455E-3</v>
      </c>
      <c r="I316" s="3">
        <f t="shared" si="58"/>
        <v>-7.1090047393362887E-3</v>
      </c>
      <c r="J316" s="3">
        <f t="shared" si="59"/>
        <v>4.488778054862852E-2</v>
      </c>
      <c r="K316" s="3">
        <f t="shared" si="60"/>
        <v>1.3390373435633393E-2</v>
      </c>
      <c r="M316">
        <f t="shared" si="61"/>
        <v>1</v>
      </c>
      <c r="O316" s="7">
        <v>3</v>
      </c>
      <c r="P316">
        <f t="shared" si="66"/>
        <v>1</v>
      </c>
      <c r="Q316">
        <f t="shared" si="63"/>
        <v>3.8045015951677044E-2</v>
      </c>
      <c r="S316">
        <f t="shared" si="64"/>
        <v>3.544566703572396</v>
      </c>
      <c r="T316">
        <f t="shared" si="65"/>
        <v>3.5826117195240732</v>
      </c>
      <c r="V316">
        <f t="shared" si="62"/>
        <v>1.8119554147147447</v>
      </c>
    </row>
    <row r="317" spans="1:22" x14ac:dyDescent="0.25">
      <c r="A317" s="1">
        <v>4.0599999999999996</v>
      </c>
      <c r="B317">
        <v>4.43</v>
      </c>
      <c r="D317" s="2">
        <f t="shared" si="54"/>
        <v>0.91441441441441429</v>
      </c>
      <c r="E317">
        <f t="shared" si="55"/>
        <v>0.96897374701670624</v>
      </c>
      <c r="F317" s="3">
        <f t="shared" si="56"/>
        <v>4.4299999999999999E-2</v>
      </c>
      <c r="H317" s="3">
        <f t="shared" si="57"/>
        <v>-3.1026252983293756E-2</v>
      </c>
      <c r="I317" s="3">
        <f t="shared" si="58"/>
        <v>-3.7914691943127909E-2</v>
      </c>
      <c r="J317" s="3">
        <f t="shared" si="59"/>
        <v>-9.7560975609756184E-3</v>
      </c>
      <c r="K317" s="3">
        <f t="shared" si="60"/>
        <v>-2.6232347495799096E-2</v>
      </c>
      <c r="M317">
        <f t="shared" si="61"/>
        <v>1</v>
      </c>
      <c r="O317" s="7">
        <v>4</v>
      </c>
      <c r="P317">
        <f t="shared" si="66"/>
        <v>0</v>
      </c>
      <c r="Q317">
        <f t="shared" si="63"/>
        <v>0</v>
      </c>
      <c r="S317">
        <f t="shared" si="64"/>
        <v>3.4714567019732061</v>
      </c>
      <c r="T317">
        <f t="shared" si="65"/>
        <v>3.4714567019732061</v>
      </c>
      <c r="V317">
        <f t="shared" si="62"/>
        <v>1.755737227623356</v>
      </c>
    </row>
    <row r="318" spans="1:22" x14ac:dyDescent="0.25">
      <c r="A318" s="1">
        <v>4.08</v>
      </c>
      <c r="B318">
        <v>4.41</v>
      </c>
      <c r="D318" s="2">
        <f t="shared" si="54"/>
        <v>0.91891891891891886</v>
      </c>
      <c r="E318">
        <f t="shared" si="55"/>
        <v>1.0049261083743843</v>
      </c>
      <c r="F318" s="3">
        <f t="shared" si="56"/>
        <v>4.41E-2</v>
      </c>
      <c r="H318" s="3">
        <f t="shared" si="57"/>
        <v>4.9261083743843415E-3</v>
      </c>
      <c r="I318" s="3">
        <f t="shared" si="58"/>
        <v>-2.3923444976076458E-2</v>
      </c>
      <c r="J318" s="3">
        <f t="shared" si="59"/>
        <v>-6.8493150684931448E-2</v>
      </c>
      <c r="K318" s="3">
        <f t="shared" si="60"/>
        <v>-2.9163495762207853E-2</v>
      </c>
      <c r="M318">
        <f t="shared" si="61"/>
        <v>0</v>
      </c>
      <c r="O318" s="7">
        <v>5</v>
      </c>
      <c r="P318">
        <f t="shared" si="66"/>
        <v>0</v>
      </c>
      <c r="Q318">
        <f t="shared" si="63"/>
        <v>0</v>
      </c>
      <c r="S318">
        <f t="shared" si="64"/>
        <v>3.488557473904109</v>
      </c>
      <c r="T318">
        <f t="shared" si="65"/>
        <v>3.4714567019732061</v>
      </c>
      <c r="V318">
        <f t="shared" si="62"/>
        <v>1.755737227623356</v>
      </c>
    </row>
    <row r="319" spans="1:22" x14ac:dyDescent="0.25">
      <c r="A319" s="1">
        <v>4.2699999999999996</v>
      </c>
      <c r="B319">
        <v>4.22</v>
      </c>
      <c r="D319" s="2">
        <f t="shared" si="54"/>
        <v>0.96171171171171155</v>
      </c>
      <c r="E319">
        <f t="shared" si="55"/>
        <v>1.0465686274509802</v>
      </c>
      <c r="F319" s="3">
        <f t="shared" si="56"/>
        <v>4.2199999999999994E-2</v>
      </c>
      <c r="H319" s="3">
        <f t="shared" si="57"/>
        <v>4.6568627450980227E-2</v>
      </c>
      <c r="I319" s="3">
        <f t="shared" si="58"/>
        <v>1.9093078758949611E-2</v>
      </c>
      <c r="J319" s="3">
        <f t="shared" si="59"/>
        <v>1.1848341232227444E-2</v>
      </c>
      <c r="K319" s="3">
        <f t="shared" si="60"/>
        <v>2.5836682480719093E-2</v>
      </c>
      <c r="M319">
        <f t="shared" si="61"/>
        <v>0</v>
      </c>
      <c r="O319" s="7">
        <v>6</v>
      </c>
      <c r="P319">
        <f t="shared" si="66"/>
        <v>1</v>
      </c>
      <c r="Q319">
        <f t="shared" si="63"/>
        <v>3.9540430705387694E-2</v>
      </c>
      <c r="S319">
        <f t="shared" si="64"/>
        <v>3.6331176758396047</v>
      </c>
      <c r="T319">
        <f t="shared" si="65"/>
        <v>3.4714567019732061</v>
      </c>
      <c r="V319">
        <f t="shared" si="62"/>
        <v>1.755737227623356</v>
      </c>
    </row>
    <row r="320" spans="1:22" x14ac:dyDescent="0.25">
      <c r="A320" s="1">
        <v>4.46</v>
      </c>
      <c r="B320">
        <v>4.04</v>
      </c>
      <c r="D320" s="2">
        <f t="shared" si="54"/>
        <v>1.0045045045045045</v>
      </c>
      <c r="E320">
        <f t="shared" si="55"/>
        <v>1.044496487119438</v>
      </c>
      <c r="F320" s="3">
        <f t="shared" si="56"/>
        <v>4.0399999999999998E-2</v>
      </c>
      <c r="H320" s="3">
        <f t="shared" si="57"/>
        <v>4.4496487119437989E-2</v>
      </c>
      <c r="I320" s="3">
        <f t="shared" si="58"/>
        <v>9.8522167487684831E-2</v>
      </c>
      <c r="J320" s="3">
        <f t="shared" si="59"/>
        <v>5.6872037914692086E-2</v>
      </c>
      <c r="K320" s="3">
        <f t="shared" si="60"/>
        <v>6.6630230840604973E-2</v>
      </c>
      <c r="M320">
        <f t="shared" si="61"/>
        <v>1</v>
      </c>
      <c r="O320" s="7">
        <v>7</v>
      </c>
      <c r="P320">
        <f t="shared" si="66"/>
        <v>0</v>
      </c>
      <c r="Q320">
        <f t="shared" si="63"/>
        <v>0</v>
      </c>
      <c r="S320">
        <f t="shared" si="64"/>
        <v>3.6259243303982434</v>
      </c>
      <c r="T320">
        <f t="shared" si="65"/>
        <v>3.6259243303982434</v>
      </c>
      <c r="V320">
        <f t="shared" si="62"/>
        <v>1.8338613665574164</v>
      </c>
    </row>
    <row r="321" spans="1:22" x14ac:dyDescent="0.25">
      <c r="A321" s="1">
        <v>4.75</v>
      </c>
      <c r="B321">
        <v>3.79</v>
      </c>
      <c r="D321" s="2">
        <f t="shared" si="54"/>
        <v>1.0698198198198197</v>
      </c>
      <c r="E321">
        <f t="shared" si="55"/>
        <v>1.0650224215246638</v>
      </c>
      <c r="F321" s="3">
        <f t="shared" si="56"/>
        <v>3.7900000000000003E-2</v>
      </c>
      <c r="H321" s="3">
        <f t="shared" si="57"/>
        <v>6.5022421524663532E-2</v>
      </c>
      <c r="I321" s="3">
        <f t="shared" si="58"/>
        <v>0.16421568627450966</v>
      </c>
      <c r="J321" s="3">
        <f t="shared" si="59"/>
        <v>0.13636363636363646</v>
      </c>
      <c r="K321" s="3">
        <f t="shared" si="60"/>
        <v>0.12186724805426989</v>
      </c>
      <c r="M321">
        <f t="shared" si="61"/>
        <v>1</v>
      </c>
      <c r="O321" s="7">
        <v>8</v>
      </c>
      <c r="P321">
        <f t="shared" si="66"/>
        <v>0</v>
      </c>
      <c r="Q321">
        <f t="shared" si="63"/>
        <v>0</v>
      </c>
      <c r="S321">
        <f t="shared" si="64"/>
        <v>3.8616907106259322</v>
      </c>
      <c r="T321">
        <f t="shared" si="65"/>
        <v>3.8616907106259322</v>
      </c>
      <c r="V321">
        <f t="shared" si="62"/>
        <v>1.9531034733515087</v>
      </c>
    </row>
    <row r="322" spans="1:22" x14ac:dyDescent="0.25">
      <c r="A322" s="1">
        <v>4.9800000000000004</v>
      </c>
      <c r="B322">
        <v>3.61</v>
      </c>
      <c r="D322" s="2">
        <f t="shared" si="54"/>
        <v>1.1216216216216217</v>
      </c>
      <c r="E322">
        <f t="shared" si="55"/>
        <v>1.0484210526315791</v>
      </c>
      <c r="F322" s="3">
        <f t="shared" si="56"/>
        <v>3.61E-2</v>
      </c>
      <c r="H322" s="3">
        <f t="shared" si="57"/>
        <v>4.8421052631579142E-2</v>
      </c>
      <c r="I322" s="3">
        <f t="shared" si="58"/>
        <v>0.16627634660421564</v>
      </c>
      <c r="J322" s="3">
        <f t="shared" si="59"/>
        <v>0.1885441527446301</v>
      </c>
      <c r="K322" s="3">
        <f t="shared" si="60"/>
        <v>0.13441385066014164</v>
      </c>
      <c r="M322">
        <f t="shared" si="61"/>
        <v>1</v>
      </c>
      <c r="O322" s="7">
        <v>9</v>
      </c>
      <c r="P322">
        <f t="shared" si="66"/>
        <v>1</v>
      </c>
      <c r="Q322">
        <f t="shared" si="63"/>
        <v>3.8597395405826691E-2</v>
      </c>
      <c r="S322">
        <f t="shared" si="64"/>
        <v>4.0486778397720311</v>
      </c>
      <c r="T322">
        <f t="shared" si="65"/>
        <v>4.0872752351778576</v>
      </c>
      <c r="V322">
        <f t="shared" si="62"/>
        <v>2.0476747994295823</v>
      </c>
    </row>
    <row r="323" spans="1:22" x14ac:dyDescent="0.25">
      <c r="A323" s="1">
        <v>4.82</v>
      </c>
      <c r="B323">
        <v>3.73</v>
      </c>
      <c r="D323" s="2">
        <f t="shared" ref="D323:D386" si="67">A323/$A$2</f>
        <v>1.0855855855855856</v>
      </c>
      <c r="E323">
        <f t="shared" ref="E323:E386" si="68">A323/A322</f>
        <v>0.96787148594377503</v>
      </c>
      <c r="F323" s="3">
        <f t="shared" ref="F323:F386" si="69">B323/100</f>
        <v>3.73E-2</v>
      </c>
      <c r="H323" s="3">
        <f t="shared" si="57"/>
        <v>-3.2128514056224966E-2</v>
      </c>
      <c r="I323" s="3">
        <f t="shared" si="58"/>
        <v>8.0717488789237679E-2</v>
      </c>
      <c r="J323" s="3">
        <f t="shared" si="59"/>
        <v>0.1871921182266012</v>
      </c>
      <c r="K323" s="3">
        <f t="shared" si="60"/>
        <v>7.8593697653204633E-2</v>
      </c>
      <c r="M323">
        <f t="shared" si="61"/>
        <v>1</v>
      </c>
      <c r="O323" s="7">
        <v>10</v>
      </c>
      <c r="P323">
        <f t="shared" si="66"/>
        <v>0</v>
      </c>
      <c r="Q323">
        <f t="shared" si="63"/>
        <v>0</v>
      </c>
      <c r="S323">
        <f t="shared" si="64"/>
        <v>3.9559571553327855</v>
      </c>
      <c r="T323">
        <f t="shared" si="65"/>
        <v>3.9559571553327855</v>
      </c>
      <c r="V323">
        <f t="shared" si="62"/>
        <v>1.9818860508535314</v>
      </c>
    </row>
    <row r="324" spans="1:22" x14ac:dyDescent="0.25">
      <c r="A324" s="1">
        <v>4.6500000000000004</v>
      </c>
      <c r="B324">
        <v>3.87</v>
      </c>
      <c r="D324" s="2">
        <f t="shared" si="67"/>
        <v>1.0472972972972974</v>
      </c>
      <c r="E324">
        <f t="shared" si="68"/>
        <v>0.96473029045643155</v>
      </c>
      <c r="F324" s="3">
        <f t="shared" si="69"/>
        <v>3.8699999999999998E-2</v>
      </c>
      <c r="H324" s="3">
        <f t="shared" si="57"/>
        <v>-3.526970954356845E-2</v>
      </c>
      <c r="I324" s="3">
        <f t="shared" si="58"/>
        <v>-2.1052631578947212E-2</v>
      </c>
      <c r="J324" s="3">
        <f t="shared" si="59"/>
        <v>0.13970588235294135</v>
      </c>
      <c r="K324" s="3">
        <f t="shared" si="60"/>
        <v>2.7794513743475229E-2</v>
      </c>
      <c r="M324">
        <f t="shared" si="61"/>
        <v>1</v>
      </c>
      <c r="O324" s="7">
        <v>11</v>
      </c>
      <c r="P324">
        <f t="shared" si="66"/>
        <v>0</v>
      </c>
      <c r="Q324">
        <f t="shared" si="63"/>
        <v>0</v>
      </c>
      <c r="S324">
        <f t="shared" si="64"/>
        <v>3.8164316954973967</v>
      </c>
      <c r="T324">
        <f t="shared" si="65"/>
        <v>3.8164316954973967</v>
      </c>
      <c r="V324">
        <f t="shared" si="62"/>
        <v>1.9119855054914774</v>
      </c>
    </row>
    <row r="325" spans="1:22" x14ac:dyDescent="0.25">
      <c r="A325" s="1">
        <v>4.75</v>
      </c>
      <c r="B325">
        <v>3.79</v>
      </c>
      <c r="D325" s="2">
        <f t="shared" si="67"/>
        <v>1.0698198198198197</v>
      </c>
      <c r="E325">
        <f t="shared" si="68"/>
        <v>1.021505376344086</v>
      </c>
      <c r="F325" s="3">
        <f t="shared" si="69"/>
        <v>3.7900000000000003E-2</v>
      </c>
      <c r="H325" s="3">
        <f t="shared" si="57"/>
        <v>2.150537634408578E-2</v>
      </c>
      <c r="I325" s="3">
        <f t="shared" si="58"/>
        <v>-4.6184738955823534E-2</v>
      </c>
      <c r="J325" s="3">
        <f t="shared" si="59"/>
        <v>0.1124121779859486</v>
      </c>
      <c r="K325" s="3">
        <f t="shared" si="60"/>
        <v>2.9244271791403615E-2</v>
      </c>
      <c r="M325">
        <f t="shared" si="61"/>
        <v>1</v>
      </c>
      <c r="O325" s="7">
        <v>12</v>
      </c>
      <c r="P325">
        <f t="shared" si="66"/>
        <v>1</v>
      </c>
      <c r="Q325">
        <f t="shared" si="63"/>
        <v>3.7003314660510378E-2</v>
      </c>
      <c r="S325">
        <f t="shared" si="64"/>
        <v>3.8985054954005665</v>
      </c>
      <c r="T325">
        <f t="shared" si="65"/>
        <v>3.9355088100610769</v>
      </c>
      <c r="V325">
        <f t="shared" si="62"/>
        <v>1.9531034733515091</v>
      </c>
    </row>
    <row r="326" spans="1:22" x14ac:dyDescent="0.25">
      <c r="A326" s="1">
        <v>4.88</v>
      </c>
      <c r="B326">
        <v>3.72</v>
      </c>
      <c r="D326" s="2">
        <f t="shared" si="67"/>
        <v>1.099099099099099</v>
      </c>
      <c r="E326">
        <f t="shared" si="68"/>
        <v>1.0273684210526315</v>
      </c>
      <c r="F326" s="3">
        <f t="shared" si="69"/>
        <v>3.7200000000000004E-2</v>
      </c>
      <c r="H326" s="3">
        <f t="shared" si="57"/>
        <v>2.7368421052631708E-2</v>
      </c>
      <c r="I326" s="3">
        <f t="shared" si="58"/>
        <v>1.2448132780082943E-2</v>
      </c>
      <c r="J326" s="3">
        <f t="shared" si="59"/>
        <v>9.4170403587443774E-2</v>
      </c>
      <c r="K326" s="3">
        <f t="shared" si="60"/>
        <v>4.4662319140052809E-2</v>
      </c>
      <c r="M326">
        <f t="shared" si="61"/>
        <v>1</v>
      </c>
      <c r="O326" s="7">
        <v>1</v>
      </c>
      <c r="P326">
        <f t="shared" si="66"/>
        <v>0</v>
      </c>
      <c r="Q326">
        <f t="shared" si="63"/>
        <v>0</v>
      </c>
      <c r="S326">
        <f t="shared" si="64"/>
        <v>4.0432174722311691</v>
      </c>
      <c r="T326">
        <f t="shared" si="65"/>
        <v>4.0432174722311691</v>
      </c>
      <c r="V326">
        <f t="shared" si="62"/>
        <v>2.0065568315695503</v>
      </c>
    </row>
    <row r="327" spans="1:22" x14ac:dyDescent="0.25">
      <c r="A327" s="1">
        <v>4.87</v>
      </c>
      <c r="B327">
        <v>3.76</v>
      </c>
      <c r="D327" s="2">
        <f t="shared" si="67"/>
        <v>1.0968468468468469</v>
      </c>
      <c r="E327">
        <f t="shared" si="68"/>
        <v>0.99795081967213117</v>
      </c>
      <c r="F327" s="3">
        <f t="shared" si="69"/>
        <v>3.7599999999999995E-2</v>
      </c>
      <c r="H327" s="3">
        <f t="shared" si="57"/>
        <v>-2.049180327868716E-3</v>
      </c>
      <c r="I327" s="3">
        <f t="shared" si="58"/>
        <v>4.7311827956989294E-2</v>
      </c>
      <c r="J327" s="3">
        <f t="shared" si="59"/>
        <v>2.5263157894737098E-2</v>
      </c>
      <c r="K327" s="3">
        <f t="shared" si="60"/>
        <v>2.3508601841285892E-2</v>
      </c>
      <c r="M327">
        <f t="shared" si="61"/>
        <v>1</v>
      </c>
      <c r="O327" s="7">
        <v>2</v>
      </c>
      <c r="P327">
        <f t="shared" si="66"/>
        <v>0</v>
      </c>
      <c r="Q327">
        <f t="shared" si="63"/>
        <v>0</v>
      </c>
      <c r="S327">
        <f t="shared" si="64"/>
        <v>4.0349321905257778</v>
      </c>
      <c r="T327">
        <f t="shared" si="65"/>
        <v>4.0349321905257778</v>
      </c>
      <c r="V327">
        <f t="shared" si="62"/>
        <v>2.0024450347835474</v>
      </c>
    </row>
    <row r="328" spans="1:22" x14ac:dyDescent="0.25">
      <c r="A328" s="1">
        <v>4.6500000000000004</v>
      </c>
      <c r="B328">
        <v>3.98</v>
      </c>
      <c r="D328" s="2">
        <f t="shared" si="67"/>
        <v>1.0472972972972974</v>
      </c>
      <c r="E328">
        <f t="shared" si="68"/>
        <v>0.95482546201232033</v>
      </c>
      <c r="F328" s="3">
        <f t="shared" si="69"/>
        <v>3.9800000000000002E-2</v>
      </c>
      <c r="H328" s="3">
        <f t="shared" si="57"/>
        <v>-4.5174537987679564E-2</v>
      </c>
      <c r="I328" s="3">
        <f t="shared" si="58"/>
        <v>-2.1052631578947212E-2</v>
      </c>
      <c r="J328" s="3">
        <f t="shared" si="59"/>
        <v>-6.6265060240963902E-2</v>
      </c>
      <c r="K328" s="3">
        <f t="shared" si="60"/>
        <v>-4.4164076602530224E-2</v>
      </c>
      <c r="M328">
        <f t="shared" si="61"/>
        <v>1</v>
      </c>
      <c r="O328" s="7">
        <v>3</v>
      </c>
      <c r="P328">
        <f t="shared" si="66"/>
        <v>1</v>
      </c>
      <c r="Q328">
        <f t="shared" si="63"/>
        <v>3.6792864733218376E-2</v>
      </c>
      <c r="S328">
        <f t="shared" si="64"/>
        <v>3.8526559930071596</v>
      </c>
      <c r="T328">
        <f t="shared" si="65"/>
        <v>3.8894488577403781</v>
      </c>
      <c r="V328">
        <f t="shared" si="62"/>
        <v>1.9119855054914774</v>
      </c>
    </row>
    <row r="329" spans="1:22" x14ac:dyDescent="0.25">
      <c r="A329" s="1">
        <v>4.57</v>
      </c>
      <c r="B329">
        <v>4.09</v>
      </c>
      <c r="D329" s="2">
        <f t="shared" si="67"/>
        <v>1.0292792792792793</v>
      </c>
      <c r="E329">
        <f t="shared" si="68"/>
        <v>0.98279569892473118</v>
      </c>
      <c r="F329" s="3">
        <f t="shared" si="69"/>
        <v>4.0899999999999999E-2</v>
      </c>
      <c r="H329" s="3">
        <f t="shared" ref="H329:H392" si="70">(D329/D328)-1</f>
        <v>-1.7204301075268824E-2</v>
      </c>
      <c r="I329" s="3">
        <f t="shared" ref="I329:I392" si="71">(D329/D326)-1</f>
        <v>-6.3524590163934302E-2</v>
      </c>
      <c r="J329" s="3">
        <f t="shared" ref="J329:J392" si="72">(D329/D323)-1</f>
        <v>-5.1867219917012375E-2</v>
      </c>
      <c r="K329" s="3">
        <f t="shared" ref="K329:K392" si="73">(H329+I329+J329)/3</f>
        <v>-4.4198703718738498E-2</v>
      </c>
      <c r="M329">
        <f t="shared" si="61"/>
        <v>0</v>
      </c>
      <c r="O329" s="7">
        <v>4</v>
      </c>
      <c r="P329">
        <f t="shared" si="66"/>
        <v>0</v>
      </c>
      <c r="Q329">
        <f t="shared" si="63"/>
        <v>0</v>
      </c>
      <c r="S329">
        <f t="shared" si="64"/>
        <v>3.8225336085749522</v>
      </c>
      <c r="T329">
        <f t="shared" si="65"/>
        <v>3.8894488577403781</v>
      </c>
      <c r="V329">
        <f t="shared" si="62"/>
        <v>1.9119855054914774</v>
      </c>
    </row>
    <row r="330" spans="1:22" x14ac:dyDescent="0.25">
      <c r="A330" s="1">
        <v>4.87</v>
      </c>
      <c r="B330">
        <v>3.87</v>
      </c>
      <c r="D330" s="2">
        <f t="shared" si="67"/>
        <v>1.0968468468468469</v>
      </c>
      <c r="E330">
        <f t="shared" si="68"/>
        <v>1.0656455142231946</v>
      </c>
      <c r="F330" s="3">
        <f t="shared" si="69"/>
        <v>3.8699999999999998E-2</v>
      </c>
      <c r="H330" s="3">
        <f t="shared" si="70"/>
        <v>6.5645514223194645E-2</v>
      </c>
      <c r="I330" s="3">
        <f t="shared" si="71"/>
        <v>0</v>
      </c>
      <c r="J330" s="3">
        <f t="shared" si="72"/>
        <v>4.7311827956989294E-2</v>
      </c>
      <c r="K330" s="3">
        <f t="shared" si="73"/>
        <v>3.7652447393394649E-2</v>
      </c>
      <c r="M330">
        <f t="shared" ref="M330:M393" si="74">IF(K329&gt;0, 1, 0)</f>
        <v>0</v>
      </c>
      <c r="O330" s="7">
        <v>5</v>
      </c>
      <c r="P330">
        <f t="shared" si="66"/>
        <v>0</v>
      </c>
      <c r="Q330">
        <f t="shared" si="63"/>
        <v>0</v>
      </c>
      <c r="S330">
        <f t="shared" si="64"/>
        <v>4.144773728051562</v>
      </c>
      <c r="T330">
        <f t="shared" si="65"/>
        <v>3.8894488577403781</v>
      </c>
      <c r="V330">
        <f t="shared" ref="V330:V393" si="75">IF(M330=1,V329*E330,V329)</f>
        <v>1.9119855054914774</v>
      </c>
    </row>
    <row r="331" spans="1:22" x14ac:dyDescent="0.25">
      <c r="A331" s="1">
        <v>5.0599999999999996</v>
      </c>
      <c r="B331">
        <v>3.75</v>
      </c>
      <c r="D331" s="2">
        <f t="shared" si="67"/>
        <v>1.1396396396396395</v>
      </c>
      <c r="E331">
        <f t="shared" si="68"/>
        <v>1.0390143737166324</v>
      </c>
      <c r="F331" s="3">
        <f t="shared" si="69"/>
        <v>3.7499999999999999E-2</v>
      </c>
      <c r="H331" s="3">
        <f t="shared" si="70"/>
        <v>3.9014373716632411E-2</v>
      </c>
      <c r="I331" s="3">
        <f t="shared" si="71"/>
        <v>8.8172043010752432E-2</v>
      </c>
      <c r="J331" s="3">
        <f t="shared" si="72"/>
        <v>6.5263157894736912E-2</v>
      </c>
      <c r="K331" s="3">
        <f t="shared" si="73"/>
        <v>6.4149858207373914E-2</v>
      </c>
      <c r="M331">
        <f t="shared" si="74"/>
        <v>1</v>
      </c>
      <c r="O331" s="7">
        <v>6</v>
      </c>
      <c r="P331">
        <f t="shared" si="66"/>
        <v>1</v>
      </c>
      <c r="Q331">
        <f t="shared" ref="Q331:Q394" si="76">IF(P331=1,S331*AVERAGE(F329:F331)/4,0)</f>
        <v>3.9435310983598142E-2</v>
      </c>
      <c r="S331">
        <f t="shared" ref="S331:S394" si="77">T330*E331</f>
        <v>4.0411932690279899</v>
      </c>
      <c r="T331">
        <f t="shared" ref="T331:T394" si="78">IF(M331=1,T330*E331,T330) + IF(AND(P331=1,M330=1),Q331,0)</f>
        <v>4.0411932690279899</v>
      </c>
      <c r="V331">
        <f t="shared" si="75"/>
        <v>1.9865804225435062</v>
      </c>
    </row>
    <row r="332" spans="1:22" x14ac:dyDescent="0.25">
      <c r="A332" s="1">
        <v>5.08</v>
      </c>
      <c r="B332">
        <v>3.77</v>
      </c>
      <c r="D332" s="2">
        <f t="shared" si="67"/>
        <v>1.144144144144144</v>
      </c>
      <c r="E332">
        <f t="shared" si="68"/>
        <v>1.0039525691699607</v>
      </c>
      <c r="F332" s="3">
        <f t="shared" si="69"/>
        <v>3.7699999999999997E-2</v>
      </c>
      <c r="H332" s="3">
        <f t="shared" si="70"/>
        <v>3.9525691699604515E-3</v>
      </c>
      <c r="I332" s="3">
        <f t="shared" si="71"/>
        <v>0.11159737417943094</v>
      </c>
      <c r="J332" s="3">
        <f t="shared" si="72"/>
        <v>4.0983606557376984E-2</v>
      </c>
      <c r="K332" s="3">
        <f t="shared" si="73"/>
        <v>5.2177849968922795E-2</v>
      </c>
      <c r="M332">
        <f t="shared" si="74"/>
        <v>1</v>
      </c>
      <c r="O332" s="7">
        <v>7</v>
      </c>
      <c r="P332">
        <f t="shared" si="66"/>
        <v>0</v>
      </c>
      <c r="Q332">
        <f t="shared" si="76"/>
        <v>0</v>
      </c>
      <c r="S332">
        <f t="shared" si="77"/>
        <v>4.0571663649530025</v>
      </c>
      <c r="T332">
        <f t="shared" si="78"/>
        <v>4.0571663649530025</v>
      </c>
      <c r="V332">
        <f t="shared" si="75"/>
        <v>1.9944325190752992</v>
      </c>
    </row>
    <row r="333" spans="1:22" x14ac:dyDescent="0.25">
      <c r="A333" s="1">
        <v>5.27</v>
      </c>
      <c r="B333">
        <v>3.67</v>
      </c>
      <c r="D333" s="2">
        <f t="shared" si="67"/>
        <v>1.1869369369369367</v>
      </c>
      <c r="E333">
        <f t="shared" si="68"/>
        <v>1.0374015748031495</v>
      </c>
      <c r="F333" s="3">
        <f t="shared" si="69"/>
        <v>3.6699999999999997E-2</v>
      </c>
      <c r="H333" s="3">
        <f t="shared" si="70"/>
        <v>3.740157480314954E-2</v>
      </c>
      <c r="I333" s="3">
        <f t="shared" si="71"/>
        <v>8.2135523613962702E-2</v>
      </c>
      <c r="J333" s="3">
        <f t="shared" si="72"/>
        <v>8.2135523613962702E-2</v>
      </c>
      <c r="K333" s="3">
        <f t="shared" si="73"/>
        <v>6.7224207343691653E-2</v>
      </c>
      <c r="M333">
        <f t="shared" si="74"/>
        <v>1</v>
      </c>
      <c r="O333" s="7">
        <v>8</v>
      </c>
      <c r="P333">
        <f t="shared" si="66"/>
        <v>0</v>
      </c>
      <c r="Q333">
        <f t="shared" si="76"/>
        <v>0</v>
      </c>
      <c r="S333">
        <f t="shared" si="77"/>
        <v>4.2089107762406144</v>
      </c>
      <c r="T333">
        <f t="shared" si="78"/>
        <v>4.2089107762406144</v>
      </c>
      <c r="V333">
        <f t="shared" si="75"/>
        <v>2.0690274361273278</v>
      </c>
    </row>
    <row r="334" spans="1:22" x14ac:dyDescent="0.25">
      <c r="A334" s="1">
        <v>5.26</v>
      </c>
      <c r="B334">
        <v>3.71</v>
      </c>
      <c r="D334" s="2">
        <f t="shared" si="67"/>
        <v>1.1846846846846846</v>
      </c>
      <c r="E334">
        <f t="shared" si="68"/>
        <v>0.99810246679316894</v>
      </c>
      <c r="F334" s="3">
        <f t="shared" si="69"/>
        <v>3.7100000000000001E-2</v>
      </c>
      <c r="H334" s="3">
        <f t="shared" si="70"/>
        <v>-1.8975332068310591E-3</v>
      </c>
      <c r="I334" s="3">
        <f t="shared" si="71"/>
        <v>3.9525691699604737E-2</v>
      </c>
      <c r="J334" s="3">
        <f t="shared" si="72"/>
        <v>0.13118279569892466</v>
      </c>
      <c r="K334" s="3">
        <f t="shared" si="73"/>
        <v>5.6270318063899448E-2</v>
      </c>
      <c r="M334">
        <f t="shared" si="74"/>
        <v>1</v>
      </c>
      <c r="O334" s="7">
        <v>9</v>
      </c>
      <c r="P334">
        <f t="shared" si="66"/>
        <v>1</v>
      </c>
      <c r="Q334">
        <f t="shared" si="76"/>
        <v>3.9033587621084088E-2</v>
      </c>
      <c r="S334">
        <f t="shared" si="77"/>
        <v>4.200924228278109</v>
      </c>
      <c r="T334">
        <f t="shared" si="78"/>
        <v>4.2399578158991931</v>
      </c>
      <c r="V334">
        <f t="shared" si="75"/>
        <v>2.0651013878614317</v>
      </c>
    </row>
    <row r="335" spans="1:22" x14ac:dyDescent="0.25">
      <c r="A335" s="1">
        <v>5.15</v>
      </c>
      <c r="B335">
        <v>3.82</v>
      </c>
      <c r="D335" s="2">
        <f t="shared" si="67"/>
        <v>1.1599099099099099</v>
      </c>
      <c r="E335">
        <f t="shared" si="68"/>
        <v>0.97908745247148299</v>
      </c>
      <c r="F335" s="3">
        <f t="shared" si="69"/>
        <v>3.8199999999999998E-2</v>
      </c>
      <c r="H335" s="3">
        <f t="shared" si="70"/>
        <v>-2.0912547528517011E-2</v>
      </c>
      <c r="I335" s="3">
        <f t="shared" si="71"/>
        <v>1.3779527559055316E-2</v>
      </c>
      <c r="J335" s="3">
        <f t="shared" si="72"/>
        <v>0.12691466083150993</v>
      </c>
      <c r="K335" s="3">
        <f t="shared" si="73"/>
        <v>3.9927213620682744E-2</v>
      </c>
      <c r="M335">
        <f t="shared" si="74"/>
        <v>1</v>
      </c>
      <c r="O335" s="7">
        <v>10</v>
      </c>
      <c r="P335">
        <f t="shared" si="66"/>
        <v>0</v>
      </c>
      <c r="Q335">
        <f t="shared" si="76"/>
        <v>0</v>
      </c>
      <c r="S335">
        <f t="shared" si="77"/>
        <v>4.151289496555294</v>
      </c>
      <c r="T335">
        <f t="shared" si="78"/>
        <v>4.151289496555294</v>
      </c>
      <c r="V335">
        <f t="shared" si="75"/>
        <v>2.021914856936573</v>
      </c>
    </row>
    <row r="336" spans="1:22" x14ac:dyDescent="0.25">
      <c r="A336" s="1">
        <v>5.32</v>
      </c>
      <c r="B336">
        <v>3.73</v>
      </c>
      <c r="D336" s="2">
        <f t="shared" si="67"/>
        <v>1.1981981981981982</v>
      </c>
      <c r="E336">
        <f t="shared" si="68"/>
        <v>1.033009708737864</v>
      </c>
      <c r="F336" s="3">
        <f t="shared" si="69"/>
        <v>3.73E-2</v>
      </c>
      <c r="H336" s="3">
        <f t="shared" si="70"/>
        <v>3.3009708737864019E-2</v>
      </c>
      <c r="I336" s="3">
        <f t="shared" si="71"/>
        <v>9.4876660341558505E-3</v>
      </c>
      <c r="J336" s="3">
        <f t="shared" si="72"/>
        <v>9.2402464065708401E-2</v>
      </c>
      <c r="K336" s="3">
        <f t="shared" si="73"/>
        <v>4.4966612945909423E-2</v>
      </c>
      <c r="M336">
        <f t="shared" si="74"/>
        <v>1</v>
      </c>
      <c r="O336" s="7">
        <v>11</v>
      </c>
      <c r="P336">
        <f t="shared" si="66"/>
        <v>0</v>
      </c>
      <c r="Q336">
        <f t="shared" si="76"/>
        <v>0</v>
      </c>
      <c r="S336">
        <f t="shared" si="77"/>
        <v>4.2883223537231387</v>
      </c>
      <c r="T336">
        <f t="shared" si="78"/>
        <v>4.2883223537231387</v>
      </c>
      <c r="V336">
        <f t="shared" si="75"/>
        <v>2.0886576774568093</v>
      </c>
    </row>
    <row r="337" spans="1:22" x14ac:dyDescent="0.25">
      <c r="A337" s="1">
        <v>5.65</v>
      </c>
      <c r="B337">
        <v>3.54</v>
      </c>
      <c r="D337" s="2">
        <f t="shared" si="67"/>
        <v>1.2725225225225225</v>
      </c>
      <c r="E337">
        <f t="shared" si="68"/>
        <v>1.0620300751879699</v>
      </c>
      <c r="F337" s="3">
        <f t="shared" si="69"/>
        <v>3.5400000000000001E-2</v>
      </c>
      <c r="H337" s="3">
        <f t="shared" si="70"/>
        <v>6.203007518796988E-2</v>
      </c>
      <c r="I337" s="3">
        <f t="shared" si="71"/>
        <v>7.4144486692015343E-2</v>
      </c>
      <c r="J337" s="3">
        <f t="shared" si="72"/>
        <v>0.11660079051383399</v>
      </c>
      <c r="K337" s="3">
        <f t="shared" si="73"/>
        <v>8.4258450797939741E-2</v>
      </c>
      <c r="M337">
        <f t="shared" si="74"/>
        <v>1</v>
      </c>
      <c r="O337" s="7">
        <v>12</v>
      </c>
      <c r="P337">
        <f t="shared" si="66"/>
        <v>1</v>
      </c>
      <c r="Q337">
        <f t="shared" si="76"/>
        <v>4.2089574906134283E-2</v>
      </c>
      <c r="S337">
        <f t="shared" si="77"/>
        <v>4.5543273117548368</v>
      </c>
      <c r="T337">
        <f t="shared" si="78"/>
        <v>4.5964168866609709</v>
      </c>
      <c r="V337">
        <f t="shared" si="75"/>
        <v>2.2182172702313858</v>
      </c>
    </row>
    <row r="338" spans="1:22" x14ac:dyDescent="0.25">
      <c r="A338" s="1">
        <v>6.08</v>
      </c>
      <c r="B338">
        <v>3.3</v>
      </c>
      <c r="D338" s="2">
        <f t="shared" si="67"/>
        <v>1.3693693693693694</v>
      </c>
      <c r="E338">
        <f t="shared" si="68"/>
        <v>1.0761061946902655</v>
      </c>
      <c r="F338" s="3">
        <f t="shared" si="69"/>
        <v>3.3000000000000002E-2</v>
      </c>
      <c r="H338" s="3">
        <f t="shared" si="70"/>
        <v>7.6106194690265472E-2</v>
      </c>
      <c r="I338" s="3">
        <f t="shared" si="71"/>
        <v>0.18058252427184462</v>
      </c>
      <c r="J338" s="3">
        <f t="shared" si="72"/>
        <v>0.1968503937007875</v>
      </c>
      <c r="K338" s="3">
        <f t="shared" si="73"/>
        <v>0.15117970422096585</v>
      </c>
      <c r="M338">
        <f t="shared" si="74"/>
        <v>1</v>
      </c>
      <c r="O338" s="7">
        <v>1</v>
      </c>
      <c r="P338">
        <f t="shared" si="66"/>
        <v>0</v>
      </c>
      <c r="Q338">
        <f t="shared" si="76"/>
        <v>0</v>
      </c>
      <c r="S338">
        <f t="shared" si="77"/>
        <v>4.9462326851148148</v>
      </c>
      <c r="T338">
        <f t="shared" si="78"/>
        <v>4.9462326851148148</v>
      </c>
      <c r="V338">
        <f t="shared" si="75"/>
        <v>2.387037345664925</v>
      </c>
    </row>
    <row r="339" spans="1:22" x14ac:dyDescent="0.25">
      <c r="A339" s="1">
        <v>6.31</v>
      </c>
      <c r="B339">
        <v>3.2</v>
      </c>
      <c r="D339" s="2">
        <f t="shared" si="67"/>
        <v>1.421171171171171</v>
      </c>
      <c r="E339">
        <f t="shared" si="68"/>
        <v>1.037828947368421</v>
      </c>
      <c r="F339" s="3">
        <f t="shared" si="69"/>
        <v>3.2000000000000001E-2</v>
      </c>
      <c r="H339" s="3">
        <f t="shared" si="70"/>
        <v>3.7828947368421018E-2</v>
      </c>
      <c r="I339" s="3">
        <f t="shared" si="71"/>
        <v>0.18609022556390964</v>
      </c>
      <c r="J339" s="3">
        <f t="shared" si="72"/>
        <v>0.19734345351043658</v>
      </c>
      <c r="K339" s="3">
        <f t="shared" si="73"/>
        <v>0.14042087548092241</v>
      </c>
      <c r="M339">
        <f t="shared" si="74"/>
        <v>1</v>
      </c>
      <c r="O339" s="7">
        <v>2</v>
      </c>
      <c r="P339">
        <f t="shared" si="66"/>
        <v>0</v>
      </c>
      <c r="Q339">
        <f t="shared" si="76"/>
        <v>0</v>
      </c>
      <c r="S339">
        <f t="shared" si="77"/>
        <v>5.1333434610319868</v>
      </c>
      <c r="T339">
        <f t="shared" si="78"/>
        <v>5.1333434610319868</v>
      </c>
      <c r="V339">
        <f t="shared" si="75"/>
        <v>2.4773364557805388</v>
      </c>
    </row>
    <row r="340" spans="1:22" x14ac:dyDescent="0.25">
      <c r="A340" s="1">
        <v>6.4</v>
      </c>
      <c r="B340">
        <v>3.16</v>
      </c>
      <c r="D340" s="2">
        <f t="shared" si="67"/>
        <v>1.4414414414414414</v>
      </c>
      <c r="E340">
        <f t="shared" si="68"/>
        <v>1.0142630744849446</v>
      </c>
      <c r="F340" s="3">
        <f t="shared" si="69"/>
        <v>3.1600000000000003E-2</v>
      </c>
      <c r="H340" s="3">
        <f t="shared" si="70"/>
        <v>1.4263074484944571E-2</v>
      </c>
      <c r="I340" s="3">
        <f t="shared" si="71"/>
        <v>0.13274336283185839</v>
      </c>
      <c r="J340" s="3">
        <f t="shared" si="72"/>
        <v>0.21673003802281365</v>
      </c>
      <c r="K340" s="3">
        <f t="shared" si="73"/>
        <v>0.12124549177987221</v>
      </c>
      <c r="M340">
        <f t="shared" si="74"/>
        <v>1</v>
      </c>
      <c r="O340" s="7">
        <v>3</v>
      </c>
      <c r="P340">
        <f t="shared" si="66"/>
        <v>1</v>
      </c>
      <c r="Q340">
        <f t="shared" si="76"/>
        <v>4.1912813805446592E-2</v>
      </c>
      <c r="S340">
        <f t="shared" si="77"/>
        <v>5.2065607211734894</v>
      </c>
      <c r="T340">
        <f t="shared" si="78"/>
        <v>5.2484735349789364</v>
      </c>
      <c r="V340">
        <f t="shared" si="75"/>
        <v>2.5126708901736055</v>
      </c>
    </row>
    <row r="341" spans="1:22" x14ac:dyDescent="0.25">
      <c r="A341" s="1">
        <v>6.48</v>
      </c>
      <c r="B341">
        <v>3.14</v>
      </c>
      <c r="D341" s="2">
        <f t="shared" si="67"/>
        <v>1.4594594594594594</v>
      </c>
      <c r="E341">
        <f t="shared" si="68"/>
        <v>1.0125</v>
      </c>
      <c r="F341" s="3">
        <f t="shared" si="69"/>
        <v>3.1400000000000004E-2</v>
      </c>
      <c r="H341" s="3">
        <f t="shared" si="70"/>
        <v>1.2499999999999956E-2</v>
      </c>
      <c r="I341" s="3">
        <f t="shared" si="71"/>
        <v>6.5789473684210398E-2</v>
      </c>
      <c r="J341" s="3">
        <f t="shared" si="72"/>
        <v>0.25825242718446595</v>
      </c>
      <c r="K341" s="3">
        <f t="shared" si="73"/>
        <v>0.1121806336228921</v>
      </c>
      <c r="M341">
        <f t="shared" si="74"/>
        <v>1</v>
      </c>
      <c r="O341" s="7">
        <v>4</v>
      </c>
      <c r="P341">
        <f t="shared" si="66"/>
        <v>0</v>
      </c>
      <c r="Q341">
        <f t="shared" si="76"/>
        <v>0</v>
      </c>
      <c r="S341">
        <f t="shared" si="77"/>
        <v>5.3140794541661727</v>
      </c>
      <c r="T341">
        <f t="shared" si="78"/>
        <v>5.3140794541661727</v>
      </c>
      <c r="V341">
        <f t="shared" si="75"/>
        <v>2.5440792763007756</v>
      </c>
    </row>
    <row r="342" spans="1:22" x14ac:dyDescent="0.25">
      <c r="A342" s="1">
        <v>6.21</v>
      </c>
      <c r="B342">
        <v>3.29</v>
      </c>
      <c r="D342" s="2">
        <f t="shared" si="67"/>
        <v>1.3986486486486485</v>
      </c>
      <c r="E342">
        <f t="shared" si="68"/>
        <v>0.95833333333333326</v>
      </c>
      <c r="F342" s="3">
        <f t="shared" si="69"/>
        <v>3.2899999999999999E-2</v>
      </c>
      <c r="H342" s="3">
        <f t="shared" si="70"/>
        <v>-4.1666666666666741E-2</v>
      </c>
      <c r="I342" s="3">
        <f t="shared" si="71"/>
        <v>-1.5847860538827252E-2</v>
      </c>
      <c r="J342" s="3">
        <f t="shared" si="72"/>
        <v>0.1672932330827066</v>
      </c>
      <c r="K342" s="3">
        <f t="shared" si="73"/>
        <v>3.6592901959070868E-2</v>
      </c>
      <c r="M342">
        <f t="shared" si="74"/>
        <v>1</v>
      </c>
      <c r="O342" s="7">
        <v>5</v>
      </c>
      <c r="P342">
        <f t="shared" si="66"/>
        <v>0</v>
      </c>
      <c r="Q342">
        <f t="shared" si="76"/>
        <v>0</v>
      </c>
      <c r="S342">
        <f t="shared" si="77"/>
        <v>5.0926594769092484</v>
      </c>
      <c r="T342">
        <f t="shared" si="78"/>
        <v>5.0926594769092484</v>
      </c>
      <c r="V342">
        <f t="shared" si="75"/>
        <v>2.4380759731215762</v>
      </c>
    </row>
    <row r="343" spans="1:22" x14ac:dyDescent="0.25">
      <c r="A343" s="1">
        <v>6.07</v>
      </c>
      <c r="B343">
        <v>3.38</v>
      </c>
      <c r="D343" s="2">
        <f t="shared" si="67"/>
        <v>1.367117117117117</v>
      </c>
      <c r="E343">
        <f t="shared" si="68"/>
        <v>0.97745571658615138</v>
      </c>
      <c r="F343" s="3">
        <f t="shared" si="69"/>
        <v>3.3799999999999997E-2</v>
      </c>
      <c r="H343" s="3">
        <f t="shared" si="70"/>
        <v>-2.2544283413848509E-2</v>
      </c>
      <c r="I343" s="3">
        <f t="shared" si="71"/>
        <v>-5.1562500000000067E-2</v>
      </c>
      <c r="J343" s="3">
        <f t="shared" si="72"/>
        <v>7.4336283185840735E-2</v>
      </c>
      <c r="K343" s="3">
        <f t="shared" si="73"/>
        <v>7.6499923997386254E-5</v>
      </c>
      <c r="M343">
        <f t="shared" si="74"/>
        <v>1</v>
      </c>
      <c r="O343" s="7">
        <v>6</v>
      </c>
      <c r="P343">
        <f t="shared" si="66"/>
        <v>1</v>
      </c>
      <c r="Q343">
        <f t="shared" si="76"/>
        <v>4.0693916542360702E-2</v>
      </c>
      <c r="S343">
        <f t="shared" si="77"/>
        <v>4.9778491183315845</v>
      </c>
      <c r="T343">
        <f t="shared" si="78"/>
        <v>5.0185430348739448</v>
      </c>
      <c r="V343">
        <f t="shared" si="75"/>
        <v>2.3831112973990285</v>
      </c>
    </row>
    <row r="344" spans="1:22" x14ac:dyDescent="0.25">
      <c r="A344" s="1">
        <v>6.28</v>
      </c>
      <c r="B344">
        <v>3.28</v>
      </c>
      <c r="D344" s="2">
        <f t="shared" si="67"/>
        <v>1.4144144144144144</v>
      </c>
      <c r="E344">
        <f t="shared" si="68"/>
        <v>1.0345963756177925</v>
      </c>
      <c r="F344" s="3">
        <f t="shared" si="69"/>
        <v>3.2799999999999996E-2</v>
      </c>
      <c r="H344" s="3">
        <f t="shared" si="70"/>
        <v>3.4596375617792496E-2</v>
      </c>
      <c r="I344" s="3">
        <f t="shared" si="71"/>
        <v>-3.0864197530864224E-2</v>
      </c>
      <c r="J344" s="3">
        <f t="shared" si="72"/>
        <v>3.289473684210531E-2</v>
      </c>
      <c r="K344" s="3">
        <f t="shared" si="73"/>
        <v>1.2208971643011194E-2</v>
      </c>
      <c r="M344">
        <f t="shared" si="74"/>
        <v>1</v>
      </c>
      <c r="O344" s="7">
        <v>7</v>
      </c>
      <c r="P344">
        <f t="shared" si="66"/>
        <v>0</v>
      </c>
      <c r="Q344">
        <f t="shared" si="76"/>
        <v>0</v>
      </c>
      <c r="S344">
        <f t="shared" si="77"/>
        <v>5.1921664347625001</v>
      </c>
      <c r="T344">
        <f t="shared" si="78"/>
        <v>5.1921664347625001</v>
      </c>
      <c r="V344">
        <f t="shared" si="75"/>
        <v>2.4655583109828503</v>
      </c>
    </row>
    <row r="345" spans="1:22" x14ac:dyDescent="0.25">
      <c r="A345" s="1">
        <v>6.44</v>
      </c>
      <c r="B345">
        <v>3.21</v>
      </c>
      <c r="D345" s="2">
        <f t="shared" si="67"/>
        <v>1.4504504504504505</v>
      </c>
      <c r="E345">
        <f t="shared" si="68"/>
        <v>1.0254777070063694</v>
      </c>
      <c r="F345" s="3">
        <f t="shared" si="69"/>
        <v>3.2099999999999997E-2</v>
      </c>
      <c r="H345" s="3">
        <f t="shared" si="70"/>
        <v>2.5477707006369421E-2</v>
      </c>
      <c r="I345" s="3">
        <f t="shared" si="71"/>
        <v>3.7037037037037202E-2</v>
      </c>
      <c r="J345" s="3">
        <f t="shared" si="72"/>
        <v>2.0602218700475516E-2</v>
      </c>
      <c r="K345" s="3">
        <f t="shared" si="73"/>
        <v>2.7705654247960714E-2</v>
      </c>
      <c r="M345">
        <f t="shared" si="74"/>
        <v>1</v>
      </c>
      <c r="O345" s="7">
        <v>8</v>
      </c>
      <c r="P345">
        <f t="shared" si="66"/>
        <v>0</v>
      </c>
      <c r="Q345">
        <f t="shared" si="76"/>
        <v>0</v>
      </c>
      <c r="S345">
        <f t="shared" si="77"/>
        <v>5.3244509299156846</v>
      </c>
      <c r="T345">
        <f t="shared" si="78"/>
        <v>5.3244509299156846</v>
      </c>
      <c r="V345">
        <f t="shared" si="75"/>
        <v>2.5283750832371905</v>
      </c>
    </row>
    <row r="346" spans="1:22" x14ac:dyDescent="0.25">
      <c r="A346" s="1">
        <v>6.37</v>
      </c>
      <c r="B346">
        <v>3.26</v>
      </c>
      <c r="D346" s="2">
        <f t="shared" si="67"/>
        <v>1.4346846846846846</v>
      </c>
      <c r="E346">
        <f t="shared" si="68"/>
        <v>0.98913043478260865</v>
      </c>
      <c r="F346" s="3">
        <f t="shared" si="69"/>
        <v>3.2599999999999997E-2</v>
      </c>
      <c r="H346" s="3">
        <f t="shared" si="70"/>
        <v>-1.0869565217391464E-2</v>
      </c>
      <c r="I346" s="3">
        <f t="shared" si="71"/>
        <v>4.9423393739703503E-2</v>
      </c>
      <c r="J346" s="3">
        <f t="shared" si="72"/>
        <v>-4.6875000000000666E-3</v>
      </c>
      <c r="K346" s="3">
        <f t="shared" si="73"/>
        <v>1.128877617410399E-2</v>
      </c>
      <c r="M346">
        <f t="shared" si="74"/>
        <v>1</v>
      </c>
      <c r="O346" s="7">
        <v>9</v>
      </c>
      <c r="P346">
        <f t="shared" ref="P346:P409" si="79">IF(OR(O346=3,O346=6,O346=9,O346=12),1,0)</f>
        <v>1</v>
      </c>
      <c r="Q346">
        <f t="shared" si="76"/>
        <v>4.2790933764200088E-2</v>
      </c>
      <c r="S346">
        <f t="shared" si="77"/>
        <v>5.2665764632861656</v>
      </c>
      <c r="T346">
        <f t="shared" si="78"/>
        <v>5.3093673970503659</v>
      </c>
      <c r="V346">
        <f t="shared" si="75"/>
        <v>2.5008927453759164</v>
      </c>
    </row>
    <row r="347" spans="1:22" x14ac:dyDescent="0.25">
      <c r="A347" s="1">
        <v>6.34</v>
      </c>
      <c r="B347">
        <v>3.29</v>
      </c>
      <c r="D347" s="2">
        <f t="shared" si="67"/>
        <v>1.4279279279279278</v>
      </c>
      <c r="E347">
        <f t="shared" si="68"/>
        <v>0.9952904238618524</v>
      </c>
      <c r="F347" s="3">
        <f t="shared" si="69"/>
        <v>3.2899999999999999E-2</v>
      </c>
      <c r="H347" s="3">
        <f t="shared" si="70"/>
        <v>-4.7095761381475976E-3</v>
      </c>
      <c r="I347" s="3">
        <f t="shared" si="71"/>
        <v>9.5541401273884219E-3</v>
      </c>
      <c r="J347" s="3">
        <f t="shared" si="72"/>
        <v>-2.1604938271605034E-2</v>
      </c>
      <c r="K347" s="3">
        <f t="shared" si="73"/>
        <v>-5.5867914274547363E-3</v>
      </c>
      <c r="M347">
        <f t="shared" si="74"/>
        <v>1</v>
      </c>
      <c r="O347" s="7">
        <v>10</v>
      </c>
      <c r="P347">
        <f t="shared" si="79"/>
        <v>0</v>
      </c>
      <c r="Q347">
        <f t="shared" si="76"/>
        <v>0</v>
      </c>
      <c r="S347">
        <f t="shared" si="77"/>
        <v>5.2843625270485584</v>
      </c>
      <c r="T347">
        <f t="shared" si="78"/>
        <v>5.2843625270485584</v>
      </c>
      <c r="V347">
        <f t="shared" si="75"/>
        <v>2.4891146005782274</v>
      </c>
    </row>
    <row r="348" spans="1:22" x14ac:dyDescent="0.25">
      <c r="A348" s="1">
        <v>6.46</v>
      </c>
      <c r="B348">
        <v>3.24</v>
      </c>
      <c r="D348" s="2">
        <f t="shared" si="67"/>
        <v>1.4549549549549547</v>
      </c>
      <c r="E348">
        <f t="shared" si="68"/>
        <v>1.0189274447949528</v>
      </c>
      <c r="F348" s="3">
        <f t="shared" si="69"/>
        <v>3.2400000000000005E-2</v>
      </c>
      <c r="H348" s="3">
        <f t="shared" si="70"/>
        <v>1.8927444794952564E-2</v>
      </c>
      <c r="I348" s="3">
        <f t="shared" si="71"/>
        <v>3.1055900621115295E-3</v>
      </c>
      <c r="J348" s="3">
        <f t="shared" si="72"/>
        <v>4.0257648953301084E-2</v>
      </c>
      <c r="K348" s="3">
        <f t="shared" si="73"/>
        <v>2.0763561270121727E-2</v>
      </c>
      <c r="M348">
        <f t="shared" si="74"/>
        <v>0</v>
      </c>
      <c r="O348" s="7">
        <v>11</v>
      </c>
      <c r="P348">
        <f t="shared" si="79"/>
        <v>0</v>
      </c>
      <c r="Q348">
        <f t="shared" si="76"/>
        <v>0</v>
      </c>
      <c r="S348">
        <f t="shared" si="77"/>
        <v>5.3843820070557875</v>
      </c>
      <c r="T348">
        <f t="shared" si="78"/>
        <v>5.2843625270485584</v>
      </c>
      <c r="V348">
        <f t="shared" si="75"/>
        <v>2.4891146005782274</v>
      </c>
    </row>
    <row r="349" spans="1:22" x14ac:dyDescent="0.25">
      <c r="A349" s="1">
        <v>6.02</v>
      </c>
      <c r="B349">
        <v>3.49</v>
      </c>
      <c r="D349" s="2">
        <f t="shared" si="67"/>
        <v>1.3558558558558556</v>
      </c>
      <c r="E349">
        <f t="shared" si="68"/>
        <v>0.93188854489164086</v>
      </c>
      <c r="F349" s="3">
        <f t="shared" si="69"/>
        <v>3.49E-2</v>
      </c>
      <c r="H349" s="3">
        <f t="shared" si="70"/>
        <v>-6.8111455108359253E-2</v>
      </c>
      <c r="I349" s="3">
        <f t="shared" si="71"/>
        <v>-5.4945054945055083E-2</v>
      </c>
      <c r="J349" s="3">
        <f t="shared" si="72"/>
        <v>-8.2372322899507688E-3</v>
      </c>
      <c r="K349" s="3">
        <f t="shared" si="73"/>
        <v>-4.3764580781121699E-2</v>
      </c>
      <c r="M349">
        <f t="shared" si="74"/>
        <v>1</v>
      </c>
      <c r="O349" s="7">
        <v>12</v>
      </c>
      <c r="P349">
        <f t="shared" si="79"/>
        <v>1</v>
      </c>
      <c r="Q349">
        <f t="shared" si="76"/>
        <v>4.1119048165193475E-2</v>
      </c>
      <c r="S349">
        <f t="shared" si="77"/>
        <v>4.924436906011195</v>
      </c>
      <c r="T349">
        <f t="shared" si="78"/>
        <v>4.924436906011195</v>
      </c>
      <c r="V349">
        <f t="shared" si="75"/>
        <v>2.3195773832013824</v>
      </c>
    </row>
    <row r="350" spans="1:22" x14ac:dyDescent="0.25">
      <c r="A350" s="1">
        <v>6.1</v>
      </c>
      <c r="B350">
        <v>3.57</v>
      </c>
      <c r="D350" s="2">
        <f t="shared" si="67"/>
        <v>1.3738738738738736</v>
      </c>
      <c r="E350">
        <f t="shared" si="68"/>
        <v>1.0132890365448506</v>
      </c>
      <c r="F350" s="3">
        <f t="shared" si="69"/>
        <v>3.5699999999999996E-2</v>
      </c>
      <c r="H350" s="3">
        <f t="shared" si="70"/>
        <v>1.3289036544850585E-2</v>
      </c>
      <c r="I350" s="3">
        <f t="shared" si="71"/>
        <v>-3.785488958990546E-2</v>
      </c>
      <c r="J350" s="3">
        <f t="shared" si="72"/>
        <v>-2.8662420382165821E-2</v>
      </c>
      <c r="K350" s="3">
        <f t="shared" si="73"/>
        <v>-1.7742757809073566E-2</v>
      </c>
      <c r="M350">
        <f t="shared" si="74"/>
        <v>0</v>
      </c>
      <c r="O350" s="7">
        <v>1</v>
      </c>
      <c r="P350">
        <f t="shared" si="79"/>
        <v>0</v>
      </c>
      <c r="Q350">
        <f t="shared" si="76"/>
        <v>0</v>
      </c>
      <c r="S350">
        <f t="shared" si="77"/>
        <v>4.9898779280179886</v>
      </c>
      <c r="T350">
        <f t="shared" si="78"/>
        <v>4.924436906011195</v>
      </c>
      <c r="V350">
        <f t="shared" si="75"/>
        <v>2.3195773832013824</v>
      </c>
    </row>
    <row r="351" spans="1:22" x14ac:dyDescent="0.25">
      <c r="A351" s="1">
        <v>6.21</v>
      </c>
      <c r="B351">
        <v>3.62</v>
      </c>
      <c r="D351" s="2">
        <f t="shared" si="67"/>
        <v>1.3986486486486485</v>
      </c>
      <c r="E351">
        <f t="shared" si="68"/>
        <v>1.0180327868852459</v>
      </c>
      <c r="F351" s="3">
        <f t="shared" si="69"/>
        <v>3.6200000000000003E-2</v>
      </c>
      <c r="H351" s="3">
        <f t="shared" si="70"/>
        <v>1.8032786885245899E-2</v>
      </c>
      <c r="I351" s="3">
        <f t="shared" si="71"/>
        <v>-3.8699690402476783E-2</v>
      </c>
      <c r="J351" s="3">
        <f t="shared" si="72"/>
        <v>-3.571428571428592E-2</v>
      </c>
      <c r="K351" s="3">
        <f t="shared" si="73"/>
        <v>-1.8793729743838933E-2</v>
      </c>
      <c r="M351">
        <f t="shared" si="74"/>
        <v>0</v>
      </c>
      <c r="O351" s="7">
        <v>2</v>
      </c>
      <c r="P351">
        <f t="shared" si="79"/>
        <v>0</v>
      </c>
      <c r="Q351">
        <f t="shared" si="76"/>
        <v>0</v>
      </c>
      <c r="S351">
        <f t="shared" si="77"/>
        <v>5.0132382272671343</v>
      </c>
      <c r="T351">
        <f t="shared" si="78"/>
        <v>4.924436906011195</v>
      </c>
      <c r="V351">
        <f t="shared" si="75"/>
        <v>2.3195773832013824</v>
      </c>
    </row>
    <row r="352" spans="1:22" x14ac:dyDescent="0.25">
      <c r="A352" s="1">
        <v>6.26</v>
      </c>
      <c r="B352">
        <v>3.71</v>
      </c>
      <c r="D352" s="2">
        <f t="shared" si="67"/>
        <v>1.4099099099099097</v>
      </c>
      <c r="E352">
        <f t="shared" si="68"/>
        <v>1.0080515297906603</v>
      </c>
      <c r="F352" s="3">
        <f t="shared" si="69"/>
        <v>3.7100000000000001E-2</v>
      </c>
      <c r="H352" s="3">
        <f t="shared" si="70"/>
        <v>8.0515297906602612E-3</v>
      </c>
      <c r="I352" s="3">
        <f t="shared" si="71"/>
        <v>3.9867109634551534E-2</v>
      </c>
      <c r="J352" s="3">
        <f t="shared" si="72"/>
        <v>-1.7268445839874413E-2</v>
      </c>
      <c r="K352" s="3">
        <f t="shared" si="73"/>
        <v>1.0216731195112461E-2</v>
      </c>
      <c r="M352">
        <f t="shared" si="74"/>
        <v>0</v>
      </c>
      <c r="O352" s="7">
        <v>3</v>
      </c>
      <c r="P352">
        <f t="shared" si="79"/>
        <v>1</v>
      </c>
      <c r="Q352">
        <f t="shared" si="76"/>
        <v>4.509044925453138E-2</v>
      </c>
      <c r="S352">
        <f t="shared" si="77"/>
        <v>4.9640861564621712</v>
      </c>
      <c r="T352">
        <f t="shared" si="78"/>
        <v>4.924436906011195</v>
      </c>
      <c r="V352">
        <f t="shared" si="75"/>
        <v>2.3195773832013824</v>
      </c>
    </row>
    <row r="353" spans="1:22" x14ac:dyDescent="0.25">
      <c r="A353" s="1">
        <v>6.34</v>
      </c>
      <c r="B353">
        <v>3.79</v>
      </c>
      <c r="D353" s="2">
        <f t="shared" si="67"/>
        <v>1.4279279279279278</v>
      </c>
      <c r="E353">
        <f t="shared" si="68"/>
        <v>1.0127795527156549</v>
      </c>
      <c r="F353" s="3">
        <f t="shared" si="69"/>
        <v>3.7900000000000003E-2</v>
      </c>
      <c r="H353" s="3">
        <f t="shared" si="70"/>
        <v>1.2779552715654896E-2</v>
      </c>
      <c r="I353" s="3">
        <f t="shared" si="71"/>
        <v>3.9344262295082144E-2</v>
      </c>
      <c r="J353" s="3">
        <f t="shared" si="72"/>
        <v>0</v>
      </c>
      <c r="K353" s="3">
        <f t="shared" si="73"/>
        <v>1.7374605003579013E-2</v>
      </c>
      <c r="M353">
        <f t="shared" si="74"/>
        <v>1</v>
      </c>
      <c r="O353" s="7">
        <v>4</v>
      </c>
      <c r="P353">
        <f t="shared" si="79"/>
        <v>0</v>
      </c>
      <c r="Q353">
        <f t="shared" si="76"/>
        <v>0</v>
      </c>
      <c r="S353">
        <f t="shared" si="77"/>
        <v>4.9873690070464818</v>
      </c>
      <c r="T353">
        <f t="shared" si="78"/>
        <v>4.9873690070464818</v>
      </c>
      <c r="V353">
        <f t="shared" si="75"/>
        <v>2.3492205446480452</v>
      </c>
    </row>
    <row r="354" spans="1:22" x14ac:dyDescent="0.25">
      <c r="A354" s="1">
        <v>6.04</v>
      </c>
      <c r="B354">
        <v>4.0999999999999996</v>
      </c>
      <c r="D354" s="2">
        <f t="shared" si="67"/>
        <v>1.3603603603603602</v>
      </c>
      <c r="E354">
        <f t="shared" si="68"/>
        <v>0.95268138801261837</v>
      </c>
      <c r="F354" s="3">
        <f t="shared" si="69"/>
        <v>4.0999999999999995E-2</v>
      </c>
      <c r="H354" s="3">
        <f t="shared" si="70"/>
        <v>-4.7318611987381742E-2</v>
      </c>
      <c r="I354" s="3">
        <f t="shared" si="71"/>
        <v>-2.7375201288244777E-2</v>
      </c>
      <c r="J354" s="3">
        <f t="shared" si="72"/>
        <v>-6.5015479876160964E-2</v>
      </c>
      <c r="K354" s="3">
        <f t="shared" si="73"/>
        <v>-4.6569764383929159E-2</v>
      </c>
      <c r="M354">
        <f t="shared" si="74"/>
        <v>1</v>
      </c>
      <c r="O354" s="7">
        <v>5</v>
      </c>
      <c r="P354">
        <f t="shared" si="79"/>
        <v>0</v>
      </c>
      <c r="Q354">
        <f t="shared" si="76"/>
        <v>0</v>
      </c>
      <c r="S354">
        <f t="shared" si="77"/>
        <v>4.7513736281641563</v>
      </c>
      <c r="T354">
        <f t="shared" si="78"/>
        <v>4.7513736281641563</v>
      </c>
      <c r="V354">
        <f t="shared" si="75"/>
        <v>2.2380586892230592</v>
      </c>
    </row>
    <row r="355" spans="1:22" x14ac:dyDescent="0.25">
      <c r="A355" s="1">
        <v>5.86</v>
      </c>
      <c r="B355">
        <v>4.3499999999999996</v>
      </c>
      <c r="D355" s="2">
        <f t="shared" si="67"/>
        <v>1.3198198198198199</v>
      </c>
      <c r="E355">
        <f t="shared" si="68"/>
        <v>0.97019867549668881</v>
      </c>
      <c r="F355" s="3">
        <f t="shared" si="69"/>
        <v>4.3499999999999997E-2</v>
      </c>
      <c r="H355" s="3">
        <f t="shared" si="70"/>
        <v>-2.9801324503311077E-2</v>
      </c>
      <c r="I355" s="3">
        <f t="shared" si="71"/>
        <v>-6.3897763578274591E-2</v>
      </c>
      <c r="J355" s="3">
        <f t="shared" si="72"/>
        <v>-2.6578073089700727E-2</v>
      </c>
      <c r="K355" s="3">
        <f t="shared" si="73"/>
        <v>-4.0092387057095467E-2</v>
      </c>
      <c r="M355">
        <f t="shared" si="74"/>
        <v>0</v>
      </c>
      <c r="O355" s="7">
        <v>6</v>
      </c>
      <c r="P355">
        <f t="shared" si="79"/>
        <v>1</v>
      </c>
      <c r="Q355">
        <f t="shared" si="76"/>
        <v>4.7019719288514561E-2</v>
      </c>
      <c r="S355">
        <f t="shared" si="77"/>
        <v>4.609776400834761</v>
      </c>
      <c r="T355">
        <f t="shared" si="78"/>
        <v>4.798393347452671</v>
      </c>
      <c r="V355">
        <f t="shared" si="75"/>
        <v>2.2380586892230592</v>
      </c>
    </row>
    <row r="356" spans="1:22" x14ac:dyDescent="0.25">
      <c r="A356" s="1">
        <v>5.86</v>
      </c>
      <c r="B356">
        <v>4.4800000000000004</v>
      </c>
      <c r="D356" s="2">
        <f t="shared" si="67"/>
        <v>1.3198198198198199</v>
      </c>
      <c r="E356">
        <f t="shared" si="68"/>
        <v>1</v>
      </c>
      <c r="F356" s="3">
        <f t="shared" si="69"/>
        <v>4.4800000000000006E-2</v>
      </c>
      <c r="H356" s="3">
        <f t="shared" si="70"/>
        <v>0</v>
      </c>
      <c r="I356" s="3">
        <f t="shared" si="71"/>
        <v>-7.5709779179810588E-2</v>
      </c>
      <c r="J356" s="3">
        <f t="shared" si="72"/>
        <v>-3.93442622950817E-2</v>
      </c>
      <c r="K356" s="3">
        <f t="shared" si="73"/>
        <v>-3.8351347158297432E-2</v>
      </c>
      <c r="M356">
        <f t="shared" si="74"/>
        <v>0</v>
      </c>
      <c r="O356" s="7">
        <v>7</v>
      </c>
      <c r="P356">
        <f t="shared" si="79"/>
        <v>0</v>
      </c>
      <c r="Q356">
        <f t="shared" si="76"/>
        <v>0</v>
      </c>
      <c r="S356">
        <f t="shared" si="77"/>
        <v>4.798393347452671</v>
      </c>
      <c r="T356">
        <f t="shared" si="78"/>
        <v>4.798393347452671</v>
      </c>
      <c r="V356">
        <f t="shared" si="75"/>
        <v>2.2380586892230592</v>
      </c>
    </row>
    <row r="357" spans="1:22" x14ac:dyDescent="0.25">
      <c r="A357" s="1">
        <v>5.94</v>
      </c>
      <c r="B357">
        <v>4.55</v>
      </c>
      <c r="D357" s="2">
        <f t="shared" si="67"/>
        <v>1.3378378378378377</v>
      </c>
      <c r="E357">
        <f t="shared" si="68"/>
        <v>1.0136518771331058</v>
      </c>
      <c r="F357" s="3">
        <f t="shared" si="69"/>
        <v>4.5499999999999999E-2</v>
      </c>
      <c r="H357" s="3">
        <f t="shared" si="70"/>
        <v>1.3651877133105561E-2</v>
      </c>
      <c r="I357" s="3">
        <f t="shared" si="71"/>
        <v>-1.655629139072845E-2</v>
      </c>
      <c r="J357" s="3">
        <f t="shared" si="72"/>
        <v>-4.3478260869565188E-2</v>
      </c>
      <c r="K357" s="3">
        <f t="shared" si="73"/>
        <v>-1.5460891709062693E-2</v>
      </c>
      <c r="M357">
        <f t="shared" si="74"/>
        <v>0</v>
      </c>
      <c r="O357" s="7">
        <v>8</v>
      </c>
      <c r="P357">
        <f t="shared" si="79"/>
        <v>0</v>
      </c>
      <c r="Q357">
        <f t="shared" si="76"/>
        <v>0</v>
      </c>
      <c r="S357">
        <f t="shared" si="77"/>
        <v>4.8639004238684072</v>
      </c>
      <c r="T357">
        <f t="shared" si="78"/>
        <v>4.798393347452671</v>
      </c>
      <c r="V357">
        <f t="shared" si="75"/>
        <v>2.2380586892230592</v>
      </c>
    </row>
    <row r="358" spans="1:22" x14ac:dyDescent="0.25">
      <c r="A358" s="1">
        <v>5.8</v>
      </c>
      <c r="B358">
        <v>4.78</v>
      </c>
      <c r="D358" s="2">
        <f t="shared" si="67"/>
        <v>1.3063063063063061</v>
      </c>
      <c r="E358">
        <f t="shared" si="68"/>
        <v>0.97643097643097632</v>
      </c>
      <c r="F358" s="3">
        <f t="shared" si="69"/>
        <v>4.7800000000000002E-2</v>
      </c>
      <c r="H358" s="3">
        <f t="shared" si="70"/>
        <v>-2.3569023569023684E-2</v>
      </c>
      <c r="I358" s="3">
        <f t="shared" si="71"/>
        <v>-1.0238907849829615E-2</v>
      </c>
      <c r="J358" s="3">
        <f t="shared" si="72"/>
        <v>-7.3482428115016041E-2</v>
      </c>
      <c r="K358" s="3">
        <f t="shared" si="73"/>
        <v>-3.5763453177956449E-2</v>
      </c>
      <c r="M358">
        <f t="shared" si="74"/>
        <v>0</v>
      </c>
      <c r="O358" s="7">
        <v>9</v>
      </c>
      <c r="P358">
        <f t="shared" si="79"/>
        <v>1</v>
      </c>
      <c r="Q358">
        <f t="shared" si="76"/>
        <v>5.3919993033707078E-2</v>
      </c>
      <c r="S358">
        <f t="shared" si="77"/>
        <v>4.6852999015531127</v>
      </c>
      <c r="T358">
        <f t="shared" si="78"/>
        <v>4.798393347452671</v>
      </c>
      <c r="V358">
        <f t="shared" si="75"/>
        <v>2.2380586892230592</v>
      </c>
    </row>
    <row r="359" spans="1:22" x14ac:dyDescent="0.25">
      <c r="A359" s="1">
        <v>6.01</v>
      </c>
      <c r="B359">
        <v>4.74</v>
      </c>
      <c r="D359" s="2">
        <f t="shared" si="67"/>
        <v>1.3536036036036034</v>
      </c>
      <c r="E359">
        <f t="shared" si="68"/>
        <v>1.0362068965517242</v>
      </c>
      <c r="F359" s="3">
        <f t="shared" si="69"/>
        <v>4.7400000000000005E-2</v>
      </c>
      <c r="H359" s="3">
        <f t="shared" si="70"/>
        <v>3.6206896551724155E-2</v>
      </c>
      <c r="I359" s="3">
        <f t="shared" si="71"/>
        <v>2.5597269624573205E-2</v>
      </c>
      <c r="J359" s="3">
        <f t="shared" si="72"/>
        <v>-5.2050473186119883E-2</v>
      </c>
      <c r="K359" s="3">
        <f t="shared" si="73"/>
        <v>3.2512309967258255E-3</v>
      </c>
      <c r="M359">
        <f t="shared" si="74"/>
        <v>0</v>
      </c>
      <c r="O359" s="7">
        <v>10</v>
      </c>
      <c r="P359">
        <f t="shared" si="79"/>
        <v>0</v>
      </c>
      <c r="Q359">
        <f t="shared" si="76"/>
        <v>0</v>
      </c>
      <c r="S359">
        <f t="shared" si="77"/>
        <v>4.9721282789983716</v>
      </c>
      <c r="T359">
        <f t="shared" si="78"/>
        <v>4.798393347452671</v>
      </c>
      <c r="V359">
        <f t="shared" si="75"/>
        <v>2.2380586892230592</v>
      </c>
    </row>
    <row r="360" spans="1:22" x14ac:dyDescent="0.25">
      <c r="A360" s="1">
        <v>6.48</v>
      </c>
      <c r="B360">
        <v>4.51</v>
      </c>
      <c r="D360" s="2">
        <f t="shared" si="67"/>
        <v>1.4594594594594594</v>
      </c>
      <c r="E360">
        <f t="shared" si="68"/>
        <v>1.0782029950083196</v>
      </c>
      <c r="F360" s="3">
        <f t="shared" si="69"/>
        <v>4.5100000000000001E-2</v>
      </c>
      <c r="H360" s="3">
        <f t="shared" si="70"/>
        <v>7.820299500831962E-2</v>
      </c>
      <c r="I360" s="3">
        <f t="shared" si="71"/>
        <v>9.090909090909105E-2</v>
      </c>
      <c r="J360" s="3">
        <f t="shared" si="72"/>
        <v>7.2847682119205448E-2</v>
      </c>
      <c r="K360" s="3">
        <f t="shared" si="73"/>
        <v>8.0653256012205368E-2</v>
      </c>
      <c r="M360">
        <f t="shared" si="74"/>
        <v>1</v>
      </c>
      <c r="O360" s="7">
        <v>11</v>
      </c>
      <c r="P360">
        <f t="shared" si="79"/>
        <v>0</v>
      </c>
      <c r="Q360">
        <f t="shared" si="76"/>
        <v>0</v>
      </c>
      <c r="S360">
        <f t="shared" si="77"/>
        <v>5.1736420784514667</v>
      </c>
      <c r="T360">
        <f t="shared" si="78"/>
        <v>5.1736420784514667</v>
      </c>
      <c r="V360">
        <f t="shared" si="75"/>
        <v>2.4130815817246964</v>
      </c>
    </row>
    <row r="361" spans="1:22" x14ac:dyDescent="0.25">
      <c r="A361" s="1">
        <v>6.87</v>
      </c>
      <c r="B361">
        <v>4.37</v>
      </c>
      <c r="D361" s="2">
        <f t="shared" si="67"/>
        <v>1.5472972972972971</v>
      </c>
      <c r="E361">
        <f t="shared" si="68"/>
        <v>1.0601851851851851</v>
      </c>
      <c r="F361" s="3">
        <f t="shared" si="69"/>
        <v>4.3700000000000003E-2</v>
      </c>
      <c r="H361" s="3">
        <f t="shared" si="70"/>
        <v>6.0185185185185119E-2</v>
      </c>
      <c r="I361" s="3">
        <f t="shared" si="71"/>
        <v>0.18448275862068986</v>
      </c>
      <c r="J361" s="3">
        <f t="shared" si="72"/>
        <v>0.17235494880546054</v>
      </c>
      <c r="K361" s="3">
        <f t="shared" si="73"/>
        <v>0.13900763087044518</v>
      </c>
      <c r="M361">
        <f t="shared" si="74"/>
        <v>1</v>
      </c>
      <c r="O361" s="7">
        <v>12</v>
      </c>
      <c r="P361">
        <f t="shared" si="79"/>
        <v>1</v>
      </c>
      <c r="Q361">
        <f t="shared" si="76"/>
        <v>6.2254962075033005E-2</v>
      </c>
      <c r="S361">
        <f t="shared" si="77"/>
        <v>5.4850186850249347</v>
      </c>
      <c r="T361">
        <f t="shared" si="78"/>
        <v>5.547273647099968</v>
      </c>
      <c r="V361">
        <f t="shared" si="75"/>
        <v>2.5583133435877565</v>
      </c>
    </row>
    <row r="362" spans="1:22" x14ac:dyDescent="0.25">
      <c r="A362" s="1">
        <v>7.07</v>
      </c>
      <c r="B362">
        <v>4.2699999999999996</v>
      </c>
      <c r="D362" s="2">
        <f t="shared" si="67"/>
        <v>1.5923423423423422</v>
      </c>
      <c r="E362">
        <f t="shared" si="68"/>
        <v>1.0291120815138282</v>
      </c>
      <c r="F362" s="3">
        <f t="shared" si="69"/>
        <v>4.2699999999999995E-2</v>
      </c>
      <c r="H362" s="3">
        <f t="shared" si="70"/>
        <v>2.9112081513828159E-2</v>
      </c>
      <c r="I362" s="3">
        <f t="shared" si="71"/>
        <v>0.17637271214642269</v>
      </c>
      <c r="J362" s="3">
        <f t="shared" si="72"/>
        <v>0.20648464163822511</v>
      </c>
      <c r="K362" s="3">
        <f t="shared" si="73"/>
        <v>0.13732314509949198</v>
      </c>
      <c r="M362">
        <f t="shared" si="74"/>
        <v>1</v>
      </c>
      <c r="O362" s="7">
        <v>1</v>
      </c>
      <c r="P362">
        <f t="shared" si="79"/>
        <v>0</v>
      </c>
      <c r="Q362">
        <f t="shared" si="76"/>
        <v>0</v>
      </c>
      <c r="S362">
        <f t="shared" si="77"/>
        <v>5.7087663296938533</v>
      </c>
      <c r="T362">
        <f t="shared" si="78"/>
        <v>5.7087663296938533</v>
      </c>
      <c r="V362">
        <f t="shared" si="75"/>
        <v>2.6327911701841975</v>
      </c>
    </row>
    <row r="363" spans="1:22" x14ac:dyDescent="0.25">
      <c r="A363" s="1">
        <v>7.25</v>
      </c>
      <c r="B363">
        <v>4.18</v>
      </c>
      <c r="D363" s="2">
        <f t="shared" si="67"/>
        <v>1.6328828828828827</v>
      </c>
      <c r="E363">
        <f t="shared" si="68"/>
        <v>1.0254596888260255</v>
      </c>
      <c r="F363" s="3">
        <f t="shared" si="69"/>
        <v>4.1799999999999997E-2</v>
      </c>
      <c r="H363" s="3">
        <f t="shared" si="70"/>
        <v>2.5459688826025451E-2</v>
      </c>
      <c r="I363" s="3">
        <f t="shared" si="71"/>
        <v>0.11882716049382713</v>
      </c>
      <c r="J363" s="3">
        <f t="shared" si="72"/>
        <v>0.22053872053872059</v>
      </c>
      <c r="K363" s="3">
        <f t="shared" si="73"/>
        <v>0.12160852328619105</v>
      </c>
      <c r="M363">
        <f t="shared" si="74"/>
        <v>1</v>
      </c>
      <c r="O363" s="7">
        <v>2</v>
      </c>
      <c r="P363">
        <f t="shared" si="79"/>
        <v>0</v>
      </c>
      <c r="Q363">
        <f t="shared" si="76"/>
        <v>0</v>
      </c>
      <c r="S363">
        <f t="shared" si="77"/>
        <v>5.8541097440283503</v>
      </c>
      <c r="T363">
        <f t="shared" si="78"/>
        <v>5.8541097440283503</v>
      </c>
      <c r="V363">
        <f t="shared" si="75"/>
        <v>2.6998212141209947</v>
      </c>
    </row>
    <row r="364" spans="1:22" x14ac:dyDescent="0.25">
      <c r="A364" s="1">
        <v>7.51</v>
      </c>
      <c r="B364">
        <v>4.0599999999999996</v>
      </c>
      <c r="D364" s="2">
        <f t="shared" si="67"/>
        <v>1.6914414414414412</v>
      </c>
      <c r="E364">
        <f t="shared" si="68"/>
        <v>1.0358620689655171</v>
      </c>
      <c r="F364" s="3">
        <f t="shared" si="69"/>
        <v>4.0599999999999997E-2</v>
      </c>
      <c r="H364" s="3">
        <f t="shared" si="70"/>
        <v>3.5862068965517135E-2</v>
      </c>
      <c r="I364" s="3">
        <f t="shared" si="71"/>
        <v>9.3158660844250285E-2</v>
      </c>
      <c r="J364" s="3">
        <f t="shared" si="72"/>
        <v>0.29482758620689653</v>
      </c>
      <c r="K364" s="3">
        <f t="shared" si="73"/>
        <v>0.14128277200555464</v>
      </c>
      <c r="M364">
        <f t="shared" si="74"/>
        <v>1</v>
      </c>
      <c r="O364" s="7">
        <v>3</v>
      </c>
      <c r="P364">
        <f t="shared" si="79"/>
        <v>1</v>
      </c>
      <c r="Q364">
        <f t="shared" si="76"/>
        <v>6.3217723662349165E-2</v>
      </c>
      <c r="S364">
        <f t="shared" si="77"/>
        <v>6.064050231400401</v>
      </c>
      <c r="T364">
        <f t="shared" si="78"/>
        <v>6.1272679550627505</v>
      </c>
      <c r="V364">
        <f t="shared" si="75"/>
        <v>2.7966423886963683</v>
      </c>
    </row>
    <row r="365" spans="1:22" x14ac:dyDescent="0.25">
      <c r="A365" s="1">
        <v>8.14</v>
      </c>
      <c r="B365">
        <v>3.77</v>
      </c>
      <c r="D365" s="2">
        <f t="shared" si="67"/>
        <v>1.8333333333333333</v>
      </c>
      <c r="E365">
        <f t="shared" si="68"/>
        <v>1.0838881491344874</v>
      </c>
      <c r="F365" s="3">
        <f t="shared" si="69"/>
        <v>3.7699999999999997E-2</v>
      </c>
      <c r="H365" s="3">
        <f t="shared" si="70"/>
        <v>8.3888149134487389E-2</v>
      </c>
      <c r="I365" s="3">
        <f t="shared" si="71"/>
        <v>0.15134370579915135</v>
      </c>
      <c r="J365" s="3">
        <f t="shared" si="72"/>
        <v>0.3544093178036607</v>
      </c>
      <c r="K365" s="3">
        <f t="shared" si="73"/>
        <v>0.19654705757909982</v>
      </c>
      <c r="M365">
        <f t="shared" si="74"/>
        <v>1</v>
      </c>
      <c r="O365" s="7">
        <v>4</v>
      </c>
      <c r="P365">
        <f t="shared" si="79"/>
        <v>0</v>
      </c>
      <c r="Q365">
        <f t="shared" si="76"/>
        <v>0</v>
      </c>
      <c r="S365">
        <f t="shared" si="77"/>
        <v>6.6412731230640203</v>
      </c>
      <c r="T365">
        <f t="shared" si="78"/>
        <v>6.6412731230640203</v>
      </c>
      <c r="V365">
        <f t="shared" si="75"/>
        <v>3.0312475424751582</v>
      </c>
    </row>
    <row r="366" spans="1:22" x14ac:dyDescent="0.25">
      <c r="A366" s="1">
        <v>7.73</v>
      </c>
      <c r="B366">
        <v>3.99</v>
      </c>
      <c r="D366" s="2">
        <f t="shared" si="67"/>
        <v>1.7409909909909909</v>
      </c>
      <c r="E366">
        <f t="shared" si="68"/>
        <v>0.94963144963144963</v>
      </c>
      <c r="F366" s="3">
        <f t="shared" si="69"/>
        <v>3.9900000000000005E-2</v>
      </c>
      <c r="H366" s="3">
        <f t="shared" si="70"/>
        <v>-5.0368550368550369E-2</v>
      </c>
      <c r="I366" s="3">
        <f t="shared" si="71"/>
        <v>6.6206896551724181E-2</v>
      </c>
      <c r="J366" s="3">
        <f t="shared" si="72"/>
        <v>0.19290123456790109</v>
      </c>
      <c r="K366" s="3">
        <f t="shared" si="73"/>
        <v>6.9579860250358297E-2</v>
      </c>
      <c r="M366">
        <f t="shared" si="74"/>
        <v>1</v>
      </c>
      <c r="O366" s="7">
        <v>5</v>
      </c>
      <c r="P366">
        <f t="shared" si="79"/>
        <v>0</v>
      </c>
      <c r="Q366">
        <f t="shared" si="76"/>
        <v>0</v>
      </c>
      <c r="S366">
        <f t="shared" si="77"/>
        <v>6.3067618232536704</v>
      </c>
      <c r="T366">
        <f t="shared" si="78"/>
        <v>6.3067618232536704</v>
      </c>
      <c r="V366">
        <f t="shared" si="75"/>
        <v>2.8785679979524534</v>
      </c>
    </row>
    <row r="367" spans="1:22" x14ac:dyDescent="0.25">
      <c r="A367" s="1">
        <v>8.5</v>
      </c>
      <c r="B367">
        <v>3.65</v>
      </c>
      <c r="D367" s="2">
        <f t="shared" si="67"/>
        <v>1.9144144144144142</v>
      </c>
      <c r="E367">
        <f t="shared" si="68"/>
        <v>1.0996119016817594</v>
      </c>
      <c r="F367" s="3">
        <f t="shared" si="69"/>
        <v>3.6499999999999998E-2</v>
      </c>
      <c r="H367" s="3">
        <f t="shared" si="70"/>
        <v>9.9611901681759374E-2</v>
      </c>
      <c r="I367" s="3">
        <f t="shared" si="71"/>
        <v>0.13182423435419444</v>
      </c>
      <c r="J367" s="3">
        <f t="shared" si="72"/>
        <v>0.23726346433770007</v>
      </c>
      <c r="K367" s="3">
        <f t="shared" si="73"/>
        <v>0.1562332001245513</v>
      </c>
      <c r="M367">
        <f t="shared" si="74"/>
        <v>1</v>
      </c>
      <c r="O367" s="7">
        <v>6</v>
      </c>
      <c r="P367">
        <f t="shared" si="79"/>
        <v>1</v>
      </c>
      <c r="Q367">
        <f t="shared" si="76"/>
        <v>6.5940200024607293E-2</v>
      </c>
      <c r="S367">
        <f t="shared" si="77"/>
        <v>6.9349903619218889</v>
      </c>
      <c r="T367">
        <f t="shared" si="78"/>
        <v>7.0009305619464959</v>
      </c>
      <c r="V367">
        <f t="shared" si="75"/>
        <v>3.1653076303487522</v>
      </c>
    </row>
    <row r="368" spans="1:22" x14ac:dyDescent="0.25">
      <c r="A368" s="1">
        <v>7.93</v>
      </c>
      <c r="B368">
        <v>3.93</v>
      </c>
      <c r="D368" s="2">
        <f t="shared" si="67"/>
        <v>1.7860360360360359</v>
      </c>
      <c r="E368">
        <f t="shared" si="68"/>
        <v>0.93294117647058816</v>
      </c>
      <c r="F368" s="3">
        <f t="shared" si="69"/>
        <v>3.9300000000000002E-2</v>
      </c>
      <c r="H368" s="3">
        <f t="shared" si="70"/>
        <v>-6.7058823529411726E-2</v>
      </c>
      <c r="I368" s="3">
        <f t="shared" si="71"/>
        <v>-2.5798525798525818E-2</v>
      </c>
      <c r="J368" s="3">
        <f t="shared" si="72"/>
        <v>0.12164073550212162</v>
      </c>
      <c r="K368" s="3">
        <f t="shared" si="73"/>
        <v>9.5944620580613593E-3</v>
      </c>
      <c r="M368">
        <f t="shared" si="74"/>
        <v>1</v>
      </c>
      <c r="O368" s="7">
        <v>7</v>
      </c>
      <c r="P368">
        <f t="shared" si="79"/>
        <v>0</v>
      </c>
      <c r="Q368">
        <f t="shared" si="76"/>
        <v>0</v>
      </c>
      <c r="S368">
        <f t="shared" si="77"/>
        <v>6.5314563948512596</v>
      </c>
      <c r="T368">
        <f t="shared" si="78"/>
        <v>6.5314563948512596</v>
      </c>
      <c r="V368">
        <f t="shared" si="75"/>
        <v>2.9530458245488944</v>
      </c>
    </row>
    <row r="369" spans="1:22" x14ac:dyDescent="0.25">
      <c r="A369" s="1">
        <v>8.0399999999999991</v>
      </c>
      <c r="B369">
        <v>3.9</v>
      </c>
      <c r="D369" s="2">
        <f t="shared" si="67"/>
        <v>1.8108108108108105</v>
      </c>
      <c r="E369">
        <f t="shared" si="68"/>
        <v>1.0138713745271122</v>
      </c>
      <c r="F369" s="3">
        <f t="shared" si="69"/>
        <v>3.9E-2</v>
      </c>
      <c r="H369" s="3">
        <f t="shared" si="70"/>
        <v>1.3871374527112179E-2</v>
      </c>
      <c r="I369" s="3">
        <f t="shared" si="71"/>
        <v>4.0103492884864034E-2</v>
      </c>
      <c r="J369" s="3">
        <f t="shared" si="72"/>
        <v>0.10896551724137926</v>
      </c>
      <c r="K369" s="3">
        <f t="shared" si="73"/>
        <v>5.4313461551118491E-2</v>
      </c>
      <c r="M369">
        <f t="shared" si="74"/>
        <v>1</v>
      </c>
      <c r="O369" s="7">
        <v>8</v>
      </c>
      <c r="P369">
        <f t="shared" si="79"/>
        <v>0</v>
      </c>
      <c r="Q369">
        <f t="shared" si="76"/>
        <v>0</v>
      </c>
      <c r="S369">
        <f t="shared" si="77"/>
        <v>6.6220566727117429</v>
      </c>
      <c r="T369">
        <f t="shared" si="78"/>
        <v>6.6220566727117429</v>
      </c>
      <c r="V369">
        <f t="shared" si="75"/>
        <v>2.9940086291769368</v>
      </c>
    </row>
    <row r="370" spans="1:22" x14ac:dyDescent="0.25">
      <c r="A370" s="1">
        <v>8</v>
      </c>
      <c r="B370">
        <v>3.94</v>
      </c>
      <c r="D370" s="2">
        <f t="shared" si="67"/>
        <v>1.8018018018018016</v>
      </c>
      <c r="E370">
        <f t="shared" si="68"/>
        <v>0.99502487562189068</v>
      </c>
      <c r="F370" s="3">
        <f t="shared" si="69"/>
        <v>3.9399999999999998E-2</v>
      </c>
      <c r="H370" s="3">
        <f t="shared" si="70"/>
        <v>-4.9751243781094301E-3</v>
      </c>
      <c r="I370" s="3">
        <f t="shared" si="71"/>
        <v>-5.8823529411764719E-2</v>
      </c>
      <c r="J370" s="3">
        <f t="shared" si="72"/>
        <v>6.5246338215712463E-2</v>
      </c>
      <c r="K370" s="3">
        <f t="shared" si="73"/>
        <v>4.8256147527943788E-4</v>
      </c>
      <c r="M370">
        <f t="shared" si="74"/>
        <v>1</v>
      </c>
      <c r="O370" s="7">
        <v>9</v>
      </c>
      <c r="P370">
        <f t="shared" si="79"/>
        <v>1</v>
      </c>
      <c r="Q370">
        <f t="shared" si="76"/>
        <v>6.4628198207145299E-2</v>
      </c>
      <c r="S370">
        <f t="shared" si="77"/>
        <v>6.5891111171261132</v>
      </c>
      <c r="T370">
        <f t="shared" si="78"/>
        <v>6.6537393153332589</v>
      </c>
      <c r="V370">
        <f t="shared" si="75"/>
        <v>2.9791130638576488</v>
      </c>
    </row>
    <row r="371" spans="1:22" x14ac:dyDescent="0.25">
      <c r="A371" s="1">
        <v>7.91</v>
      </c>
      <c r="B371">
        <v>4</v>
      </c>
      <c r="D371" s="2">
        <f t="shared" si="67"/>
        <v>1.7815315315315314</v>
      </c>
      <c r="E371">
        <f t="shared" si="68"/>
        <v>0.98875000000000002</v>
      </c>
      <c r="F371" s="3">
        <f t="shared" si="69"/>
        <v>0.04</v>
      </c>
      <c r="H371" s="3">
        <f t="shared" si="70"/>
        <v>-1.1249999999999982E-2</v>
      </c>
      <c r="I371" s="3">
        <f t="shared" si="71"/>
        <v>-2.5220680958385477E-3</v>
      </c>
      <c r="J371" s="3">
        <f t="shared" si="72"/>
        <v>-2.8255528255528239E-2</v>
      </c>
      <c r="K371" s="3">
        <f t="shared" si="73"/>
        <v>-1.4009198783788923E-2</v>
      </c>
      <c r="M371">
        <f t="shared" si="74"/>
        <v>1</v>
      </c>
      <c r="O371" s="7">
        <v>10</v>
      </c>
      <c r="P371">
        <f t="shared" si="79"/>
        <v>0</v>
      </c>
      <c r="Q371">
        <f t="shared" si="76"/>
        <v>0</v>
      </c>
      <c r="S371">
        <f t="shared" si="77"/>
        <v>6.57888474803576</v>
      </c>
      <c r="T371">
        <f t="shared" si="78"/>
        <v>6.57888474803576</v>
      </c>
      <c r="V371">
        <f t="shared" si="75"/>
        <v>2.9455980418892502</v>
      </c>
    </row>
    <row r="372" spans="1:22" x14ac:dyDescent="0.25">
      <c r="A372" s="1">
        <v>8.08</v>
      </c>
      <c r="B372">
        <v>3.94</v>
      </c>
      <c r="D372" s="2">
        <f t="shared" si="67"/>
        <v>1.8198198198198197</v>
      </c>
      <c r="E372">
        <f t="shared" si="68"/>
        <v>1.0214917825537295</v>
      </c>
      <c r="F372" s="3">
        <f t="shared" si="69"/>
        <v>3.9399999999999998E-2</v>
      </c>
      <c r="H372" s="3">
        <f t="shared" si="70"/>
        <v>2.1491782553729522E-2</v>
      </c>
      <c r="I372" s="3">
        <f t="shared" si="71"/>
        <v>4.9751243781095411E-3</v>
      </c>
      <c r="J372" s="3">
        <f t="shared" si="72"/>
        <v>4.5278137128072382E-2</v>
      </c>
      <c r="K372" s="3">
        <f t="shared" si="73"/>
        <v>2.3915014686637148E-2</v>
      </c>
      <c r="M372">
        <f t="shared" si="74"/>
        <v>0</v>
      </c>
      <c r="O372" s="7">
        <v>11</v>
      </c>
      <c r="P372">
        <f t="shared" si="79"/>
        <v>0</v>
      </c>
      <c r="Q372">
        <f t="shared" si="76"/>
        <v>0</v>
      </c>
      <c r="S372">
        <f t="shared" si="77"/>
        <v>6.7202767084865922</v>
      </c>
      <c r="T372">
        <f t="shared" si="78"/>
        <v>6.57888474803576</v>
      </c>
      <c r="V372">
        <f t="shared" si="75"/>
        <v>2.9455980418892502</v>
      </c>
    </row>
    <row r="373" spans="1:22" x14ac:dyDescent="0.25">
      <c r="A373" s="1">
        <v>7.95</v>
      </c>
      <c r="B373">
        <v>4.03</v>
      </c>
      <c r="D373" s="2">
        <f t="shared" si="67"/>
        <v>1.7905405405405403</v>
      </c>
      <c r="E373">
        <f t="shared" si="68"/>
        <v>0.9839108910891089</v>
      </c>
      <c r="F373" s="3">
        <f t="shared" si="69"/>
        <v>4.0300000000000002E-2</v>
      </c>
      <c r="H373" s="3">
        <f t="shared" si="70"/>
        <v>-1.6089108910891103E-2</v>
      </c>
      <c r="I373" s="3">
        <f t="shared" si="71"/>
        <v>-6.2499999999999778E-3</v>
      </c>
      <c r="J373" s="3">
        <f t="shared" si="72"/>
        <v>-6.4705882352941169E-2</v>
      </c>
      <c r="K373" s="3">
        <f t="shared" si="73"/>
        <v>-2.9014997087944083E-2</v>
      </c>
      <c r="M373">
        <f t="shared" si="74"/>
        <v>1</v>
      </c>
      <c r="O373" s="7">
        <v>12</v>
      </c>
      <c r="P373">
        <f t="shared" si="79"/>
        <v>1</v>
      </c>
      <c r="Q373">
        <f t="shared" si="76"/>
        <v>6.4568537639253812E-2</v>
      </c>
      <c r="S373">
        <f t="shared" si="77"/>
        <v>6.4730363548124119</v>
      </c>
      <c r="T373">
        <f t="shared" si="78"/>
        <v>6.4730363548124119</v>
      </c>
      <c r="V373">
        <f t="shared" si="75"/>
        <v>2.8982059941855867</v>
      </c>
    </row>
    <row r="374" spans="1:22" x14ac:dyDescent="0.25">
      <c r="A374" s="1">
        <v>8.1199999999999992</v>
      </c>
      <c r="B374">
        <v>3.95</v>
      </c>
      <c r="D374" s="2">
        <f t="shared" si="67"/>
        <v>1.8288288288288286</v>
      </c>
      <c r="E374">
        <f t="shared" si="68"/>
        <v>1.0213836477987419</v>
      </c>
      <c r="F374" s="3">
        <f t="shared" si="69"/>
        <v>3.95E-2</v>
      </c>
      <c r="H374" s="3">
        <f t="shared" si="70"/>
        <v>2.1383647798742134E-2</v>
      </c>
      <c r="I374" s="3">
        <f t="shared" si="71"/>
        <v>2.6548672566371501E-2</v>
      </c>
      <c r="J374" s="3">
        <f t="shared" si="72"/>
        <v>2.3959646910466592E-2</v>
      </c>
      <c r="K374" s="3">
        <f t="shared" si="73"/>
        <v>2.3963989091860077E-2</v>
      </c>
      <c r="M374">
        <f t="shared" si="74"/>
        <v>0</v>
      </c>
      <c r="O374" s="7">
        <v>1</v>
      </c>
      <c r="P374">
        <f t="shared" si="79"/>
        <v>0</v>
      </c>
      <c r="Q374">
        <f t="shared" si="76"/>
        <v>0</v>
      </c>
      <c r="S374">
        <f t="shared" si="77"/>
        <v>6.6114534844121726</v>
      </c>
      <c r="T374">
        <f t="shared" si="78"/>
        <v>6.4730363548124119</v>
      </c>
      <c r="V374">
        <f t="shared" si="75"/>
        <v>2.8982059941855867</v>
      </c>
    </row>
    <row r="375" spans="1:22" x14ac:dyDescent="0.25">
      <c r="A375" s="1">
        <v>8.19</v>
      </c>
      <c r="B375">
        <v>3.93</v>
      </c>
      <c r="D375" s="2">
        <f t="shared" si="67"/>
        <v>1.8445945945945943</v>
      </c>
      <c r="E375">
        <f t="shared" si="68"/>
        <v>1.0086206896551724</v>
      </c>
      <c r="F375" s="3">
        <f t="shared" si="69"/>
        <v>3.9300000000000002E-2</v>
      </c>
      <c r="H375" s="3">
        <f t="shared" si="70"/>
        <v>8.6206896551723755E-3</v>
      </c>
      <c r="I375" s="3">
        <f t="shared" si="71"/>
        <v>1.3613861386138515E-2</v>
      </c>
      <c r="J375" s="3">
        <f t="shared" si="72"/>
        <v>1.8656716417910335E-2</v>
      </c>
      <c r="K375" s="3">
        <f t="shared" si="73"/>
        <v>1.3630422486407076E-2</v>
      </c>
      <c r="M375">
        <f t="shared" si="74"/>
        <v>1</v>
      </c>
      <c r="O375" s="7">
        <v>2</v>
      </c>
      <c r="P375">
        <f t="shared" si="79"/>
        <v>0</v>
      </c>
      <c r="Q375">
        <f t="shared" si="76"/>
        <v>0</v>
      </c>
      <c r="S375">
        <f t="shared" si="77"/>
        <v>6.5288383923538982</v>
      </c>
      <c r="T375">
        <f t="shared" si="78"/>
        <v>6.5288383923538982</v>
      </c>
      <c r="V375">
        <f t="shared" si="75"/>
        <v>2.9231905286182207</v>
      </c>
    </row>
    <row r="376" spans="1:22" x14ac:dyDescent="0.25">
      <c r="A376" s="1">
        <v>8.1999999999999993</v>
      </c>
      <c r="B376">
        <v>3.93</v>
      </c>
      <c r="D376" s="2">
        <f t="shared" si="67"/>
        <v>1.8468468468468466</v>
      </c>
      <c r="E376">
        <f t="shared" si="68"/>
        <v>1.0012210012210012</v>
      </c>
      <c r="F376" s="3">
        <f t="shared" si="69"/>
        <v>3.9300000000000002E-2</v>
      </c>
      <c r="H376" s="3">
        <f t="shared" si="70"/>
        <v>1.2210012210012167E-3</v>
      </c>
      <c r="I376" s="3">
        <f t="shared" si="71"/>
        <v>3.1446540880503138E-2</v>
      </c>
      <c r="J376" s="3">
        <f t="shared" si="72"/>
        <v>2.4999999999999911E-2</v>
      </c>
      <c r="K376" s="3">
        <f t="shared" si="73"/>
        <v>1.9222514033834754E-2</v>
      </c>
      <c r="M376">
        <f t="shared" si="74"/>
        <v>1</v>
      </c>
      <c r="O376" s="7">
        <v>3</v>
      </c>
      <c r="P376">
        <f t="shared" si="79"/>
        <v>1</v>
      </c>
      <c r="Q376">
        <f t="shared" si="76"/>
        <v>6.433310618562639E-2</v>
      </c>
      <c r="S376">
        <f t="shared" si="77"/>
        <v>6.5368101120026818</v>
      </c>
      <c r="T376">
        <f t="shared" si="78"/>
        <v>6.6011432181883078</v>
      </c>
      <c r="V376">
        <f t="shared" si="75"/>
        <v>2.9267597478228828</v>
      </c>
    </row>
    <row r="377" spans="1:22" x14ac:dyDescent="0.25">
      <c r="A377" s="1">
        <v>8.48</v>
      </c>
      <c r="B377">
        <v>3.81</v>
      </c>
      <c r="D377" s="2">
        <f t="shared" si="67"/>
        <v>1.9099099099099099</v>
      </c>
      <c r="E377">
        <f t="shared" si="68"/>
        <v>1.0341463414634149</v>
      </c>
      <c r="F377" s="3">
        <f t="shared" si="69"/>
        <v>3.8100000000000002E-2</v>
      </c>
      <c r="H377" s="3">
        <f t="shared" si="70"/>
        <v>3.4146341463414664E-2</v>
      </c>
      <c r="I377" s="3">
        <f t="shared" si="71"/>
        <v>4.4334975369458185E-2</v>
      </c>
      <c r="J377" s="3">
        <f t="shared" si="72"/>
        <v>7.2060682680151755E-2</v>
      </c>
      <c r="K377" s="3">
        <f t="shared" si="73"/>
        <v>5.0180666504341533E-2</v>
      </c>
      <c r="M377">
        <f t="shared" si="74"/>
        <v>1</v>
      </c>
      <c r="O377" s="7">
        <v>4</v>
      </c>
      <c r="P377">
        <f t="shared" si="79"/>
        <v>0</v>
      </c>
      <c r="Q377">
        <f t="shared" si="76"/>
        <v>0</v>
      </c>
      <c r="S377">
        <f t="shared" si="77"/>
        <v>6.8265481085654711</v>
      </c>
      <c r="T377">
        <f t="shared" si="78"/>
        <v>6.8265481085654711</v>
      </c>
      <c r="V377">
        <f t="shared" si="75"/>
        <v>3.0266978855534212</v>
      </c>
    </row>
    <row r="378" spans="1:22" x14ac:dyDescent="0.25">
      <c r="A378" s="1">
        <v>8.4600000000000009</v>
      </c>
      <c r="B378">
        <v>3.83</v>
      </c>
      <c r="D378" s="2">
        <f t="shared" si="67"/>
        <v>1.9054054054054055</v>
      </c>
      <c r="E378">
        <f t="shared" si="68"/>
        <v>0.99764150943396235</v>
      </c>
      <c r="F378" s="3">
        <f t="shared" si="69"/>
        <v>3.8300000000000001E-2</v>
      </c>
      <c r="H378" s="3">
        <f t="shared" si="70"/>
        <v>-2.3584905660377631E-3</v>
      </c>
      <c r="I378" s="3">
        <f t="shared" si="71"/>
        <v>3.2967032967033072E-2</v>
      </c>
      <c r="J378" s="3">
        <f t="shared" si="72"/>
        <v>4.7029702970297071E-2</v>
      </c>
      <c r="K378" s="3">
        <f t="shared" si="73"/>
        <v>2.5879415123764127E-2</v>
      </c>
      <c r="M378">
        <f t="shared" si="74"/>
        <v>1</v>
      </c>
      <c r="O378" s="7">
        <v>5</v>
      </c>
      <c r="P378">
        <f t="shared" si="79"/>
        <v>0</v>
      </c>
      <c r="Q378">
        <f t="shared" si="76"/>
        <v>0</v>
      </c>
      <c r="S378">
        <f t="shared" si="77"/>
        <v>6.810447759252817</v>
      </c>
      <c r="T378">
        <f t="shared" si="78"/>
        <v>6.810447759252817</v>
      </c>
      <c r="V378">
        <f t="shared" si="75"/>
        <v>3.0195594471440974</v>
      </c>
    </row>
    <row r="379" spans="1:22" x14ac:dyDescent="0.25">
      <c r="A379" s="1">
        <v>8.41</v>
      </c>
      <c r="B379">
        <v>3.86</v>
      </c>
      <c r="D379" s="2">
        <f t="shared" si="67"/>
        <v>1.894144144144144</v>
      </c>
      <c r="E379">
        <f t="shared" si="68"/>
        <v>0.99408983451536637</v>
      </c>
      <c r="F379" s="3">
        <f t="shared" si="69"/>
        <v>3.8599999999999995E-2</v>
      </c>
      <c r="H379" s="3">
        <f t="shared" si="70"/>
        <v>-5.9101654846336338E-3</v>
      </c>
      <c r="I379" s="3">
        <f t="shared" si="71"/>
        <v>2.5609756097560998E-2</v>
      </c>
      <c r="J379" s="3">
        <f t="shared" si="72"/>
        <v>5.7861635220125773E-2</v>
      </c>
      <c r="K379" s="3">
        <f t="shared" si="73"/>
        <v>2.5853741944351045E-2</v>
      </c>
      <c r="M379">
        <f t="shared" si="74"/>
        <v>1</v>
      </c>
      <c r="O379" s="7">
        <v>6</v>
      </c>
      <c r="P379">
        <f t="shared" si="79"/>
        <v>1</v>
      </c>
      <c r="Q379">
        <f t="shared" si="76"/>
        <v>6.4881053490557145E-2</v>
      </c>
      <c r="S379">
        <f t="shared" si="77"/>
        <v>6.7701968859711803</v>
      </c>
      <c r="T379">
        <f t="shared" si="78"/>
        <v>6.8350779394617378</v>
      </c>
      <c r="V379">
        <f t="shared" si="75"/>
        <v>3.0017133511207867</v>
      </c>
    </row>
    <row r="380" spans="1:22" x14ac:dyDescent="0.25">
      <c r="A380" s="1">
        <v>8.6</v>
      </c>
      <c r="B380">
        <v>3.79</v>
      </c>
      <c r="D380" s="2">
        <f t="shared" si="67"/>
        <v>1.9369369369369367</v>
      </c>
      <c r="E380">
        <f t="shared" si="68"/>
        <v>1.0225921521997621</v>
      </c>
      <c r="F380" s="3">
        <f t="shared" si="69"/>
        <v>3.7900000000000003E-2</v>
      </c>
      <c r="H380" s="3">
        <f t="shared" si="70"/>
        <v>2.2592152199762072E-2</v>
      </c>
      <c r="I380" s="3">
        <f t="shared" si="71"/>
        <v>1.4150943396226356E-2</v>
      </c>
      <c r="J380" s="3">
        <f t="shared" si="72"/>
        <v>5.9113300492610765E-2</v>
      </c>
      <c r="K380" s="3">
        <f t="shared" si="73"/>
        <v>3.1952132029533065E-2</v>
      </c>
      <c r="M380">
        <f t="shared" si="74"/>
        <v>1</v>
      </c>
      <c r="O380" s="7">
        <v>7</v>
      </c>
      <c r="P380">
        <f t="shared" si="79"/>
        <v>0</v>
      </c>
      <c r="Q380">
        <f t="shared" si="76"/>
        <v>0</v>
      </c>
      <c r="S380">
        <f t="shared" si="77"/>
        <v>6.9894970605672935</v>
      </c>
      <c r="T380">
        <f t="shared" si="78"/>
        <v>6.9894970605672935</v>
      </c>
      <c r="V380">
        <f t="shared" si="75"/>
        <v>3.0695285160093655</v>
      </c>
    </row>
    <row r="381" spans="1:22" x14ac:dyDescent="0.25">
      <c r="A381" s="1">
        <v>8.83</v>
      </c>
      <c r="B381">
        <v>3.7</v>
      </c>
      <c r="D381" s="2">
        <f t="shared" si="67"/>
        <v>1.9887387387387385</v>
      </c>
      <c r="E381">
        <f t="shared" si="68"/>
        <v>1.0267441860465116</v>
      </c>
      <c r="F381" s="3">
        <f t="shared" si="69"/>
        <v>3.7000000000000005E-2</v>
      </c>
      <c r="H381" s="3">
        <f t="shared" si="70"/>
        <v>2.6744186046511631E-2</v>
      </c>
      <c r="I381" s="3">
        <f t="shared" si="71"/>
        <v>4.3735224586288313E-2</v>
      </c>
      <c r="J381" s="3">
        <f t="shared" si="72"/>
        <v>7.8144078144078311E-2</v>
      </c>
      <c r="K381" s="3">
        <f t="shared" si="73"/>
        <v>4.9541162925626082E-2</v>
      </c>
      <c r="M381">
        <f t="shared" si="74"/>
        <v>1</v>
      </c>
      <c r="O381" s="7">
        <v>8</v>
      </c>
      <c r="P381">
        <f t="shared" si="79"/>
        <v>0</v>
      </c>
      <c r="Q381">
        <f t="shared" si="76"/>
        <v>0</v>
      </c>
      <c r="S381">
        <f t="shared" si="77"/>
        <v>7.1764254703266515</v>
      </c>
      <c r="T381">
        <f t="shared" si="78"/>
        <v>7.1764254703266515</v>
      </c>
      <c r="V381">
        <f t="shared" si="75"/>
        <v>3.1516205577165928</v>
      </c>
    </row>
    <row r="382" spans="1:22" x14ac:dyDescent="0.25">
      <c r="A382" s="1">
        <v>8.85</v>
      </c>
      <c r="B382">
        <v>3.7</v>
      </c>
      <c r="D382" s="2">
        <f t="shared" si="67"/>
        <v>1.993243243243243</v>
      </c>
      <c r="E382">
        <f t="shared" si="68"/>
        <v>1.0022650056625142</v>
      </c>
      <c r="F382" s="3">
        <f t="shared" si="69"/>
        <v>3.7000000000000005E-2</v>
      </c>
      <c r="H382" s="3">
        <f t="shared" si="70"/>
        <v>2.2650056625141968E-3</v>
      </c>
      <c r="I382" s="3">
        <f t="shared" si="71"/>
        <v>5.2318668252080869E-2</v>
      </c>
      <c r="J382" s="3">
        <f t="shared" si="72"/>
        <v>7.92682926829269E-2</v>
      </c>
      <c r="K382" s="3">
        <f t="shared" si="73"/>
        <v>4.4617322199173991E-2</v>
      </c>
      <c r="M382">
        <f t="shared" si="74"/>
        <v>1</v>
      </c>
      <c r="O382" s="7">
        <v>9</v>
      </c>
      <c r="P382">
        <f t="shared" si="79"/>
        <v>1</v>
      </c>
      <c r="Q382">
        <f t="shared" si="76"/>
        <v>6.7071742069144388E-2</v>
      </c>
      <c r="S382">
        <f t="shared" si="77"/>
        <v>7.1926801146535526</v>
      </c>
      <c r="T382">
        <f t="shared" si="78"/>
        <v>7.2597518567226968</v>
      </c>
      <c r="V382">
        <f t="shared" si="75"/>
        <v>3.158758996125917</v>
      </c>
    </row>
    <row r="383" spans="1:22" x14ac:dyDescent="0.25">
      <c r="A383" s="1">
        <v>8.57</v>
      </c>
      <c r="B383">
        <v>3.83</v>
      </c>
      <c r="D383" s="2">
        <f t="shared" si="67"/>
        <v>1.9301801801801801</v>
      </c>
      <c r="E383">
        <f t="shared" si="68"/>
        <v>0.96836158192090405</v>
      </c>
      <c r="F383" s="3">
        <f t="shared" si="69"/>
        <v>3.8300000000000001E-2</v>
      </c>
      <c r="H383" s="3">
        <f t="shared" si="70"/>
        <v>-3.1638418079095953E-2</v>
      </c>
      <c r="I383" s="3">
        <f t="shared" si="71"/>
        <v>-3.4883720930232176E-3</v>
      </c>
      <c r="J383" s="3">
        <f t="shared" si="72"/>
        <v>1.0613207547169656E-2</v>
      </c>
      <c r="K383" s="3">
        <f t="shared" si="73"/>
        <v>-8.1711942083165044E-3</v>
      </c>
      <c r="M383">
        <f t="shared" si="74"/>
        <v>1</v>
      </c>
      <c r="O383" s="7">
        <v>10</v>
      </c>
      <c r="P383">
        <f t="shared" si="79"/>
        <v>0</v>
      </c>
      <c r="Q383">
        <f t="shared" si="76"/>
        <v>0</v>
      </c>
      <c r="S383">
        <f t="shared" si="77"/>
        <v>7.0300647923292114</v>
      </c>
      <c r="T383">
        <f t="shared" si="78"/>
        <v>7.0300647923292114</v>
      </c>
      <c r="V383">
        <f t="shared" si="75"/>
        <v>3.05882085839538</v>
      </c>
    </row>
    <row r="384" spans="1:22" x14ac:dyDescent="0.25">
      <c r="A384" s="1">
        <v>8.24</v>
      </c>
      <c r="B384">
        <v>4</v>
      </c>
      <c r="D384" s="2">
        <f t="shared" si="67"/>
        <v>1.8558558558558558</v>
      </c>
      <c r="E384">
        <f t="shared" si="68"/>
        <v>0.96149358226371062</v>
      </c>
      <c r="F384" s="3">
        <f t="shared" si="69"/>
        <v>0.04</v>
      </c>
      <c r="H384" s="3">
        <f t="shared" si="70"/>
        <v>-3.8506417736289378E-2</v>
      </c>
      <c r="I384" s="3">
        <f t="shared" si="71"/>
        <v>-6.6817667044167584E-2</v>
      </c>
      <c r="J384" s="3">
        <f t="shared" si="72"/>
        <v>-2.6004728132387744E-2</v>
      </c>
      <c r="K384" s="3">
        <f t="shared" si="73"/>
        <v>-4.3776270970948238E-2</v>
      </c>
      <c r="M384">
        <f t="shared" si="74"/>
        <v>0</v>
      </c>
      <c r="O384" s="7">
        <v>11</v>
      </c>
      <c r="P384">
        <f t="shared" si="79"/>
        <v>0</v>
      </c>
      <c r="Q384">
        <f t="shared" si="76"/>
        <v>0</v>
      </c>
      <c r="S384">
        <f t="shared" si="77"/>
        <v>6.7593621807226025</v>
      </c>
      <c r="T384">
        <f t="shared" si="78"/>
        <v>7.0300647923292114</v>
      </c>
      <c r="V384">
        <f t="shared" si="75"/>
        <v>3.05882085839538</v>
      </c>
    </row>
    <row r="385" spans="1:22" x14ac:dyDescent="0.25">
      <c r="A385" s="1">
        <v>8.0500000000000007</v>
      </c>
      <c r="B385">
        <v>4.0999999999999996</v>
      </c>
      <c r="D385" s="2">
        <f t="shared" si="67"/>
        <v>1.8130630630630631</v>
      </c>
      <c r="E385">
        <f t="shared" si="68"/>
        <v>0.9769417475728156</v>
      </c>
      <c r="F385" s="3">
        <f t="shared" si="69"/>
        <v>4.0999999999999995E-2</v>
      </c>
      <c r="H385" s="3">
        <f t="shared" si="70"/>
        <v>-2.30582524271844E-2</v>
      </c>
      <c r="I385" s="3">
        <f t="shared" si="71"/>
        <v>-9.0395480225988534E-2</v>
      </c>
      <c r="J385" s="3">
        <f t="shared" si="72"/>
        <v>-4.2806183115338792E-2</v>
      </c>
      <c r="K385" s="3">
        <f t="shared" si="73"/>
        <v>-5.2086638589503909E-2</v>
      </c>
      <c r="M385">
        <f t="shared" si="74"/>
        <v>0</v>
      </c>
      <c r="O385" s="7">
        <v>12</v>
      </c>
      <c r="P385">
        <f t="shared" si="79"/>
        <v>1</v>
      </c>
      <c r="Q385">
        <f t="shared" si="76"/>
        <v>6.8279006616962415E-2</v>
      </c>
      <c r="S385">
        <f t="shared" si="77"/>
        <v>6.8679637837682224</v>
      </c>
      <c r="T385">
        <f t="shared" si="78"/>
        <v>7.0300647923292114</v>
      </c>
      <c r="V385">
        <f t="shared" si="75"/>
        <v>3.05882085839538</v>
      </c>
    </row>
    <row r="386" spans="1:22" x14ac:dyDescent="0.25">
      <c r="A386" s="1">
        <v>8.4600000000000009</v>
      </c>
      <c r="B386">
        <v>3.92</v>
      </c>
      <c r="D386" s="2">
        <f t="shared" si="67"/>
        <v>1.9054054054054055</v>
      </c>
      <c r="E386">
        <f t="shared" si="68"/>
        <v>1.0509316770186337</v>
      </c>
      <c r="F386" s="3">
        <f t="shared" si="69"/>
        <v>3.9199999999999999E-2</v>
      </c>
      <c r="H386" s="3">
        <f t="shared" si="70"/>
        <v>5.0931677018633659E-2</v>
      </c>
      <c r="I386" s="3">
        <f t="shared" si="71"/>
        <v>-1.2835472578763052E-2</v>
      </c>
      <c r="J386" s="3">
        <f t="shared" si="72"/>
        <v>-1.6279069767441645E-2</v>
      </c>
      <c r="K386" s="3">
        <f t="shared" si="73"/>
        <v>7.2723782241429875E-3</v>
      </c>
      <c r="M386">
        <f t="shared" si="74"/>
        <v>0</v>
      </c>
      <c r="O386" s="7">
        <v>1</v>
      </c>
      <c r="P386">
        <f t="shared" si="79"/>
        <v>0</v>
      </c>
      <c r="Q386">
        <f t="shared" si="76"/>
        <v>0</v>
      </c>
      <c r="S386">
        <f t="shared" si="77"/>
        <v>7.3881177817521904</v>
      </c>
      <c r="T386">
        <f t="shared" si="78"/>
        <v>7.0300647923292114</v>
      </c>
      <c r="V386">
        <f t="shared" si="75"/>
        <v>3.05882085839538</v>
      </c>
    </row>
    <row r="387" spans="1:22" x14ac:dyDescent="0.25">
      <c r="A387" s="1">
        <v>8.41</v>
      </c>
      <c r="B387">
        <v>3.96</v>
      </c>
      <c r="D387" s="2">
        <f t="shared" ref="D387:D450" si="80">A387/$A$2</f>
        <v>1.894144144144144</v>
      </c>
      <c r="E387">
        <f t="shared" ref="E387:E450" si="81">A387/A386</f>
        <v>0.99408983451536637</v>
      </c>
      <c r="F387" s="3">
        <f t="shared" ref="F387:F450" si="82">B387/100</f>
        <v>3.9599999999999996E-2</v>
      </c>
      <c r="H387" s="3">
        <f t="shared" si="70"/>
        <v>-5.9101654846336338E-3</v>
      </c>
      <c r="I387" s="3">
        <f t="shared" si="71"/>
        <v>2.0631067961164984E-2</v>
      </c>
      <c r="J387" s="3">
        <f t="shared" si="72"/>
        <v>-4.7565118912797244E-2</v>
      </c>
      <c r="K387" s="3">
        <f t="shared" si="73"/>
        <v>-1.0948072145421964E-2</v>
      </c>
      <c r="M387">
        <f t="shared" si="74"/>
        <v>1</v>
      </c>
      <c r="O387" s="7">
        <v>2</v>
      </c>
      <c r="P387">
        <f t="shared" si="79"/>
        <v>0</v>
      </c>
      <c r="Q387">
        <f t="shared" si="76"/>
        <v>0</v>
      </c>
      <c r="S387">
        <f t="shared" si="77"/>
        <v>6.9885159460388495</v>
      </c>
      <c r="T387">
        <f t="shared" si="78"/>
        <v>6.9885159460388495</v>
      </c>
      <c r="V387">
        <f t="shared" si="75"/>
        <v>3.0407427209344142</v>
      </c>
    </row>
    <row r="388" spans="1:22" x14ac:dyDescent="0.25">
      <c r="A388" s="1">
        <v>8.08</v>
      </c>
      <c r="B388">
        <v>4.1500000000000004</v>
      </c>
      <c r="D388" s="2">
        <f t="shared" si="80"/>
        <v>1.8198198198198197</v>
      </c>
      <c r="E388">
        <f t="shared" si="81"/>
        <v>0.96076099881093935</v>
      </c>
      <c r="F388" s="3">
        <f t="shared" si="82"/>
        <v>4.1500000000000002E-2</v>
      </c>
      <c r="H388" s="3">
        <f t="shared" si="70"/>
        <v>-3.9239001189060652E-2</v>
      </c>
      <c r="I388" s="3">
        <f t="shared" si="71"/>
        <v>3.7267080745340131E-3</v>
      </c>
      <c r="J388" s="3">
        <f t="shared" si="72"/>
        <v>-8.7005649717514122E-2</v>
      </c>
      <c r="K388" s="3">
        <f t="shared" si="73"/>
        <v>-4.0839314277346918E-2</v>
      </c>
      <c r="M388">
        <f t="shared" si="74"/>
        <v>0</v>
      </c>
      <c r="O388" s="7">
        <v>3</v>
      </c>
      <c r="P388">
        <f t="shared" si="79"/>
        <v>1</v>
      </c>
      <c r="Q388">
        <f t="shared" si="76"/>
        <v>6.7310792944237668E-2</v>
      </c>
      <c r="S388">
        <f t="shared" si="77"/>
        <v>6.7142935605224618</v>
      </c>
      <c r="T388">
        <f t="shared" si="78"/>
        <v>7.0558267389830869</v>
      </c>
      <c r="V388">
        <f t="shared" si="75"/>
        <v>3.0407427209344142</v>
      </c>
    </row>
    <row r="389" spans="1:22" x14ac:dyDescent="0.25">
      <c r="A389" s="1">
        <v>7.75</v>
      </c>
      <c r="B389">
        <v>4.34</v>
      </c>
      <c r="D389" s="2">
        <f t="shared" si="80"/>
        <v>1.7454954954954953</v>
      </c>
      <c r="E389">
        <f t="shared" si="81"/>
        <v>0.95915841584158412</v>
      </c>
      <c r="F389" s="3">
        <f t="shared" si="82"/>
        <v>4.3400000000000001E-2</v>
      </c>
      <c r="H389" s="3">
        <f t="shared" si="70"/>
        <v>-4.0841584158415878E-2</v>
      </c>
      <c r="I389" s="3">
        <f t="shared" si="71"/>
        <v>-8.3924349881796867E-2</v>
      </c>
      <c r="J389" s="3">
        <f t="shared" si="72"/>
        <v>-9.5682613768961589E-2</v>
      </c>
      <c r="K389" s="3">
        <f t="shared" si="73"/>
        <v>-7.3482849269724773E-2</v>
      </c>
      <c r="M389">
        <f t="shared" si="74"/>
        <v>0</v>
      </c>
      <c r="O389" s="7">
        <v>4</v>
      </c>
      <c r="P389">
        <f t="shared" si="79"/>
        <v>0</v>
      </c>
      <c r="Q389">
        <f t="shared" si="76"/>
        <v>0</v>
      </c>
      <c r="S389">
        <f t="shared" si="77"/>
        <v>6.7676555974157084</v>
      </c>
      <c r="T389">
        <f t="shared" si="78"/>
        <v>7.0558267389830869</v>
      </c>
      <c r="V389">
        <f t="shared" si="75"/>
        <v>3.0407427209344142</v>
      </c>
    </row>
    <row r="390" spans="1:22" x14ac:dyDescent="0.25">
      <c r="A390" s="1">
        <v>7.6</v>
      </c>
      <c r="B390">
        <v>4.45</v>
      </c>
      <c r="D390" s="2">
        <f t="shared" si="80"/>
        <v>1.7117117117117115</v>
      </c>
      <c r="E390">
        <f t="shared" si="81"/>
        <v>0.98064516129032253</v>
      </c>
      <c r="F390" s="3">
        <f t="shared" si="82"/>
        <v>4.4500000000000005E-2</v>
      </c>
      <c r="H390" s="3">
        <f t="shared" si="70"/>
        <v>-1.9354838709677469E-2</v>
      </c>
      <c r="I390" s="3">
        <f t="shared" si="71"/>
        <v>-9.6313912009512559E-2</v>
      </c>
      <c r="J390" s="3">
        <f t="shared" si="72"/>
        <v>-7.7669902912621436E-2</v>
      </c>
      <c r="K390" s="3">
        <f t="shared" si="73"/>
        <v>-6.4446217877270492E-2</v>
      </c>
      <c r="M390">
        <f t="shared" si="74"/>
        <v>0</v>
      </c>
      <c r="O390" s="7">
        <v>5</v>
      </c>
      <c r="P390">
        <f t="shared" si="79"/>
        <v>0</v>
      </c>
      <c r="Q390">
        <f t="shared" si="76"/>
        <v>0</v>
      </c>
      <c r="S390">
        <f t="shared" si="77"/>
        <v>6.9192623504866395</v>
      </c>
      <c r="T390">
        <f t="shared" si="78"/>
        <v>7.0558267389830869</v>
      </c>
      <c r="V390">
        <f t="shared" si="75"/>
        <v>3.0407427209344142</v>
      </c>
    </row>
    <row r="391" spans="1:22" x14ac:dyDescent="0.25">
      <c r="A391" s="1">
        <v>7.18</v>
      </c>
      <c r="B391">
        <v>4.74</v>
      </c>
      <c r="D391" s="2">
        <f t="shared" si="80"/>
        <v>1.6171171171171168</v>
      </c>
      <c r="E391">
        <f t="shared" si="81"/>
        <v>0.94473684210526321</v>
      </c>
      <c r="F391" s="3">
        <f t="shared" si="82"/>
        <v>4.7400000000000005E-2</v>
      </c>
      <c r="H391" s="3">
        <f t="shared" si="70"/>
        <v>-5.5263157894736903E-2</v>
      </c>
      <c r="I391" s="3">
        <f t="shared" si="71"/>
        <v>-0.11138613861386149</v>
      </c>
      <c r="J391" s="3">
        <f t="shared" si="72"/>
        <v>-0.10807453416149082</v>
      </c>
      <c r="K391" s="3">
        <f t="shared" si="73"/>
        <v>-9.1574610223363065E-2</v>
      </c>
      <c r="M391">
        <f t="shared" si="74"/>
        <v>0</v>
      </c>
      <c r="O391" s="7">
        <v>6</v>
      </c>
      <c r="P391">
        <f t="shared" si="79"/>
        <v>1</v>
      </c>
      <c r="Q391">
        <f t="shared" si="76"/>
        <v>7.5158016544869255E-2</v>
      </c>
      <c r="S391">
        <f t="shared" si="77"/>
        <v>6.6658994718287587</v>
      </c>
      <c r="T391">
        <f t="shared" si="78"/>
        <v>7.0558267389830869</v>
      </c>
      <c r="V391">
        <f t="shared" si="75"/>
        <v>3.0407427209344142</v>
      </c>
    </row>
    <row r="392" spans="1:22" x14ac:dyDescent="0.25">
      <c r="A392" s="1">
        <v>6.85</v>
      </c>
      <c r="B392">
        <v>4.99</v>
      </c>
      <c r="D392" s="2">
        <f t="shared" si="80"/>
        <v>1.5427927927927925</v>
      </c>
      <c r="E392">
        <f t="shared" si="81"/>
        <v>0.95403899721448471</v>
      </c>
      <c r="F392" s="3">
        <f t="shared" si="82"/>
        <v>4.99E-2</v>
      </c>
      <c r="H392" s="3">
        <f t="shared" si="70"/>
        <v>-4.5961002785515293E-2</v>
      </c>
      <c r="I392" s="3">
        <f t="shared" si="71"/>
        <v>-0.11612903225806459</v>
      </c>
      <c r="J392" s="3">
        <f t="shared" si="72"/>
        <v>-0.19030732860520116</v>
      </c>
      <c r="K392" s="3">
        <f t="shared" si="73"/>
        <v>-0.11746578788292701</v>
      </c>
      <c r="M392">
        <f t="shared" si="74"/>
        <v>0</v>
      </c>
      <c r="O392" s="7">
        <v>7</v>
      </c>
      <c r="P392">
        <f t="shared" si="79"/>
        <v>0</v>
      </c>
      <c r="Q392">
        <f t="shared" si="76"/>
        <v>0</v>
      </c>
      <c r="S392">
        <f t="shared" si="77"/>
        <v>6.7315338665785722</v>
      </c>
      <c r="T392">
        <f t="shared" si="78"/>
        <v>7.0558267389830869</v>
      </c>
      <c r="V392">
        <f t="shared" si="75"/>
        <v>3.0407427209344142</v>
      </c>
    </row>
    <row r="393" spans="1:22" x14ac:dyDescent="0.25">
      <c r="A393" s="1">
        <v>6.63</v>
      </c>
      <c r="B393">
        <v>5.18</v>
      </c>
      <c r="D393" s="2">
        <f t="shared" si="80"/>
        <v>1.493243243243243</v>
      </c>
      <c r="E393">
        <f t="shared" si="81"/>
        <v>0.96788321167883218</v>
      </c>
      <c r="F393" s="3">
        <f t="shared" si="82"/>
        <v>5.1799999999999999E-2</v>
      </c>
      <c r="H393" s="3">
        <f t="shared" ref="H393:H456" si="83">(D393/D392)-1</f>
        <v>-3.2116788321167822E-2</v>
      </c>
      <c r="I393" s="3">
        <f t="shared" ref="I393:I456" si="84">(D393/D390)-1</f>
        <v>-0.12763157894736854</v>
      </c>
      <c r="J393" s="3">
        <f t="shared" ref="J393:J456" si="85">(D393/D387)-1</f>
        <v>-0.21165279429250905</v>
      </c>
      <c r="K393" s="3">
        <f t="shared" ref="K393:K456" si="86">(H393+I393+J393)/3</f>
        <v>-0.12380038718701514</v>
      </c>
      <c r="M393">
        <f t="shared" si="74"/>
        <v>0</v>
      </c>
      <c r="O393" s="7">
        <v>8</v>
      </c>
      <c r="P393">
        <f t="shared" si="79"/>
        <v>0</v>
      </c>
      <c r="Q393">
        <f t="shared" si="76"/>
        <v>0</v>
      </c>
      <c r="S393">
        <f t="shared" si="77"/>
        <v>6.8292162451763314</v>
      </c>
      <c r="T393">
        <f t="shared" si="78"/>
        <v>7.0558267389830869</v>
      </c>
      <c r="V393">
        <f t="shared" si="75"/>
        <v>3.0407427209344142</v>
      </c>
    </row>
    <row r="394" spans="1:22" x14ac:dyDescent="0.25">
      <c r="A394" s="1">
        <v>6.47</v>
      </c>
      <c r="B394">
        <v>5.33</v>
      </c>
      <c r="D394" s="2">
        <f t="shared" si="80"/>
        <v>1.4572072072072071</v>
      </c>
      <c r="E394">
        <f t="shared" si="81"/>
        <v>0.97586726998491702</v>
      </c>
      <c r="F394" s="3">
        <f t="shared" si="82"/>
        <v>5.33E-2</v>
      </c>
      <c r="H394" s="3">
        <f t="shared" si="83"/>
        <v>-2.4132730015082871E-2</v>
      </c>
      <c r="I394" s="3">
        <f t="shared" si="84"/>
        <v>-9.8885793871866245E-2</v>
      </c>
      <c r="J394" s="3">
        <f t="shared" si="85"/>
        <v>-0.19925742574257421</v>
      </c>
      <c r="K394" s="3">
        <f t="shared" si="86"/>
        <v>-0.10742531654317444</v>
      </c>
      <c r="M394">
        <f t="shared" ref="M394:M457" si="87">IF(K393&gt;0, 1, 0)</f>
        <v>0</v>
      </c>
      <c r="O394" s="7">
        <v>9</v>
      </c>
      <c r="P394">
        <f t="shared" si="79"/>
        <v>1</v>
      </c>
      <c r="Q394">
        <f t="shared" si="76"/>
        <v>8.8938359039582554E-2</v>
      </c>
      <c r="S394">
        <f t="shared" si="77"/>
        <v>6.8855503772580047</v>
      </c>
      <c r="T394">
        <f t="shared" si="78"/>
        <v>7.0558267389830869</v>
      </c>
      <c r="V394">
        <f t="shared" ref="V394:V457" si="88">IF(M394=1,V393*E394,V393)</f>
        <v>3.0407427209344142</v>
      </c>
    </row>
    <row r="395" spans="1:22" x14ac:dyDescent="0.25">
      <c r="A395" s="1">
        <v>6.26</v>
      </c>
      <c r="B395">
        <v>5.54</v>
      </c>
      <c r="D395" s="2">
        <f t="shared" si="80"/>
        <v>1.4099099099099097</v>
      </c>
      <c r="E395">
        <f t="shared" si="81"/>
        <v>0.96754250386398766</v>
      </c>
      <c r="F395" s="3">
        <f t="shared" si="82"/>
        <v>5.5399999999999998E-2</v>
      </c>
      <c r="H395" s="3">
        <f t="shared" si="83"/>
        <v>-3.2457496136012454E-2</v>
      </c>
      <c r="I395" s="3">
        <f t="shared" si="84"/>
        <v>-8.613138686131383E-2</v>
      </c>
      <c r="J395" s="3">
        <f t="shared" si="85"/>
        <v>-0.19225806451612903</v>
      </c>
      <c r="K395" s="3">
        <f t="shared" si="86"/>
        <v>-0.10361564917115178</v>
      </c>
      <c r="M395">
        <f t="shared" si="87"/>
        <v>0</v>
      </c>
      <c r="O395" s="7">
        <v>10</v>
      </c>
      <c r="P395">
        <f t="shared" si="79"/>
        <v>0</v>
      </c>
      <c r="Q395">
        <f t="shared" ref="Q395:Q458" si="89">IF(P395=1,S395*AVERAGE(F393:F395)/4,0)</f>
        <v>0</v>
      </c>
      <c r="S395">
        <f t="shared" ref="S395:S458" si="90">T394*E395</f>
        <v>6.8268122698661706</v>
      </c>
      <c r="T395">
        <f t="shared" ref="T395:T458" si="91">IF(M395=1,T394*E395,T394) + IF(AND(P395=1,M394=1),Q395,0)</f>
        <v>7.0558267389830869</v>
      </c>
      <c r="V395">
        <f t="shared" si="88"/>
        <v>3.0407427209344142</v>
      </c>
    </row>
    <row r="396" spans="1:22" x14ac:dyDescent="0.25">
      <c r="A396" s="1">
        <v>6.28</v>
      </c>
      <c r="B396">
        <v>5.55</v>
      </c>
      <c r="D396" s="2">
        <f t="shared" si="80"/>
        <v>1.4144144144144144</v>
      </c>
      <c r="E396">
        <f t="shared" si="81"/>
        <v>1.0031948881789139</v>
      </c>
      <c r="F396" s="3">
        <f t="shared" si="82"/>
        <v>5.5500000000000001E-2</v>
      </c>
      <c r="H396" s="3">
        <f t="shared" si="83"/>
        <v>3.1948881789138905E-3</v>
      </c>
      <c r="I396" s="3">
        <f t="shared" si="84"/>
        <v>-5.2790346907993779E-2</v>
      </c>
      <c r="J396" s="3">
        <f t="shared" si="85"/>
        <v>-0.17368421052631566</v>
      </c>
      <c r="K396" s="3">
        <f t="shared" si="86"/>
        <v>-7.4426556418465184E-2</v>
      </c>
      <c r="M396">
        <f t="shared" si="87"/>
        <v>0</v>
      </c>
      <c r="O396" s="7">
        <v>11</v>
      </c>
      <c r="P396">
        <f t="shared" si="79"/>
        <v>0</v>
      </c>
      <c r="Q396">
        <f t="shared" si="89"/>
        <v>0</v>
      </c>
      <c r="S396">
        <f t="shared" si="90"/>
        <v>7.0783693164239283</v>
      </c>
      <c r="T396">
        <f t="shared" si="91"/>
        <v>7.0558267389830869</v>
      </c>
      <c r="V396">
        <f t="shared" si="88"/>
        <v>3.0407427209344142</v>
      </c>
    </row>
    <row r="397" spans="1:22" x14ac:dyDescent="0.25">
      <c r="A397" s="1">
        <v>6.57</v>
      </c>
      <c r="B397">
        <v>5.33</v>
      </c>
      <c r="D397" s="2">
        <f t="shared" si="80"/>
        <v>1.4797297297297296</v>
      </c>
      <c r="E397">
        <f t="shared" si="81"/>
        <v>1.0461783439490446</v>
      </c>
      <c r="F397" s="3">
        <f t="shared" si="82"/>
        <v>5.33E-2</v>
      </c>
      <c r="H397" s="3">
        <f t="shared" si="83"/>
        <v>4.6178343949044409E-2</v>
      </c>
      <c r="I397" s="3">
        <f t="shared" si="84"/>
        <v>1.5455950540958163E-2</v>
      </c>
      <c r="J397" s="3">
        <f t="shared" si="85"/>
        <v>-8.4958217270194925E-2</v>
      </c>
      <c r="K397" s="3">
        <f t="shared" si="86"/>
        <v>-7.7746409267307843E-3</v>
      </c>
      <c r="M397">
        <f t="shared" si="87"/>
        <v>0</v>
      </c>
      <c r="O397" s="7">
        <v>12</v>
      </c>
      <c r="P397">
        <f t="shared" si="79"/>
        <v>1</v>
      </c>
      <c r="Q397">
        <f t="shared" si="89"/>
        <v>0.10100562036961944</v>
      </c>
      <c r="S397">
        <f t="shared" si="90"/>
        <v>7.3816531329807136</v>
      </c>
      <c r="T397">
        <f t="shared" si="91"/>
        <v>7.0558267389830869</v>
      </c>
      <c r="V397">
        <f t="shared" si="88"/>
        <v>3.0407427209344142</v>
      </c>
    </row>
    <row r="398" spans="1:22" x14ac:dyDescent="0.25">
      <c r="A398" s="1">
        <v>6.68</v>
      </c>
      <c r="B398">
        <v>5.19</v>
      </c>
      <c r="D398" s="2">
        <f t="shared" si="80"/>
        <v>1.5045045045045042</v>
      </c>
      <c r="E398">
        <f t="shared" si="81"/>
        <v>1.0167427701674276</v>
      </c>
      <c r="F398" s="3">
        <f t="shared" si="82"/>
        <v>5.1900000000000002E-2</v>
      </c>
      <c r="H398" s="3">
        <f t="shared" si="83"/>
        <v>1.6742770167427645E-2</v>
      </c>
      <c r="I398" s="3">
        <f t="shared" si="84"/>
        <v>6.7092651757188371E-2</v>
      </c>
      <c r="J398" s="3">
        <f t="shared" si="85"/>
        <v>-2.481751824817513E-2</v>
      </c>
      <c r="K398" s="3">
        <f t="shared" si="86"/>
        <v>1.9672634558813629E-2</v>
      </c>
      <c r="M398">
        <f t="shared" si="87"/>
        <v>0</v>
      </c>
      <c r="O398" s="7">
        <v>1</v>
      </c>
      <c r="P398">
        <f t="shared" si="79"/>
        <v>0</v>
      </c>
      <c r="Q398">
        <f t="shared" si="89"/>
        <v>0</v>
      </c>
      <c r="S398">
        <f t="shared" si="90"/>
        <v>7.1739608244150714</v>
      </c>
      <c r="T398">
        <f t="shared" si="91"/>
        <v>7.0558267389830869</v>
      </c>
      <c r="V398">
        <f t="shared" si="88"/>
        <v>3.0407427209344142</v>
      </c>
    </row>
    <row r="399" spans="1:22" x14ac:dyDescent="0.25">
      <c r="A399" s="1">
        <v>6.5</v>
      </c>
      <c r="B399">
        <v>5.28</v>
      </c>
      <c r="D399" s="2">
        <f t="shared" si="80"/>
        <v>1.4639639639639639</v>
      </c>
      <c r="E399">
        <f t="shared" si="81"/>
        <v>0.97305389221556893</v>
      </c>
      <c r="F399" s="3">
        <f t="shared" si="82"/>
        <v>5.28E-2</v>
      </c>
      <c r="H399" s="3">
        <f t="shared" si="83"/>
        <v>-2.6946107784430962E-2</v>
      </c>
      <c r="I399" s="3">
        <f t="shared" si="84"/>
        <v>3.5031847133757843E-2</v>
      </c>
      <c r="J399" s="3">
        <f t="shared" si="85"/>
        <v>-1.9607843137254832E-2</v>
      </c>
      <c r="K399" s="3">
        <f t="shared" si="86"/>
        <v>-3.8407012626426504E-3</v>
      </c>
      <c r="M399">
        <f t="shared" si="87"/>
        <v>1</v>
      </c>
      <c r="O399" s="7">
        <v>2</v>
      </c>
      <c r="P399">
        <f t="shared" si="79"/>
        <v>0</v>
      </c>
      <c r="Q399">
        <f t="shared" si="89"/>
        <v>0</v>
      </c>
      <c r="S399">
        <f t="shared" si="90"/>
        <v>6.865699671166178</v>
      </c>
      <c r="T399">
        <f t="shared" si="91"/>
        <v>6.865699671166178</v>
      </c>
      <c r="V399">
        <f t="shared" si="88"/>
        <v>2.9588065398313912</v>
      </c>
    </row>
    <row r="400" spans="1:22" x14ac:dyDescent="0.25">
      <c r="A400" s="1">
        <v>6.48</v>
      </c>
      <c r="B400">
        <v>5.25</v>
      </c>
      <c r="D400" s="2">
        <f t="shared" si="80"/>
        <v>1.4594594594594594</v>
      </c>
      <c r="E400">
        <f t="shared" si="81"/>
        <v>0.99692307692307702</v>
      </c>
      <c r="F400" s="3">
        <f t="shared" si="82"/>
        <v>5.2499999999999998E-2</v>
      </c>
      <c r="H400" s="3">
        <f t="shared" si="83"/>
        <v>-3.0769230769230882E-3</v>
      </c>
      <c r="I400" s="3">
        <f t="shared" si="84"/>
        <v>-1.3698630136986245E-2</v>
      </c>
      <c r="J400" s="3">
        <f t="shared" si="85"/>
        <v>1.5455950540959051E-3</v>
      </c>
      <c r="K400" s="3">
        <f t="shared" si="86"/>
        <v>-5.0766527199378091E-3</v>
      </c>
      <c r="M400">
        <f t="shared" si="87"/>
        <v>0</v>
      </c>
      <c r="O400" s="7">
        <v>3</v>
      </c>
      <c r="P400">
        <f t="shared" si="79"/>
        <v>1</v>
      </c>
      <c r="Q400">
        <f t="shared" si="89"/>
        <v>8.9663925182454543E-2</v>
      </c>
      <c r="S400">
        <f t="shared" si="90"/>
        <v>6.8445744414087439</v>
      </c>
      <c r="T400">
        <f t="shared" si="91"/>
        <v>6.9553635963486329</v>
      </c>
      <c r="V400">
        <f t="shared" si="88"/>
        <v>2.9588065398313912</v>
      </c>
    </row>
    <row r="401" spans="1:22" x14ac:dyDescent="0.25">
      <c r="A401" s="1">
        <v>6.64</v>
      </c>
      <c r="B401">
        <v>5.07</v>
      </c>
      <c r="D401" s="2">
        <f t="shared" si="80"/>
        <v>1.4954954954954953</v>
      </c>
      <c r="E401">
        <f t="shared" si="81"/>
        <v>1.0246913580246912</v>
      </c>
      <c r="F401" s="3">
        <f t="shared" si="82"/>
        <v>5.0700000000000002E-2</v>
      </c>
      <c r="H401" s="3">
        <f t="shared" si="83"/>
        <v>2.4691358024691246E-2</v>
      </c>
      <c r="I401" s="3">
        <f t="shared" si="84"/>
        <v>-5.9880239520957446E-3</v>
      </c>
      <c r="J401" s="3">
        <f t="shared" si="85"/>
        <v>6.0702875399361034E-2</v>
      </c>
      <c r="K401" s="3">
        <f t="shared" si="86"/>
        <v>2.6468736490652178E-2</v>
      </c>
      <c r="M401">
        <f t="shared" si="87"/>
        <v>0</v>
      </c>
      <c r="O401" s="7">
        <v>4</v>
      </c>
      <c r="P401">
        <f t="shared" si="79"/>
        <v>0</v>
      </c>
      <c r="Q401">
        <f t="shared" si="89"/>
        <v>0</v>
      </c>
      <c r="S401">
        <f t="shared" si="90"/>
        <v>7.127100969097981</v>
      </c>
      <c r="T401">
        <f t="shared" si="91"/>
        <v>6.9553635963486329</v>
      </c>
      <c r="V401">
        <f t="shared" si="88"/>
        <v>2.9588065398313912</v>
      </c>
    </row>
    <row r="402" spans="1:22" x14ac:dyDescent="0.25">
      <c r="A402" s="1">
        <v>6.5</v>
      </c>
      <c r="B402">
        <v>5.13</v>
      </c>
      <c r="D402" s="2">
        <f t="shared" si="80"/>
        <v>1.4639639639639639</v>
      </c>
      <c r="E402">
        <f t="shared" si="81"/>
        <v>0.97891566265060248</v>
      </c>
      <c r="F402" s="3">
        <f t="shared" si="82"/>
        <v>5.1299999999999998E-2</v>
      </c>
      <c r="H402" s="3">
        <f t="shared" si="83"/>
        <v>-2.1084337349397519E-2</v>
      </c>
      <c r="I402" s="3">
        <f t="shared" si="84"/>
        <v>0</v>
      </c>
      <c r="J402" s="3">
        <f t="shared" si="85"/>
        <v>3.5031847133757843E-2</v>
      </c>
      <c r="K402" s="3">
        <f t="shared" si="86"/>
        <v>4.6491699281201075E-3</v>
      </c>
      <c r="M402">
        <f t="shared" si="87"/>
        <v>1</v>
      </c>
      <c r="O402" s="7">
        <v>5</v>
      </c>
      <c r="P402">
        <f t="shared" si="79"/>
        <v>0</v>
      </c>
      <c r="Q402">
        <f t="shared" si="89"/>
        <v>0</v>
      </c>
      <c r="S402">
        <f t="shared" si="90"/>
        <v>6.8087143638954997</v>
      </c>
      <c r="T402">
        <f t="shared" si="91"/>
        <v>6.8087143638954997</v>
      </c>
      <c r="V402">
        <f t="shared" si="88"/>
        <v>2.8964220645939824</v>
      </c>
    </row>
    <row r="403" spans="1:22" x14ac:dyDescent="0.25">
      <c r="A403" s="1">
        <v>6.51</v>
      </c>
      <c r="B403">
        <v>5.07</v>
      </c>
      <c r="D403" s="2">
        <f t="shared" si="80"/>
        <v>1.466216216216216</v>
      </c>
      <c r="E403">
        <f t="shared" si="81"/>
        <v>1.0015384615384615</v>
      </c>
      <c r="F403" s="3">
        <f t="shared" si="82"/>
        <v>5.0700000000000002E-2</v>
      </c>
      <c r="H403" s="3">
        <f t="shared" si="83"/>
        <v>1.5384615384614886E-3</v>
      </c>
      <c r="I403" s="3">
        <f t="shared" si="84"/>
        <v>4.6296296296295392E-3</v>
      </c>
      <c r="J403" s="3">
        <f t="shared" si="85"/>
        <v>-9.1324200913243114E-3</v>
      </c>
      <c r="K403" s="3">
        <f t="shared" si="86"/>
        <v>-9.8810964107776122E-4</v>
      </c>
      <c r="M403">
        <f t="shared" si="87"/>
        <v>1</v>
      </c>
      <c r="O403" s="7">
        <v>6</v>
      </c>
      <c r="P403">
        <f t="shared" si="79"/>
        <v>1</v>
      </c>
      <c r="Q403">
        <f t="shared" si="89"/>
        <v>8.6774183957924952E-2</v>
      </c>
      <c r="S403">
        <f t="shared" si="90"/>
        <v>6.8191893090707234</v>
      </c>
      <c r="T403">
        <f t="shared" si="91"/>
        <v>6.905963493028648</v>
      </c>
      <c r="V403">
        <f t="shared" si="88"/>
        <v>2.9008780985395113</v>
      </c>
    </row>
    <row r="404" spans="1:22" x14ac:dyDescent="0.25">
      <c r="A404" s="1">
        <v>6.78</v>
      </c>
      <c r="B404">
        <v>4.82</v>
      </c>
      <c r="D404" s="2">
        <f t="shared" si="80"/>
        <v>1.527027027027027</v>
      </c>
      <c r="E404">
        <f t="shared" si="81"/>
        <v>1.0414746543778803</v>
      </c>
      <c r="F404" s="3">
        <f t="shared" si="82"/>
        <v>4.82E-2</v>
      </c>
      <c r="H404" s="3">
        <f t="shared" si="83"/>
        <v>4.1474654377880338E-2</v>
      </c>
      <c r="I404" s="3">
        <f t="shared" si="84"/>
        <v>2.108433734939763E-2</v>
      </c>
      <c r="J404" s="3">
        <f t="shared" si="85"/>
        <v>1.4970059880239583E-2</v>
      </c>
      <c r="K404" s="3">
        <f t="shared" si="86"/>
        <v>2.5843017202505852E-2</v>
      </c>
      <c r="M404">
        <f t="shared" si="87"/>
        <v>0</v>
      </c>
      <c r="O404" s="7">
        <v>7</v>
      </c>
      <c r="P404">
        <f t="shared" si="79"/>
        <v>0</v>
      </c>
      <c r="Q404">
        <f t="shared" si="89"/>
        <v>0</v>
      </c>
      <c r="S404">
        <f t="shared" si="90"/>
        <v>7.1923859420482703</v>
      </c>
      <c r="T404">
        <f t="shared" si="91"/>
        <v>6.905963493028648</v>
      </c>
      <c r="V404">
        <f t="shared" si="88"/>
        <v>2.9008780985395113</v>
      </c>
    </row>
    <row r="405" spans="1:22" x14ac:dyDescent="0.25">
      <c r="A405" s="1">
        <v>7.01</v>
      </c>
      <c r="B405">
        <v>4.6100000000000003</v>
      </c>
      <c r="D405" s="2">
        <f t="shared" si="80"/>
        <v>1.5788288288288286</v>
      </c>
      <c r="E405">
        <f t="shared" si="81"/>
        <v>1.0339233038348081</v>
      </c>
      <c r="F405" s="3">
        <f t="shared" si="82"/>
        <v>4.6100000000000002E-2</v>
      </c>
      <c r="H405" s="3">
        <f t="shared" si="83"/>
        <v>3.3923303834808127E-2</v>
      </c>
      <c r="I405" s="3">
        <f t="shared" si="84"/>
        <v>7.846153846153836E-2</v>
      </c>
      <c r="J405" s="3">
        <f t="shared" si="85"/>
        <v>7.846153846153836E-2</v>
      </c>
      <c r="K405" s="3">
        <f t="shared" si="86"/>
        <v>6.3615460252628278E-2</v>
      </c>
      <c r="M405">
        <f t="shared" si="87"/>
        <v>1</v>
      </c>
      <c r="O405" s="7">
        <v>8</v>
      </c>
      <c r="P405">
        <f t="shared" si="79"/>
        <v>0</v>
      </c>
      <c r="Q405">
        <f t="shared" si="89"/>
        <v>0</v>
      </c>
      <c r="S405">
        <f t="shared" si="90"/>
        <v>7.1402365908747516</v>
      </c>
      <c r="T405">
        <f t="shared" si="91"/>
        <v>7.1402365908747516</v>
      </c>
      <c r="V405">
        <f t="shared" si="88"/>
        <v>2.9992854676640075</v>
      </c>
    </row>
    <row r="406" spans="1:22" x14ac:dyDescent="0.25">
      <c r="A406" s="1">
        <v>7.32</v>
      </c>
      <c r="B406">
        <v>4.37</v>
      </c>
      <c r="D406" s="2">
        <f t="shared" si="80"/>
        <v>1.6486486486486485</v>
      </c>
      <c r="E406">
        <f t="shared" si="81"/>
        <v>1.044222539229672</v>
      </c>
      <c r="F406" s="3">
        <f t="shared" si="82"/>
        <v>4.3700000000000003E-2</v>
      </c>
      <c r="H406" s="3">
        <f t="shared" si="83"/>
        <v>4.4222539229672009E-2</v>
      </c>
      <c r="I406" s="3">
        <f t="shared" si="84"/>
        <v>0.12442396313364057</v>
      </c>
      <c r="J406" s="3">
        <f t="shared" si="85"/>
        <v>0.12962962962962954</v>
      </c>
      <c r="K406" s="3">
        <f t="shared" si="86"/>
        <v>9.942537733098071E-2</v>
      </c>
      <c r="M406">
        <f t="shared" si="87"/>
        <v>1</v>
      </c>
      <c r="O406" s="7">
        <v>9</v>
      </c>
      <c r="P406">
        <f t="shared" si="79"/>
        <v>1</v>
      </c>
      <c r="Q406">
        <f t="shared" si="89"/>
        <v>8.5743953811674281E-2</v>
      </c>
      <c r="S406">
        <f t="shared" si="90"/>
        <v>7.4559959836238496</v>
      </c>
      <c r="T406">
        <f t="shared" si="91"/>
        <v>7.5417399374355236</v>
      </c>
      <c r="V406">
        <f t="shared" si="88"/>
        <v>3.1319214869187642</v>
      </c>
    </row>
    <row r="407" spans="1:22" x14ac:dyDescent="0.25">
      <c r="A407" s="1">
        <v>7.75</v>
      </c>
      <c r="B407">
        <v>4.09</v>
      </c>
      <c r="D407" s="2">
        <f t="shared" si="80"/>
        <v>1.7454954954954953</v>
      </c>
      <c r="E407">
        <f t="shared" si="81"/>
        <v>1.0587431693989071</v>
      </c>
      <c r="F407" s="3">
        <f t="shared" si="82"/>
        <v>4.0899999999999999E-2</v>
      </c>
      <c r="H407" s="3">
        <f t="shared" si="83"/>
        <v>5.8743169398907114E-2</v>
      </c>
      <c r="I407" s="3">
        <f t="shared" si="84"/>
        <v>0.14306784660766958</v>
      </c>
      <c r="J407" s="3">
        <f t="shared" si="85"/>
        <v>0.16716867469879526</v>
      </c>
      <c r="K407" s="3">
        <f t="shared" si="86"/>
        <v>0.12299323023512398</v>
      </c>
      <c r="M407">
        <f t="shared" si="87"/>
        <v>1</v>
      </c>
      <c r="O407" s="7">
        <v>10</v>
      </c>
      <c r="P407">
        <f t="shared" si="79"/>
        <v>0</v>
      </c>
      <c r="Q407">
        <f t="shared" si="89"/>
        <v>0</v>
      </c>
      <c r="S407">
        <f t="shared" si="90"/>
        <v>7.9847656441428017</v>
      </c>
      <c r="T407">
        <f t="shared" si="91"/>
        <v>7.9847656441428017</v>
      </c>
      <c r="V407">
        <f t="shared" si="88"/>
        <v>3.3159004813689101</v>
      </c>
    </row>
    <row r="408" spans="1:22" x14ac:dyDescent="0.25">
      <c r="A408" s="1">
        <v>8.17</v>
      </c>
      <c r="B408">
        <v>3.83</v>
      </c>
      <c r="D408" s="2">
        <f t="shared" si="80"/>
        <v>1.8400900900900898</v>
      </c>
      <c r="E408">
        <f t="shared" si="81"/>
        <v>1.0541935483870968</v>
      </c>
      <c r="F408" s="3">
        <f t="shared" si="82"/>
        <v>3.8300000000000001E-2</v>
      </c>
      <c r="H408" s="3">
        <f t="shared" si="83"/>
        <v>5.4193548387096779E-2</v>
      </c>
      <c r="I408" s="3">
        <f t="shared" si="84"/>
        <v>0.16547788873038516</v>
      </c>
      <c r="J408" s="3">
        <f t="shared" si="85"/>
        <v>0.25692307692307681</v>
      </c>
      <c r="K408" s="3">
        <f t="shared" si="86"/>
        <v>0.15886483801351958</v>
      </c>
      <c r="M408">
        <f t="shared" si="87"/>
        <v>1</v>
      </c>
      <c r="O408" s="7">
        <v>11</v>
      </c>
      <c r="P408">
        <f t="shared" si="79"/>
        <v>0</v>
      </c>
      <c r="Q408">
        <f t="shared" si="89"/>
        <v>0</v>
      </c>
      <c r="S408">
        <f t="shared" si="90"/>
        <v>8.4174884274382826</v>
      </c>
      <c r="T408">
        <f t="shared" si="91"/>
        <v>8.4174884274382826</v>
      </c>
      <c r="V408">
        <f t="shared" si="88"/>
        <v>3.4956008945527737</v>
      </c>
    </row>
    <row r="409" spans="1:22" x14ac:dyDescent="0.25">
      <c r="A409" s="1">
        <v>8.25</v>
      </c>
      <c r="B409">
        <v>3.76</v>
      </c>
      <c r="D409" s="2">
        <f t="shared" si="80"/>
        <v>1.8581081081081079</v>
      </c>
      <c r="E409">
        <f t="shared" si="81"/>
        <v>1.0097919216646267</v>
      </c>
      <c r="F409" s="3">
        <f t="shared" si="82"/>
        <v>3.7599999999999995E-2</v>
      </c>
      <c r="H409" s="3">
        <f t="shared" si="83"/>
        <v>9.7919216646267238E-3</v>
      </c>
      <c r="I409" s="3">
        <f t="shared" si="84"/>
        <v>0.12704918032786883</v>
      </c>
      <c r="J409" s="3">
        <f t="shared" si="85"/>
        <v>0.26728110599078336</v>
      </c>
      <c r="K409" s="3">
        <f t="shared" si="86"/>
        <v>0.13470740266109296</v>
      </c>
      <c r="M409">
        <f t="shared" si="87"/>
        <v>1</v>
      </c>
      <c r="O409" s="7">
        <v>12</v>
      </c>
      <c r="P409">
        <f t="shared" si="79"/>
        <v>1</v>
      </c>
      <c r="Q409">
        <f t="shared" si="89"/>
        <v>8.2732474996731212E-2</v>
      </c>
      <c r="S409">
        <f t="shared" si="90"/>
        <v>8.4999118147326609</v>
      </c>
      <c r="T409">
        <f t="shared" si="91"/>
        <v>8.5826442897293926</v>
      </c>
      <c r="V409">
        <f t="shared" si="88"/>
        <v>3.5298295446830337</v>
      </c>
    </row>
    <row r="410" spans="1:22" x14ac:dyDescent="0.25">
      <c r="A410" s="1">
        <v>8.43</v>
      </c>
      <c r="B410">
        <v>3.7</v>
      </c>
      <c r="D410" s="2">
        <f t="shared" si="80"/>
        <v>1.8986486486486485</v>
      </c>
      <c r="E410">
        <f t="shared" si="81"/>
        <v>1.0218181818181817</v>
      </c>
      <c r="F410" s="3">
        <f t="shared" si="82"/>
        <v>3.7000000000000005E-2</v>
      </c>
      <c r="H410" s="3">
        <f t="shared" si="83"/>
        <v>2.1818181818181737E-2</v>
      </c>
      <c r="I410" s="3">
        <f t="shared" si="84"/>
        <v>8.7741935483870881E-2</v>
      </c>
      <c r="J410" s="3">
        <f t="shared" si="85"/>
        <v>0.2433628318584069</v>
      </c>
      <c r="K410" s="3">
        <f t="shared" si="86"/>
        <v>0.11764098305348651</v>
      </c>
      <c r="M410">
        <f t="shared" si="87"/>
        <v>1</v>
      </c>
      <c r="O410" s="7">
        <v>1</v>
      </c>
      <c r="P410">
        <f t="shared" ref="P410:P473" si="92">IF(OR(O410=3,O410=6,O410=9,O410=12),1,0)</f>
        <v>0</v>
      </c>
      <c r="Q410">
        <f t="shared" si="89"/>
        <v>0</v>
      </c>
      <c r="S410">
        <f t="shared" si="90"/>
        <v>8.7699019833234875</v>
      </c>
      <c r="T410">
        <f t="shared" si="91"/>
        <v>8.7699019833234875</v>
      </c>
      <c r="V410">
        <f t="shared" si="88"/>
        <v>3.6068440074761177</v>
      </c>
    </row>
    <row r="411" spans="1:22" x14ac:dyDescent="0.25">
      <c r="A411" s="1">
        <v>8.8000000000000007</v>
      </c>
      <c r="B411">
        <v>3.56</v>
      </c>
      <c r="D411" s="2">
        <f t="shared" si="80"/>
        <v>1.9819819819819819</v>
      </c>
      <c r="E411">
        <f t="shared" si="81"/>
        <v>1.0438908659549231</v>
      </c>
      <c r="F411" s="3">
        <f t="shared" si="82"/>
        <v>3.56E-2</v>
      </c>
      <c r="H411" s="3">
        <f t="shared" si="83"/>
        <v>4.3890865954923086E-2</v>
      </c>
      <c r="I411" s="3">
        <f t="shared" si="84"/>
        <v>7.7111383108935172E-2</v>
      </c>
      <c r="J411" s="3">
        <f t="shared" si="85"/>
        <v>0.2553495007132669</v>
      </c>
      <c r="K411" s="3">
        <f t="shared" si="86"/>
        <v>0.12545058325904171</v>
      </c>
      <c r="M411">
        <f t="shared" si="87"/>
        <v>1</v>
      </c>
      <c r="O411" s="7">
        <v>2</v>
      </c>
      <c r="P411">
        <f t="shared" si="92"/>
        <v>0</v>
      </c>
      <c r="Q411">
        <f t="shared" si="89"/>
        <v>0</v>
      </c>
      <c r="S411">
        <f t="shared" si="90"/>
        <v>9.1548205757113532</v>
      </c>
      <c r="T411">
        <f t="shared" si="91"/>
        <v>9.1548205757113532</v>
      </c>
      <c r="V411">
        <f t="shared" si="88"/>
        <v>3.7651515143285694</v>
      </c>
    </row>
    <row r="412" spans="1:22" x14ac:dyDescent="0.25">
      <c r="A412" s="1">
        <v>9.0500000000000007</v>
      </c>
      <c r="B412">
        <v>3.48</v>
      </c>
      <c r="D412" s="2">
        <f t="shared" si="80"/>
        <v>2.0382882882882885</v>
      </c>
      <c r="E412">
        <f t="shared" si="81"/>
        <v>1.0284090909090908</v>
      </c>
      <c r="F412" s="3">
        <f t="shared" si="82"/>
        <v>3.4799999999999998E-2</v>
      </c>
      <c r="H412" s="3">
        <f t="shared" si="83"/>
        <v>2.840909090909105E-2</v>
      </c>
      <c r="I412" s="3">
        <f t="shared" si="84"/>
        <v>9.696969696969715E-2</v>
      </c>
      <c r="J412" s="3">
        <f t="shared" si="85"/>
        <v>0.23633879781420797</v>
      </c>
      <c r="K412" s="3">
        <f t="shared" si="86"/>
        <v>0.12057252856433205</v>
      </c>
      <c r="M412">
        <f t="shared" si="87"/>
        <v>1</v>
      </c>
      <c r="O412" s="7">
        <v>3</v>
      </c>
      <c r="P412">
        <f t="shared" si="92"/>
        <v>1</v>
      </c>
      <c r="Q412">
        <f t="shared" si="89"/>
        <v>8.4263361316043214E-2</v>
      </c>
      <c r="S412">
        <f t="shared" si="90"/>
        <v>9.4149007057031522</v>
      </c>
      <c r="T412">
        <f t="shared" si="91"/>
        <v>9.4991640670191959</v>
      </c>
      <c r="V412">
        <f t="shared" si="88"/>
        <v>3.872116045985631</v>
      </c>
    </row>
    <row r="413" spans="1:22" x14ac:dyDescent="0.25">
      <c r="A413" s="1">
        <v>8.94</v>
      </c>
      <c r="B413">
        <v>3.54</v>
      </c>
      <c r="D413" s="2">
        <f t="shared" si="80"/>
        <v>2.0135135135135132</v>
      </c>
      <c r="E413">
        <f t="shared" si="81"/>
        <v>0.98784530386740321</v>
      </c>
      <c r="F413" s="3">
        <f t="shared" si="82"/>
        <v>3.5400000000000001E-2</v>
      </c>
      <c r="H413" s="3">
        <f t="shared" si="83"/>
        <v>-1.2154696132596898E-2</v>
      </c>
      <c r="I413" s="3">
        <f t="shared" si="84"/>
        <v>6.0498220640569311E-2</v>
      </c>
      <c r="J413" s="3">
        <f t="shared" si="85"/>
        <v>0.15354838709677421</v>
      </c>
      <c r="K413" s="3">
        <f t="shared" si="86"/>
        <v>6.7297303868248878E-2</v>
      </c>
      <c r="M413">
        <f t="shared" si="87"/>
        <v>1</v>
      </c>
      <c r="O413" s="7">
        <v>4</v>
      </c>
      <c r="P413">
        <f t="shared" si="92"/>
        <v>0</v>
      </c>
      <c r="Q413">
        <f t="shared" si="89"/>
        <v>0</v>
      </c>
      <c r="S413">
        <f t="shared" si="90"/>
        <v>9.3837046142708953</v>
      </c>
      <c r="T413">
        <f t="shared" si="91"/>
        <v>9.3837046142708953</v>
      </c>
      <c r="V413">
        <f t="shared" si="88"/>
        <v>3.8250516520565236</v>
      </c>
    </row>
    <row r="414" spans="1:22" x14ac:dyDescent="0.25">
      <c r="A414" s="1">
        <v>8.5</v>
      </c>
      <c r="B414">
        <v>3.74</v>
      </c>
      <c r="D414" s="2">
        <f t="shared" si="80"/>
        <v>1.9144144144144142</v>
      </c>
      <c r="E414">
        <f t="shared" si="81"/>
        <v>0.95078299776286357</v>
      </c>
      <c r="F414" s="3">
        <f t="shared" si="82"/>
        <v>3.7400000000000003E-2</v>
      </c>
      <c r="H414" s="3">
        <f t="shared" si="83"/>
        <v>-4.9217002237136431E-2</v>
      </c>
      <c r="I414" s="3">
        <f t="shared" si="84"/>
        <v>-3.4090909090909172E-2</v>
      </c>
      <c r="J414" s="3">
        <f t="shared" si="85"/>
        <v>4.0391676866585069E-2</v>
      </c>
      <c r="K414" s="3">
        <f t="shared" si="86"/>
        <v>-1.4305411487153511E-2</v>
      </c>
      <c r="M414">
        <f t="shared" si="87"/>
        <v>1</v>
      </c>
      <c r="O414" s="7">
        <v>5</v>
      </c>
      <c r="P414">
        <f t="shared" si="92"/>
        <v>0</v>
      </c>
      <c r="Q414">
        <f t="shared" si="89"/>
        <v>0</v>
      </c>
      <c r="S414">
        <f t="shared" si="90"/>
        <v>8.9218668032776964</v>
      </c>
      <c r="T414">
        <f t="shared" si="91"/>
        <v>8.9218668032776964</v>
      </c>
      <c r="V414">
        <f t="shared" si="88"/>
        <v>3.6367940763400952</v>
      </c>
    </row>
    <row r="415" spans="1:22" x14ac:dyDescent="0.25">
      <c r="A415" s="1">
        <v>8.6</v>
      </c>
      <c r="B415">
        <v>3.72</v>
      </c>
      <c r="D415" s="2">
        <f t="shared" si="80"/>
        <v>1.9369369369369367</v>
      </c>
      <c r="E415">
        <f t="shared" si="81"/>
        <v>1.0117647058823529</v>
      </c>
      <c r="F415" s="3">
        <f t="shared" si="82"/>
        <v>3.7200000000000004E-2</v>
      </c>
      <c r="H415" s="3">
        <f t="shared" si="83"/>
        <v>1.1764705882352899E-2</v>
      </c>
      <c r="I415" s="3">
        <f t="shared" si="84"/>
        <v>-4.9723756906077554E-2</v>
      </c>
      <c r="J415" s="3">
        <f t="shared" si="85"/>
        <v>4.2424242424242475E-2</v>
      </c>
      <c r="K415" s="3">
        <f t="shared" si="86"/>
        <v>1.4883971335059403E-3</v>
      </c>
      <c r="M415">
        <f t="shared" si="87"/>
        <v>0</v>
      </c>
      <c r="O415" s="7">
        <v>6</v>
      </c>
      <c r="P415">
        <f t="shared" si="92"/>
        <v>1</v>
      </c>
      <c r="Q415">
        <f t="shared" si="89"/>
        <v>8.2745941136281392E-2</v>
      </c>
      <c r="S415">
        <f t="shared" si="90"/>
        <v>9.026829942139786</v>
      </c>
      <c r="T415">
        <f t="shared" si="91"/>
        <v>9.0046127444139774</v>
      </c>
      <c r="V415">
        <f t="shared" si="88"/>
        <v>3.6367940763400952</v>
      </c>
    </row>
    <row r="416" spans="1:22" x14ac:dyDescent="0.25">
      <c r="A416" s="1">
        <v>8.8699999999999992</v>
      </c>
      <c r="B416">
        <v>3.63</v>
      </c>
      <c r="D416" s="2">
        <f t="shared" si="80"/>
        <v>1.9977477477477474</v>
      </c>
      <c r="E416">
        <f t="shared" si="81"/>
        <v>1.0313953488372092</v>
      </c>
      <c r="F416" s="3">
        <f t="shared" si="82"/>
        <v>3.6299999999999999E-2</v>
      </c>
      <c r="H416" s="3">
        <f t="shared" si="83"/>
        <v>3.139534883720918E-2</v>
      </c>
      <c r="I416" s="3">
        <f t="shared" si="84"/>
        <v>-7.829977628635354E-3</v>
      </c>
      <c r="J416" s="3">
        <f t="shared" si="85"/>
        <v>5.2194543297745977E-2</v>
      </c>
      <c r="K416" s="3">
        <f t="shared" si="86"/>
        <v>2.5253304835439933E-2</v>
      </c>
      <c r="M416">
        <f t="shared" si="87"/>
        <v>1</v>
      </c>
      <c r="O416" s="7">
        <v>7</v>
      </c>
      <c r="P416">
        <f t="shared" si="92"/>
        <v>0</v>
      </c>
      <c r="Q416">
        <f t="shared" si="89"/>
        <v>0</v>
      </c>
      <c r="S416">
        <f t="shared" si="90"/>
        <v>9.2873157026688329</v>
      </c>
      <c r="T416">
        <f t="shared" si="91"/>
        <v>9.2873157026688329</v>
      </c>
      <c r="V416">
        <f t="shared" si="88"/>
        <v>3.7509724950158883</v>
      </c>
    </row>
    <row r="417" spans="1:22" x14ac:dyDescent="0.25">
      <c r="A417" s="1">
        <v>9.1999999999999993</v>
      </c>
      <c r="B417">
        <v>3.51</v>
      </c>
      <c r="D417" s="2">
        <f t="shared" si="80"/>
        <v>2.0720720720720718</v>
      </c>
      <c r="E417">
        <f t="shared" si="81"/>
        <v>1.0372040586245772</v>
      </c>
      <c r="F417" s="3">
        <f t="shared" si="82"/>
        <v>3.5099999999999999E-2</v>
      </c>
      <c r="H417" s="3">
        <f t="shared" si="83"/>
        <v>3.7204058624577208E-2</v>
      </c>
      <c r="I417" s="3">
        <f t="shared" si="84"/>
        <v>8.2352941176470518E-2</v>
      </c>
      <c r="J417" s="3">
        <f t="shared" si="85"/>
        <v>4.5454545454545414E-2</v>
      </c>
      <c r="K417" s="3">
        <f t="shared" si="86"/>
        <v>5.5003848418531044E-2</v>
      </c>
      <c r="M417">
        <f t="shared" si="87"/>
        <v>1</v>
      </c>
      <c r="O417" s="7">
        <v>8</v>
      </c>
      <c r="P417">
        <f t="shared" si="92"/>
        <v>0</v>
      </c>
      <c r="Q417">
        <f t="shared" si="89"/>
        <v>0</v>
      </c>
      <c r="S417">
        <f t="shared" si="90"/>
        <v>9.63284154053588</v>
      </c>
      <c r="T417">
        <f t="shared" si="91"/>
        <v>9.63284154053588</v>
      </c>
      <c r="V417">
        <f t="shared" si="88"/>
        <v>3.8905238956196362</v>
      </c>
    </row>
    <row r="418" spans="1:22" x14ac:dyDescent="0.25">
      <c r="A418" s="1">
        <v>9.23</v>
      </c>
      <c r="B418">
        <v>3.52</v>
      </c>
      <c r="D418" s="2">
        <f t="shared" si="80"/>
        <v>2.0788288288288288</v>
      </c>
      <c r="E418">
        <f t="shared" si="81"/>
        <v>1.0032608695652174</v>
      </c>
      <c r="F418" s="3">
        <f t="shared" si="82"/>
        <v>3.5200000000000002E-2</v>
      </c>
      <c r="H418" s="3">
        <f t="shared" si="83"/>
        <v>3.260869565217428E-3</v>
      </c>
      <c r="I418" s="3">
        <f t="shared" si="84"/>
        <v>7.3255813953488458E-2</v>
      </c>
      <c r="J418" s="3">
        <f t="shared" si="85"/>
        <v>1.9889502762430844E-2</v>
      </c>
      <c r="K418" s="3">
        <f t="shared" si="86"/>
        <v>3.2135395427045577E-2</v>
      </c>
      <c r="M418">
        <f t="shared" si="87"/>
        <v>1</v>
      </c>
      <c r="O418" s="7">
        <v>9</v>
      </c>
      <c r="P418">
        <f t="shared" si="92"/>
        <v>1</v>
      </c>
      <c r="Q418">
        <f t="shared" si="89"/>
        <v>8.5850780642037883E-2</v>
      </c>
      <c r="S418">
        <f t="shared" si="90"/>
        <v>9.6642529803419759</v>
      </c>
      <c r="T418">
        <f t="shared" si="91"/>
        <v>9.7501037609840147</v>
      </c>
      <c r="V418">
        <f t="shared" si="88"/>
        <v>3.9032103865836132</v>
      </c>
    </row>
    <row r="419" spans="1:22" x14ac:dyDescent="0.25">
      <c r="A419" s="1">
        <v>9.36</v>
      </c>
      <c r="B419">
        <v>3.49</v>
      </c>
      <c r="D419" s="2">
        <f t="shared" si="80"/>
        <v>2.1081081081081079</v>
      </c>
      <c r="E419">
        <f t="shared" si="81"/>
        <v>1.0140845070422535</v>
      </c>
      <c r="F419" s="3">
        <f t="shared" si="82"/>
        <v>3.49E-2</v>
      </c>
      <c r="H419" s="3">
        <f t="shared" si="83"/>
        <v>1.4084507042253502E-2</v>
      </c>
      <c r="I419" s="3">
        <f t="shared" si="84"/>
        <v>5.5242390078917847E-2</v>
      </c>
      <c r="J419" s="3">
        <f t="shared" si="85"/>
        <v>4.6979865771812124E-2</v>
      </c>
      <c r="K419" s="3">
        <f t="shared" si="86"/>
        <v>3.8768920964327824E-2</v>
      </c>
      <c r="M419">
        <f t="shared" si="87"/>
        <v>1</v>
      </c>
      <c r="O419" s="7">
        <v>10</v>
      </c>
      <c r="P419">
        <f t="shared" si="92"/>
        <v>0</v>
      </c>
      <c r="Q419">
        <f t="shared" si="89"/>
        <v>0</v>
      </c>
      <c r="S419">
        <f t="shared" si="90"/>
        <v>9.887429166068296</v>
      </c>
      <c r="T419">
        <f t="shared" si="91"/>
        <v>9.887429166068296</v>
      </c>
      <c r="V419">
        <f t="shared" si="88"/>
        <v>3.958185180760847</v>
      </c>
    </row>
    <row r="420" spans="1:22" x14ac:dyDescent="0.25">
      <c r="A420" s="1">
        <v>9.31</v>
      </c>
      <c r="B420">
        <v>3.53</v>
      </c>
      <c r="D420" s="2">
        <f t="shared" si="80"/>
        <v>2.0968468468468466</v>
      </c>
      <c r="E420">
        <f t="shared" si="81"/>
        <v>0.99465811965811979</v>
      </c>
      <c r="F420" s="3">
        <f t="shared" si="82"/>
        <v>3.5299999999999998E-2</v>
      </c>
      <c r="H420" s="3">
        <f t="shared" si="83"/>
        <v>-5.3418803418803229E-3</v>
      </c>
      <c r="I420" s="3">
        <f t="shared" si="84"/>
        <v>1.1956521739130421E-2</v>
      </c>
      <c r="J420" s="3">
        <f t="shared" si="85"/>
        <v>9.5294117647058751E-2</v>
      </c>
      <c r="K420" s="3">
        <f t="shared" si="86"/>
        <v>3.3969586348102952E-2</v>
      </c>
      <c r="M420">
        <f t="shared" si="87"/>
        <v>1</v>
      </c>
      <c r="O420" s="7">
        <v>11</v>
      </c>
      <c r="P420">
        <f t="shared" si="92"/>
        <v>0</v>
      </c>
      <c r="Q420">
        <f t="shared" si="89"/>
        <v>0</v>
      </c>
      <c r="S420">
        <f t="shared" si="90"/>
        <v>9.8346117025743425</v>
      </c>
      <c r="T420">
        <f t="shared" si="91"/>
        <v>9.8346117025743425</v>
      </c>
      <c r="V420">
        <f t="shared" si="88"/>
        <v>3.9370410291542193</v>
      </c>
    </row>
    <row r="421" spans="1:22" x14ac:dyDescent="0.25">
      <c r="A421" s="1">
        <v>9.5399999999999991</v>
      </c>
      <c r="B421">
        <v>3.46</v>
      </c>
      <c r="D421" s="2">
        <f t="shared" si="80"/>
        <v>2.1486486486486482</v>
      </c>
      <c r="E421">
        <f t="shared" si="81"/>
        <v>1.024704618689581</v>
      </c>
      <c r="F421" s="3">
        <f t="shared" si="82"/>
        <v>3.4599999999999999E-2</v>
      </c>
      <c r="H421" s="3">
        <f t="shared" si="83"/>
        <v>2.4704618689580959E-2</v>
      </c>
      <c r="I421" s="3">
        <f t="shared" si="84"/>
        <v>3.358613217768136E-2</v>
      </c>
      <c r="J421" s="3">
        <f t="shared" si="85"/>
        <v>0.10930232558139519</v>
      </c>
      <c r="K421" s="3">
        <f t="shared" si="86"/>
        <v>5.5864358816219171E-2</v>
      </c>
      <c r="M421">
        <f t="shared" si="87"/>
        <v>1</v>
      </c>
      <c r="O421" s="7">
        <v>12</v>
      </c>
      <c r="P421">
        <f t="shared" si="92"/>
        <v>1</v>
      </c>
      <c r="Q421">
        <f t="shared" si="89"/>
        <v>8.8010795769246392E-2</v>
      </c>
      <c r="S421">
        <f t="shared" si="90"/>
        <v>10.077572034646533</v>
      </c>
      <c r="T421">
        <f t="shared" si="91"/>
        <v>10.165582830415779</v>
      </c>
      <c r="V421">
        <f t="shared" si="88"/>
        <v>4.0343041265447095</v>
      </c>
    </row>
    <row r="422" spans="1:22" x14ac:dyDescent="0.25">
      <c r="A422" s="1">
        <v>9.8699999999999992</v>
      </c>
      <c r="B422">
        <v>3.4</v>
      </c>
      <c r="D422" s="2">
        <f t="shared" si="80"/>
        <v>2.2229729729729728</v>
      </c>
      <c r="E422">
        <f t="shared" si="81"/>
        <v>1.0345911949685536</v>
      </c>
      <c r="F422" s="3">
        <f t="shared" si="82"/>
        <v>3.4000000000000002E-2</v>
      </c>
      <c r="H422" s="3">
        <f t="shared" si="83"/>
        <v>3.4591194968553562E-2</v>
      </c>
      <c r="I422" s="3">
        <f t="shared" si="84"/>
        <v>5.4487179487179516E-2</v>
      </c>
      <c r="J422" s="3">
        <f t="shared" si="85"/>
        <v>0.112739571589628</v>
      </c>
      <c r="K422" s="3">
        <f t="shared" si="86"/>
        <v>6.727264868178702E-2</v>
      </c>
      <c r="M422">
        <f t="shared" si="87"/>
        <v>1</v>
      </c>
      <c r="O422" s="7">
        <v>1</v>
      </c>
      <c r="P422">
        <f t="shared" si="92"/>
        <v>0</v>
      </c>
      <c r="Q422">
        <f t="shared" si="89"/>
        <v>0</v>
      </c>
      <c r="S422">
        <f t="shared" si="90"/>
        <v>10.517222488071672</v>
      </c>
      <c r="T422">
        <f t="shared" si="91"/>
        <v>10.517222488071672</v>
      </c>
      <c r="V422">
        <f t="shared" si="88"/>
        <v>4.1738555271484579</v>
      </c>
    </row>
    <row r="423" spans="1:22" x14ac:dyDescent="0.25">
      <c r="A423" s="1">
        <v>9.8000000000000007</v>
      </c>
      <c r="B423">
        <v>3.49</v>
      </c>
      <c r="D423" s="2">
        <f t="shared" si="80"/>
        <v>2.2072072072072073</v>
      </c>
      <c r="E423">
        <f t="shared" si="81"/>
        <v>0.99290780141843982</v>
      </c>
      <c r="F423" s="3">
        <f t="shared" si="82"/>
        <v>3.49E-2</v>
      </c>
      <c r="H423" s="3">
        <f t="shared" si="83"/>
        <v>-7.0921985815601829E-3</v>
      </c>
      <c r="I423" s="3">
        <f t="shared" si="84"/>
        <v>5.2631578947368585E-2</v>
      </c>
      <c r="J423" s="3">
        <f t="shared" si="85"/>
        <v>6.5217391304348116E-2</v>
      </c>
      <c r="K423" s="3">
        <f t="shared" si="86"/>
        <v>3.691892389005217E-2</v>
      </c>
      <c r="M423">
        <f t="shared" si="87"/>
        <v>1</v>
      </c>
      <c r="O423" s="7">
        <v>2</v>
      </c>
      <c r="P423">
        <f t="shared" si="92"/>
        <v>0</v>
      </c>
      <c r="Q423">
        <f t="shared" si="89"/>
        <v>0</v>
      </c>
      <c r="S423">
        <f t="shared" si="90"/>
        <v>10.442632257659817</v>
      </c>
      <c r="T423">
        <f t="shared" si="91"/>
        <v>10.442632257659817</v>
      </c>
      <c r="V423">
        <f t="shared" si="88"/>
        <v>4.144253714899178</v>
      </c>
    </row>
    <row r="424" spans="1:22" x14ac:dyDescent="0.25">
      <c r="A424" s="1">
        <v>9.56</v>
      </c>
      <c r="B424">
        <v>3.63</v>
      </c>
      <c r="D424" s="2">
        <f t="shared" si="80"/>
        <v>2.1531531531531529</v>
      </c>
      <c r="E424">
        <f t="shared" si="81"/>
        <v>0.97551020408163258</v>
      </c>
      <c r="F424" s="3">
        <f t="shared" si="82"/>
        <v>3.6299999999999999E-2</v>
      </c>
      <c r="H424" s="3">
        <f t="shared" si="83"/>
        <v>-2.448979591836753E-2</v>
      </c>
      <c r="I424" s="3">
        <f t="shared" si="84"/>
        <v>2.0964360587003572E-3</v>
      </c>
      <c r="J424" s="3">
        <f t="shared" si="85"/>
        <v>3.5752979414951147E-2</v>
      </c>
      <c r="K424" s="3">
        <f t="shared" si="86"/>
        <v>4.4532065184279919E-3</v>
      </c>
      <c r="M424">
        <f t="shared" si="87"/>
        <v>1</v>
      </c>
      <c r="O424" s="7">
        <v>3</v>
      </c>
      <c r="P424">
        <f t="shared" si="92"/>
        <v>1</v>
      </c>
      <c r="Q424">
        <f t="shared" si="89"/>
        <v>8.9305106914248047E-2</v>
      </c>
      <c r="S424">
        <f t="shared" si="90"/>
        <v>10.186894324819168</v>
      </c>
      <c r="T424">
        <f t="shared" si="91"/>
        <v>10.276199431733415</v>
      </c>
      <c r="V424">
        <f t="shared" si="88"/>
        <v>4.0427617871873611</v>
      </c>
    </row>
    <row r="425" spans="1:22" x14ac:dyDescent="0.25">
      <c r="A425" s="1">
        <v>9.43</v>
      </c>
      <c r="B425">
        <v>3.75</v>
      </c>
      <c r="D425" s="2">
        <f t="shared" si="80"/>
        <v>2.1238738738738738</v>
      </c>
      <c r="E425">
        <f t="shared" si="81"/>
        <v>0.98640167364016729</v>
      </c>
      <c r="F425" s="3">
        <f t="shared" si="82"/>
        <v>3.7499999999999999E-2</v>
      </c>
      <c r="H425" s="3">
        <f t="shared" si="83"/>
        <v>-1.3598326359832602E-2</v>
      </c>
      <c r="I425" s="3">
        <f t="shared" si="84"/>
        <v>-4.4579533941236038E-2</v>
      </c>
      <c r="J425" s="3">
        <f t="shared" si="85"/>
        <v>7.4786324786324521E-3</v>
      </c>
      <c r="K425" s="3">
        <f t="shared" si="86"/>
        <v>-1.6899742607478729E-2</v>
      </c>
      <c r="M425">
        <f t="shared" si="87"/>
        <v>1</v>
      </c>
      <c r="O425" s="7">
        <v>4</v>
      </c>
      <c r="P425">
        <f t="shared" si="92"/>
        <v>0</v>
      </c>
      <c r="Q425">
        <f t="shared" si="89"/>
        <v>0</v>
      </c>
      <c r="S425">
        <f t="shared" si="90"/>
        <v>10.136460318121976</v>
      </c>
      <c r="T425">
        <f t="shared" si="91"/>
        <v>10.136460318121976</v>
      </c>
      <c r="V425">
        <f t="shared" si="88"/>
        <v>3.9877869930101268</v>
      </c>
    </row>
    <row r="426" spans="1:22" x14ac:dyDescent="0.25">
      <c r="A426" s="1">
        <v>9.18</v>
      </c>
      <c r="B426">
        <v>3.91</v>
      </c>
      <c r="D426" s="2">
        <f t="shared" si="80"/>
        <v>2.0675675675675675</v>
      </c>
      <c r="E426">
        <f t="shared" si="81"/>
        <v>0.97348886532343581</v>
      </c>
      <c r="F426" s="3">
        <f t="shared" si="82"/>
        <v>3.9100000000000003E-2</v>
      </c>
      <c r="H426" s="3">
        <f t="shared" si="83"/>
        <v>-2.6511134676564185E-2</v>
      </c>
      <c r="I426" s="3">
        <f t="shared" si="84"/>
        <v>-6.3265306122449072E-2</v>
      </c>
      <c r="J426" s="3">
        <f t="shared" si="85"/>
        <v>-1.3963480128893591E-2</v>
      </c>
      <c r="K426" s="3">
        <f t="shared" si="86"/>
        <v>-3.4579973642635618E-2</v>
      </c>
      <c r="M426">
        <f t="shared" si="87"/>
        <v>0</v>
      </c>
      <c r="O426" s="7">
        <v>5</v>
      </c>
      <c r="P426">
        <f t="shared" si="92"/>
        <v>0</v>
      </c>
      <c r="Q426">
        <f t="shared" si="89"/>
        <v>0</v>
      </c>
      <c r="S426">
        <f t="shared" si="90"/>
        <v>9.867731253484596</v>
      </c>
      <c r="T426">
        <f t="shared" si="91"/>
        <v>10.136460318121976</v>
      </c>
      <c r="V426">
        <f t="shared" si="88"/>
        <v>3.9877869930101268</v>
      </c>
    </row>
    <row r="427" spans="1:22" x14ac:dyDescent="0.25">
      <c r="A427" s="1">
        <v>9.3000000000000007</v>
      </c>
      <c r="B427">
        <v>3.92</v>
      </c>
      <c r="D427" s="2">
        <f t="shared" si="80"/>
        <v>2.0945945945945947</v>
      </c>
      <c r="E427">
        <f t="shared" si="81"/>
        <v>1.0130718954248368</v>
      </c>
      <c r="F427" s="3">
        <f t="shared" si="82"/>
        <v>3.9199999999999999E-2</v>
      </c>
      <c r="H427" s="3">
        <f t="shared" si="83"/>
        <v>1.3071895424836777E-2</v>
      </c>
      <c r="I427" s="3">
        <f t="shared" si="84"/>
        <v>-2.7196652719665093E-2</v>
      </c>
      <c r="J427" s="3">
        <f t="shared" si="85"/>
        <v>-2.5157232704402288E-2</v>
      </c>
      <c r="K427" s="3">
        <f t="shared" si="86"/>
        <v>-1.3093996666410201E-2</v>
      </c>
      <c r="M427">
        <f t="shared" si="87"/>
        <v>0</v>
      </c>
      <c r="O427" s="7">
        <v>6</v>
      </c>
      <c r="P427">
        <f t="shared" si="92"/>
        <v>1</v>
      </c>
      <c r="Q427">
        <f t="shared" si="89"/>
        <v>9.9095493600202283E-2</v>
      </c>
      <c r="S427">
        <f t="shared" si="90"/>
        <v>10.268963067378474</v>
      </c>
      <c r="T427">
        <f t="shared" si="91"/>
        <v>10.136460318121976</v>
      </c>
      <c r="V427">
        <f t="shared" si="88"/>
        <v>3.9877869930101268</v>
      </c>
    </row>
    <row r="428" spans="1:22" x14ac:dyDescent="0.25">
      <c r="A428" s="1">
        <v>9.06</v>
      </c>
      <c r="B428">
        <v>4.09</v>
      </c>
      <c r="D428" s="2">
        <f t="shared" si="80"/>
        <v>2.0405405405405403</v>
      </c>
      <c r="E428">
        <f t="shared" si="81"/>
        <v>0.97419354838709671</v>
      </c>
      <c r="F428" s="3">
        <f t="shared" si="82"/>
        <v>4.0899999999999999E-2</v>
      </c>
      <c r="H428" s="3">
        <f t="shared" si="83"/>
        <v>-2.5806451612903403E-2</v>
      </c>
      <c r="I428" s="3">
        <f t="shared" si="84"/>
        <v>-3.9236479321315021E-2</v>
      </c>
      <c r="J428" s="3">
        <f t="shared" si="85"/>
        <v>-8.2066869300911893E-2</v>
      </c>
      <c r="K428" s="3">
        <f t="shared" si="86"/>
        <v>-4.903660007837677E-2</v>
      </c>
      <c r="M428">
        <f t="shared" si="87"/>
        <v>0</v>
      </c>
      <c r="O428" s="7">
        <v>7</v>
      </c>
      <c r="P428">
        <f t="shared" si="92"/>
        <v>0</v>
      </c>
      <c r="Q428">
        <f t="shared" si="89"/>
        <v>0</v>
      </c>
      <c r="S428">
        <f t="shared" si="90"/>
        <v>9.8748742453962475</v>
      </c>
      <c r="T428">
        <f t="shared" si="91"/>
        <v>10.136460318121976</v>
      </c>
      <c r="V428">
        <f t="shared" si="88"/>
        <v>3.9877869930101268</v>
      </c>
    </row>
    <row r="429" spans="1:22" x14ac:dyDescent="0.25">
      <c r="A429" s="1">
        <v>9.73</v>
      </c>
      <c r="B429">
        <v>3.87</v>
      </c>
      <c r="D429" s="2">
        <f t="shared" si="80"/>
        <v>2.1914414414414414</v>
      </c>
      <c r="E429">
        <f t="shared" si="81"/>
        <v>1.0739514348785872</v>
      </c>
      <c r="F429" s="3">
        <f t="shared" si="82"/>
        <v>3.8699999999999998E-2</v>
      </c>
      <c r="H429" s="3">
        <f t="shared" si="83"/>
        <v>7.3951434878587241E-2</v>
      </c>
      <c r="I429" s="3">
        <f t="shared" si="84"/>
        <v>5.9912854030501173E-2</v>
      </c>
      <c r="J429" s="3">
        <f t="shared" si="85"/>
        <v>-7.1428571428572285E-3</v>
      </c>
      <c r="K429" s="3">
        <f t="shared" si="86"/>
        <v>4.2240477255410393E-2</v>
      </c>
      <c r="M429">
        <f t="shared" si="87"/>
        <v>0</v>
      </c>
      <c r="O429" s="7">
        <v>8</v>
      </c>
      <c r="P429">
        <f t="shared" si="92"/>
        <v>0</v>
      </c>
      <c r="Q429">
        <f t="shared" si="89"/>
        <v>0</v>
      </c>
      <c r="S429">
        <f t="shared" si="90"/>
        <v>10.886066103236958</v>
      </c>
      <c r="T429">
        <f t="shared" si="91"/>
        <v>10.136460318121976</v>
      </c>
      <c r="V429">
        <f t="shared" si="88"/>
        <v>3.9877869930101268</v>
      </c>
    </row>
    <row r="430" spans="1:22" x14ac:dyDescent="0.25">
      <c r="A430" s="1">
        <v>10.029999999999999</v>
      </c>
      <c r="B430">
        <v>3.81</v>
      </c>
      <c r="D430" s="2">
        <f t="shared" si="80"/>
        <v>2.2590090090090085</v>
      </c>
      <c r="E430">
        <f t="shared" si="81"/>
        <v>1.0308324768756423</v>
      </c>
      <c r="F430" s="3">
        <f t="shared" si="82"/>
        <v>3.8100000000000002E-2</v>
      </c>
      <c r="H430" s="3">
        <f t="shared" si="83"/>
        <v>3.0832476875642056E-2</v>
      </c>
      <c r="I430" s="3">
        <f t="shared" si="84"/>
        <v>7.8494623655913642E-2</v>
      </c>
      <c r="J430" s="3">
        <f t="shared" si="85"/>
        <v>4.9163179916317912E-2</v>
      </c>
      <c r="K430" s="3">
        <f t="shared" si="86"/>
        <v>5.2830093482624539E-2</v>
      </c>
      <c r="M430">
        <f t="shared" si="87"/>
        <v>1</v>
      </c>
      <c r="O430" s="7">
        <v>9</v>
      </c>
      <c r="P430">
        <f t="shared" si="92"/>
        <v>1</v>
      </c>
      <c r="Q430">
        <f t="shared" si="89"/>
        <v>0.1024872014029878</v>
      </c>
      <c r="S430">
        <f t="shared" si="90"/>
        <v>10.448992496481338</v>
      </c>
      <c r="T430">
        <f t="shared" si="91"/>
        <v>10.448992496481338</v>
      </c>
      <c r="V430">
        <f t="shared" si="88"/>
        <v>4.110740343257099</v>
      </c>
    </row>
    <row r="431" spans="1:22" x14ac:dyDescent="0.25">
      <c r="A431" s="1">
        <v>9.73</v>
      </c>
      <c r="B431">
        <v>3.99</v>
      </c>
      <c r="D431" s="2">
        <f t="shared" si="80"/>
        <v>2.1914414414414414</v>
      </c>
      <c r="E431">
        <f t="shared" si="81"/>
        <v>0.97008973080757732</v>
      </c>
      <c r="F431" s="3">
        <f t="shared" si="82"/>
        <v>3.9900000000000005E-2</v>
      </c>
      <c r="H431" s="3">
        <f t="shared" si="83"/>
        <v>-2.9910269192422567E-2</v>
      </c>
      <c r="I431" s="3">
        <f t="shared" si="84"/>
        <v>7.3951434878587241E-2</v>
      </c>
      <c r="J431" s="3">
        <f t="shared" si="85"/>
        <v>3.1813361611876978E-2</v>
      </c>
      <c r="K431" s="3">
        <f t="shared" si="86"/>
        <v>2.5284842432680549E-2</v>
      </c>
      <c r="M431">
        <f t="shared" si="87"/>
        <v>1</v>
      </c>
      <c r="O431" s="7">
        <v>10</v>
      </c>
      <c r="P431">
        <f t="shared" si="92"/>
        <v>0</v>
      </c>
      <c r="Q431">
        <f t="shared" si="89"/>
        <v>0</v>
      </c>
      <c r="S431">
        <f t="shared" si="90"/>
        <v>10.136460318121976</v>
      </c>
      <c r="T431">
        <f t="shared" si="91"/>
        <v>10.136460318121976</v>
      </c>
      <c r="V431">
        <f t="shared" si="88"/>
        <v>3.9877869930101273</v>
      </c>
    </row>
    <row r="432" spans="1:22" x14ac:dyDescent="0.25">
      <c r="A432" s="1">
        <v>9.93</v>
      </c>
      <c r="B432">
        <v>3.97</v>
      </c>
      <c r="D432" s="2">
        <f t="shared" si="80"/>
        <v>2.2364864864864864</v>
      </c>
      <c r="E432">
        <f t="shared" si="81"/>
        <v>1.0205549845837616</v>
      </c>
      <c r="F432" s="3">
        <f t="shared" si="82"/>
        <v>3.9699999999999999E-2</v>
      </c>
      <c r="H432" s="3">
        <f t="shared" si="83"/>
        <v>2.0554984583761593E-2</v>
      </c>
      <c r="I432" s="3">
        <f t="shared" si="84"/>
        <v>2.0554984583761593E-2</v>
      </c>
      <c r="J432" s="3">
        <f t="shared" si="85"/>
        <v>8.169934640522869E-2</v>
      </c>
      <c r="K432" s="3">
        <f t="shared" si="86"/>
        <v>4.0936438524250628E-2</v>
      </c>
      <c r="M432">
        <f t="shared" si="87"/>
        <v>1</v>
      </c>
      <c r="O432" s="7">
        <v>11</v>
      </c>
      <c r="P432">
        <f t="shared" si="92"/>
        <v>0</v>
      </c>
      <c r="Q432">
        <f t="shared" si="89"/>
        <v>0</v>
      </c>
      <c r="S432">
        <f t="shared" si="90"/>
        <v>10.344815103694884</v>
      </c>
      <c r="T432">
        <f t="shared" si="91"/>
        <v>10.344815103694884</v>
      </c>
      <c r="V432">
        <f t="shared" si="88"/>
        <v>4.0697558931747757</v>
      </c>
    </row>
    <row r="433" spans="1:22" x14ac:dyDescent="0.25">
      <c r="A433" s="1">
        <v>9.84</v>
      </c>
      <c r="B433">
        <v>4.07</v>
      </c>
      <c r="D433" s="2">
        <f t="shared" si="80"/>
        <v>2.2162162162162158</v>
      </c>
      <c r="E433">
        <f t="shared" si="81"/>
        <v>0.99093655589123864</v>
      </c>
      <c r="F433" s="3">
        <f t="shared" si="82"/>
        <v>4.07E-2</v>
      </c>
      <c r="H433" s="3">
        <f t="shared" si="83"/>
        <v>-9.0634441087614759E-3</v>
      </c>
      <c r="I433" s="3">
        <f t="shared" si="84"/>
        <v>-1.8943170488534333E-2</v>
      </c>
      <c r="J433" s="3">
        <f t="shared" si="85"/>
        <v>5.8064516129032073E-2</v>
      </c>
      <c r="K433" s="3">
        <f t="shared" si="86"/>
        <v>1.0019300510578755E-2</v>
      </c>
      <c r="M433">
        <f t="shared" si="87"/>
        <v>1</v>
      </c>
      <c r="O433" s="7">
        <v>12</v>
      </c>
      <c r="P433">
        <f t="shared" si="92"/>
        <v>1</v>
      </c>
      <c r="Q433">
        <f t="shared" si="89"/>
        <v>0.10276683088812545</v>
      </c>
      <c r="S433">
        <f t="shared" si="90"/>
        <v>10.251055450187076</v>
      </c>
      <c r="T433">
        <f t="shared" si="91"/>
        <v>10.353822281075201</v>
      </c>
      <c r="V433">
        <f t="shared" si="88"/>
        <v>4.0328698881006844</v>
      </c>
    </row>
    <row r="434" spans="1:22" x14ac:dyDescent="0.25">
      <c r="A434" s="1">
        <v>9.56</v>
      </c>
      <c r="B434">
        <v>4.22</v>
      </c>
      <c r="D434" s="2">
        <f t="shared" si="80"/>
        <v>2.1531531531531529</v>
      </c>
      <c r="E434">
        <f t="shared" si="81"/>
        <v>0.97154471544715448</v>
      </c>
      <c r="F434" s="3">
        <f t="shared" si="82"/>
        <v>4.2199999999999994E-2</v>
      </c>
      <c r="H434" s="3">
        <f t="shared" si="83"/>
        <v>-2.8455284552845406E-2</v>
      </c>
      <c r="I434" s="3">
        <f t="shared" si="84"/>
        <v>-1.747173689619741E-2</v>
      </c>
      <c r="J434" s="3">
        <f t="shared" si="85"/>
        <v>5.5187637969094983E-2</v>
      </c>
      <c r="K434" s="3">
        <f t="shared" si="86"/>
        <v>3.0868721733507223E-3</v>
      </c>
      <c r="M434">
        <f t="shared" si="87"/>
        <v>1</v>
      </c>
      <c r="O434" s="7">
        <v>1</v>
      </c>
      <c r="P434">
        <f t="shared" si="92"/>
        <v>0</v>
      </c>
      <c r="Q434">
        <f t="shared" si="89"/>
        <v>0</v>
      </c>
      <c r="S434">
        <f t="shared" si="90"/>
        <v>10.059201321857614</v>
      </c>
      <c r="T434">
        <f t="shared" si="91"/>
        <v>10.059201321857614</v>
      </c>
      <c r="V434">
        <f t="shared" si="88"/>
        <v>3.918113427870177</v>
      </c>
    </row>
    <row r="435" spans="1:22" x14ac:dyDescent="0.25">
      <c r="A435" s="1">
        <v>9.26</v>
      </c>
      <c r="B435">
        <v>4.3899999999999997</v>
      </c>
      <c r="D435" s="2">
        <f t="shared" si="80"/>
        <v>2.0855855855855854</v>
      </c>
      <c r="E435">
        <f t="shared" si="81"/>
        <v>0.96861924686192458</v>
      </c>
      <c r="F435" s="3">
        <f t="shared" si="82"/>
        <v>4.3899999999999995E-2</v>
      </c>
      <c r="H435" s="3">
        <f t="shared" si="83"/>
        <v>-3.1380753138075312E-2</v>
      </c>
      <c r="I435" s="3">
        <f t="shared" si="84"/>
        <v>-6.7472306143001037E-2</v>
      </c>
      <c r="J435" s="3">
        <f t="shared" si="85"/>
        <v>-4.8304213771839688E-2</v>
      </c>
      <c r="K435" s="3">
        <f t="shared" si="86"/>
        <v>-4.9052424350972013E-2</v>
      </c>
      <c r="M435">
        <f t="shared" si="87"/>
        <v>1</v>
      </c>
      <c r="O435" s="7">
        <v>2</v>
      </c>
      <c r="P435">
        <f t="shared" si="92"/>
        <v>0</v>
      </c>
      <c r="Q435">
        <f t="shared" si="89"/>
        <v>0</v>
      </c>
      <c r="S435">
        <f t="shared" si="90"/>
        <v>9.7435360084101976</v>
      </c>
      <c r="T435">
        <f t="shared" si="91"/>
        <v>9.7435360084101976</v>
      </c>
      <c r="V435">
        <f t="shared" si="88"/>
        <v>3.7951600776232044</v>
      </c>
    </row>
    <row r="436" spans="1:22" x14ac:dyDescent="0.25">
      <c r="A436" s="1">
        <v>8.35</v>
      </c>
      <c r="B436">
        <v>4.91</v>
      </c>
      <c r="D436" s="2">
        <f t="shared" si="80"/>
        <v>1.8806306306306304</v>
      </c>
      <c r="E436">
        <f t="shared" si="81"/>
        <v>0.90172786177105835</v>
      </c>
      <c r="F436" s="3">
        <f t="shared" si="82"/>
        <v>4.9100000000000005E-2</v>
      </c>
      <c r="H436" s="3">
        <f t="shared" si="83"/>
        <v>-9.8272138228941652E-2</v>
      </c>
      <c r="I436" s="3">
        <f t="shared" si="84"/>
        <v>-0.15142276422764223</v>
      </c>
      <c r="J436" s="3">
        <f t="shared" si="85"/>
        <v>-0.1674975074775672</v>
      </c>
      <c r="K436" s="3">
        <f t="shared" si="86"/>
        <v>-0.13906413664471703</v>
      </c>
      <c r="M436">
        <f t="shared" si="87"/>
        <v>0</v>
      </c>
      <c r="O436" s="7">
        <v>3</v>
      </c>
      <c r="P436">
        <f t="shared" si="92"/>
        <v>1</v>
      </c>
      <c r="Q436">
        <f t="shared" si="89"/>
        <v>9.8989134904737583E-2</v>
      </c>
      <c r="S436">
        <f t="shared" si="90"/>
        <v>8.7860178909530404</v>
      </c>
      <c r="T436">
        <f t="shared" si="91"/>
        <v>9.8425251433149352</v>
      </c>
      <c r="V436">
        <f t="shared" si="88"/>
        <v>3.7951600776232044</v>
      </c>
    </row>
    <row r="437" spans="1:22" x14ac:dyDescent="0.25">
      <c r="A437" s="1">
        <v>8.39</v>
      </c>
      <c r="B437">
        <v>4.93</v>
      </c>
      <c r="D437" s="2">
        <f t="shared" si="80"/>
        <v>1.8896396396396395</v>
      </c>
      <c r="E437">
        <f t="shared" si="81"/>
        <v>1.0047904191616768</v>
      </c>
      <c r="F437" s="3">
        <f t="shared" si="82"/>
        <v>4.9299999999999997E-2</v>
      </c>
      <c r="H437" s="3">
        <f t="shared" si="83"/>
        <v>4.7904191616767733E-3</v>
      </c>
      <c r="I437" s="3">
        <f t="shared" si="84"/>
        <v>-0.12238493723849364</v>
      </c>
      <c r="J437" s="3">
        <f t="shared" si="85"/>
        <v>-0.13771839671120245</v>
      </c>
      <c r="K437" s="3">
        <f t="shared" si="86"/>
        <v>-8.5104304929339777E-2</v>
      </c>
      <c r="M437">
        <f t="shared" si="87"/>
        <v>0</v>
      </c>
      <c r="O437" s="7">
        <v>4</v>
      </c>
      <c r="P437">
        <f t="shared" si="92"/>
        <v>0</v>
      </c>
      <c r="Q437">
        <f t="shared" si="89"/>
        <v>0</v>
      </c>
      <c r="S437">
        <f t="shared" si="90"/>
        <v>9.889674964360756</v>
      </c>
      <c r="T437">
        <f t="shared" si="91"/>
        <v>9.8425251433149352</v>
      </c>
      <c r="V437">
        <f t="shared" si="88"/>
        <v>3.7951600776232044</v>
      </c>
    </row>
    <row r="438" spans="1:22" x14ac:dyDescent="0.25">
      <c r="A438" s="1">
        <v>8.1</v>
      </c>
      <c r="B438">
        <v>5.14</v>
      </c>
      <c r="D438" s="2">
        <f t="shared" si="80"/>
        <v>1.8243243243243241</v>
      </c>
      <c r="E438">
        <f t="shared" si="81"/>
        <v>0.96543504171632888</v>
      </c>
      <c r="F438" s="3">
        <f t="shared" si="82"/>
        <v>5.1399999999999994E-2</v>
      </c>
      <c r="H438" s="3">
        <f t="shared" si="83"/>
        <v>-3.4564958283671121E-2</v>
      </c>
      <c r="I438" s="3">
        <f t="shared" si="84"/>
        <v>-0.12526997840172782</v>
      </c>
      <c r="J438" s="3">
        <f t="shared" si="85"/>
        <v>-0.18429003021148038</v>
      </c>
      <c r="K438" s="3">
        <f t="shared" si="86"/>
        <v>-0.11470832229895978</v>
      </c>
      <c r="M438">
        <f t="shared" si="87"/>
        <v>0</v>
      </c>
      <c r="O438" s="7">
        <v>5</v>
      </c>
      <c r="P438">
        <f t="shared" si="92"/>
        <v>0</v>
      </c>
      <c r="Q438">
        <f t="shared" si="89"/>
        <v>0</v>
      </c>
      <c r="S438">
        <f t="shared" si="90"/>
        <v>9.5023186723302704</v>
      </c>
      <c r="T438">
        <f t="shared" si="91"/>
        <v>9.8425251433149352</v>
      </c>
      <c r="V438">
        <f t="shared" si="88"/>
        <v>3.7951600776232044</v>
      </c>
    </row>
    <row r="439" spans="1:22" x14ac:dyDescent="0.25">
      <c r="A439" s="1">
        <v>7.84</v>
      </c>
      <c r="B439">
        <v>5.36</v>
      </c>
      <c r="D439" s="2">
        <f t="shared" si="80"/>
        <v>1.7657657657657655</v>
      </c>
      <c r="E439">
        <f t="shared" si="81"/>
        <v>0.96790123456790123</v>
      </c>
      <c r="F439" s="3">
        <f t="shared" si="82"/>
        <v>5.3600000000000002E-2</v>
      </c>
      <c r="H439" s="3">
        <f t="shared" si="83"/>
        <v>-3.2098765432098775E-2</v>
      </c>
      <c r="I439" s="3">
        <f t="shared" si="84"/>
        <v>-6.1077844311377305E-2</v>
      </c>
      <c r="J439" s="3">
        <f t="shared" si="85"/>
        <v>-0.2032520325203252</v>
      </c>
      <c r="K439" s="3">
        <f t="shared" si="86"/>
        <v>-9.8809547421267088E-2</v>
      </c>
      <c r="M439">
        <f t="shared" si="87"/>
        <v>0</v>
      </c>
      <c r="O439" s="7">
        <v>6</v>
      </c>
      <c r="P439">
        <f t="shared" si="92"/>
        <v>1</v>
      </c>
      <c r="Q439">
        <f t="shared" si="89"/>
        <v>0.12249609852026538</v>
      </c>
      <c r="S439">
        <f t="shared" si="90"/>
        <v>9.5265922374801342</v>
      </c>
      <c r="T439">
        <f t="shared" si="91"/>
        <v>9.8425251433149352</v>
      </c>
      <c r="V439">
        <f t="shared" si="88"/>
        <v>3.7951600776232044</v>
      </c>
    </row>
    <row r="440" spans="1:22" x14ac:dyDescent="0.25">
      <c r="A440" s="1">
        <v>8.14</v>
      </c>
      <c r="B440">
        <v>5.2</v>
      </c>
      <c r="D440" s="2">
        <f t="shared" si="80"/>
        <v>1.8333333333333333</v>
      </c>
      <c r="E440">
        <f t="shared" si="81"/>
        <v>1.0382653061224492</v>
      </c>
      <c r="F440" s="3">
        <f t="shared" si="82"/>
        <v>5.2000000000000005E-2</v>
      </c>
      <c r="H440" s="3">
        <f t="shared" si="83"/>
        <v>3.8265306122449161E-2</v>
      </c>
      <c r="I440" s="3">
        <f t="shared" si="84"/>
        <v>-2.9797377830750871E-2</v>
      </c>
      <c r="J440" s="3">
        <f t="shared" si="85"/>
        <v>-0.14853556485355646</v>
      </c>
      <c r="K440" s="3">
        <f t="shared" si="86"/>
        <v>-4.6689212187286055E-2</v>
      </c>
      <c r="M440">
        <f t="shared" si="87"/>
        <v>0</v>
      </c>
      <c r="O440" s="7">
        <v>7</v>
      </c>
      <c r="P440">
        <f t="shared" si="92"/>
        <v>0</v>
      </c>
      <c r="Q440">
        <f t="shared" si="89"/>
        <v>0</v>
      </c>
      <c r="S440">
        <f t="shared" si="90"/>
        <v>10.219152380941784</v>
      </c>
      <c r="T440">
        <f t="shared" si="91"/>
        <v>9.8425251433149352</v>
      </c>
      <c r="V440">
        <f t="shared" si="88"/>
        <v>3.7951600776232044</v>
      </c>
    </row>
    <row r="441" spans="1:22" x14ac:dyDescent="0.25">
      <c r="A441" s="1">
        <v>7.53</v>
      </c>
      <c r="B441">
        <v>5.67</v>
      </c>
      <c r="D441" s="2">
        <f t="shared" si="80"/>
        <v>1.6959459459459458</v>
      </c>
      <c r="E441">
        <f t="shared" si="81"/>
        <v>0.92506142506142508</v>
      </c>
      <c r="F441" s="3">
        <f t="shared" si="82"/>
        <v>5.67E-2</v>
      </c>
      <c r="H441" s="3">
        <f t="shared" si="83"/>
        <v>-7.493857493857492E-2</v>
      </c>
      <c r="I441" s="3">
        <f t="shared" si="84"/>
        <v>-7.0370370370370305E-2</v>
      </c>
      <c r="J441" s="3">
        <f t="shared" si="85"/>
        <v>-0.18682505399568028</v>
      </c>
      <c r="K441" s="3">
        <f t="shared" si="86"/>
        <v>-0.11071133310154184</v>
      </c>
      <c r="M441">
        <f t="shared" si="87"/>
        <v>0</v>
      </c>
      <c r="O441" s="7">
        <v>8</v>
      </c>
      <c r="P441">
        <f t="shared" si="92"/>
        <v>0</v>
      </c>
      <c r="Q441">
        <f t="shared" si="89"/>
        <v>0</v>
      </c>
      <c r="S441">
        <f t="shared" si="90"/>
        <v>9.1049403352778207</v>
      </c>
      <c r="T441">
        <f t="shared" si="91"/>
        <v>9.8425251433149352</v>
      </c>
      <c r="V441">
        <f t="shared" si="88"/>
        <v>3.7951600776232044</v>
      </c>
    </row>
    <row r="442" spans="1:22" x14ac:dyDescent="0.25">
      <c r="A442" s="1">
        <v>7.45</v>
      </c>
      <c r="B442">
        <v>5.77</v>
      </c>
      <c r="D442" s="2">
        <f t="shared" si="80"/>
        <v>1.6779279279279278</v>
      </c>
      <c r="E442">
        <f t="shared" si="81"/>
        <v>0.98937583001328022</v>
      </c>
      <c r="F442" s="3">
        <f t="shared" si="82"/>
        <v>5.7699999999999994E-2</v>
      </c>
      <c r="H442" s="3">
        <f t="shared" si="83"/>
        <v>-1.0624169986719778E-2</v>
      </c>
      <c r="I442" s="3">
        <f t="shared" si="84"/>
        <v>-4.9744897959183576E-2</v>
      </c>
      <c r="J442" s="3">
        <f t="shared" si="85"/>
        <v>-0.10778443113772451</v>
      </c>
      <c r="K442" s="3">
        <f t="shared" si="86"/>
        <v>-5.6051166361209291E-2</v>
      </c>
      <c r="M442">
        <f t="shared" si="87"/>
        <v>0</v>
      </c>
      <c r="O442" s="7">
        <v>9</v>
      </c>
      <c r="P442">
        <f t="shared" si="92"/>
        <v>1</v>
      </c>
      <c r="Q442">
        <f t="shared" si="89"/>
        <v>0.13503299656556725</v>
      </c>
      <c r="S442">
        <f t="shared" si="90"/>
        <v>9.737956483093793</v>
      </c>
      <c r="T442">
        <f t="shared" si="91"/>
        <v>9.8425251433149352</v>
      </c>
      <c r="V442">
        <f t="shared" si="88"/>
        <v>3.7951600776232044</v>
      </c>
    </row>
    <row r="443" spans="1:22" x14ac:dyDescent="0.25">
      <c r="A443" s="1">
        <v>6.64</v>
      </c>
      <c r="B443">
        <v>6.53</v>
      </c>
      <c r="D443" s="2">
        <f t="shared" si="80"/>
        <v>1.4954954954954953</v>
      </c>
      <c r="E443">
        <f t="shared" si="81"/>
        <v>0.89127516778523486</v>
      </c>
      <c r="F443" s="3">
        <f t="shared" si="82"/>
        <v>6.5299999999999997E-2</v>
      </c>
      <c r="H443" s="3">
        <f t="shared" si="83"/>
        <v>-0.10872483221476514</v>
      </c>
      <c r="I443" s="3">
        <f t="shared" si="84"/>
        <v>-0.1842751842751843</v>
      </c>
      <c r="J443" s="3">
        <f t="shared" si="85"/>
        <v>-0.20858164481525632</v>
      </c>
      <c r="K443" s="3">
        <f t="shared" si="86"/>
        <v>-0.16719388710173524</v>
      </c>
      <c r="M443">
        <f t="shared" si="87"/>
        <v>0</v>
      </c>
      <c r="O443" s="7">
        <v>10</v>
      </c>
      <c r="P443">
        <f t="shared" si="92"/>
        <v>0</v>
      </c>
      <c r="Q443">
        <f t="shared" si="89"/>
        <v>0</v>
      </c>
      <c r="S443">
        <f t="shared" si="90"/>
        <v>8.772398248538412</v>
      </c>
      <c r="T443">
        <f t="shared" si="91"/>
        <v>9.8425251433149352</v>
      </c>
      <c r="V443">
        <f t="shared" si="88"/>
        <v>3.7951600776232044</v>
      </c>
    </row>
    <row r="444" spans="1:22" x14ac:dyDescent="0.25">
      <c r="A444" s="1">
        <v>6.25</v>
      </c>
      <c r="B444">
        <v>6.99</v>
      </c>
      <c r="D444" s="2">
        <f t="shared" si="80"/>
        <v>1.4076576576576576</v>
      </c>
      <c r="E444">
        <f t="shared" si="81"/>
        <v>0.9412650602409639</v>
      </c>
      <c r="F444" s="3">
        <f t="shared" si="82"/>
        <v>6.9900000000000004E-2</v>
      </c>
      <c r="H444" s="3">
        <f t="shared" si="83"/>
        <v>-5.8734939759036098E-2</v>
      </c>
      <c r="I444" s="3">
        <f t="shared" si="84"/>
        <v>-0.16998671978751656</v>
      </c>
      <c r="J444" s="3">
        <f t="shared" si="85"/>
        <v>-0.22839506172839497</v>
      </c>
      <c r="K444" s="3">
        <f t="shared" si="86"/>
        <v>-0.15237224042498254</v>
      </c>
      <c r="M444">
        <f t="shared" si="87"/>
        <v>0</v>
      </c>
      <c r="O444" s="7">
        <v>11</v>
      </c>
      <c r="P444">
        <f t="shared" si="92"/>
        <v>0</v>
      </c>
      <c r="Q444">
        <f t="shared" si="89"/>
        <v>0</v>
      </c>
      <c r="S444">
        <f t="shared" si="90"/>
        <v>9.2644250219455344</v>
      </c>
      <c r="T444">
        <f t="shared" si="91"/>
        <v>9.8425251433149352</v>
      </c>
      <c r="V444">
        <f t="shared" si="88"/>
        <v>3.7951600776232044</v>
      </c>
    </row>
    <row r="445" spans="1:22" x14ac:dyDescent="0.25">
      <c r="A445" s="1">
        <v>6.57</v>
      </c>
      <c r="B445">
        <v>6.7</v>
      </c>
      <c r="D445" s="2">
        <f t="shared" si="80"/>
        <v>1.4797297297297296</v>
      </c>
      <c r="E445">
        <f t="shared" si="81"/>
        <v>1.0512000000000001</v>
      </c>
      <c r="F445" s="3">
        <f t="shared" si="82"/>
        <v>6.7000000000000004E-2</v>
      </c>
      <c r="H445" s="3">
        <f t="shared" si="83"/>
        <v>5.1199999999999912E-2</v>
      </c>
      <c r="I445" s="3">
        <f t="shared" si="84"/>
        <v>-0.1181208053691275</v>
      </c>
      <c r="J445" s="3">
        <f t="shared" si="85"/>
        <v>-0.16198979591836726</v>
      </c>
      <c r="K445" s="3">
        <f t="shared" si="86"/>
        <v>-7.630353376249828E-2</v>
      </c>
      <c r="M445">
        <f t="shared" si="87"/>
        <v>0</v>
      </c>
      <c r="O445" s="7">
        <v>12</v>
      </c>
      <c r="P445">
        <f t="shared" si="92"/>
        <v>1</v>
      </c>
      <c r="Q445">
        <f t="shared" si="89"/>
        <v>0.17433789195649735</v>
      </c>
      <c r="S445">
        <f t="shared" si="90"/>
        <v>10.346462430652661</v>
      </c>
      <c r="T445">
        <f t="shared" si="91"/>
        <v>9.8425251433149352</v>
      </c>
      <c r="V445">
        <f t="shared" si="88"/>
        <v>3.7951600776232044</v>
      </c>
    </row>
    <row r="446" spans="1:22" x14ac:dyDescent="0.25">
      <c r="A446" s="1">
        <v>6.85</v>
      </c>
      <c r="B446">
        <v>6.38</v>
      </c>
      <c r="D446" s="2">
        <f t="shared" si="80"/>
        <v>1.5427927927927925</v>
      </c>
      <c r="E446">
        <f t="shared" si="81"/>
        <v>1.0426179604261796</v>
      </c>
      <c r="F446" s="3">
        <f t="shared" si="82"/>
        <v>6.3799999999999996E-2</v>
      </c>
      <c r="H446" s="3">
        <f t="shared" si="83"/>
        <v>4.261796042617938E-2</v>
      </c>
      <c r="I446" s="3">
        <f t="shared" si="84"/>
        <v>3.1626506024096335E-2</v>
      </c>
      <c r="J446" s="3">
        <f t="shared" si="85"/>
        <v>-0.15847665847665859</v>
      </c>
      <c r="K446" s="3">
        <f t="shared" si="86"/>
        <v>-2.8077397342127625E-2</v>
      </c>
      <c r="M446">
        <f t="shared" si="87"/>
        <v>0</v>
      </c>
      <c r="O446" s="7">
        <v>1</v>
      </c>
      <c r="P446">
        <f t="shared" si="92"/>
        <v>0</v>
      </c>
      <c r="Q446">
        <f t="shared" si="89"/>
        <v>0</v>
      </c>
      <c r="S446">
        <f t="shared" si="90"/>
        <v>10.261993490366409</v>
      </c>
      <c r="T446">
        <f t="shared" si="91"/>
        <v>9.8425251433149352</v>
      </c>
      <c r="V446">
        <f t="shared" si="88"/>
        <v>3.7951600776232044</v>
      </c>
    </row>
    <row r="447" spans="1:22" x14ac:dyDescent="0.25">
      <c r="A447" s="1">
        <v>6.6</v>
      </c>
      <c r="B447">
        <v>6.57</v>
      </c>
      <c r="D447" s="2">
        <f t="shared" si="80"/>
        <v>1.4864864864864862</v>
      </c>
      <c r="E447">
        <f t="shared" si="81"/>
        <v>0.96350364963503654</v>
      </c>
      <c r="F447" s="3">
        <f t="shared" si="82"/>
        <v>6.5700000000000008E-2</v>
      </c>
      <c r="H447" s="3">
        <f t="shared" si="83"/>
        <v>-3.6496350364963459E-2</v>
      </c>
      <c r="I447" s="3">
        <f t="shared" si="84"/>
        <v>5.5999999999999828E-2</v>
      </c>
      <c r="J447" s="3">
        <f t="shared" si="85"/>
        <v>-0.12350597609561764</v>
      </c>
      <c r="K447" s="3">
        <f t="shared" si="86"/>
        <v>-3.4667442153527094E-2</v>
      </c>
      <c r="M447">
        <f t="shared" si="87"/>
        <v>0</v>
      </c>
      <c r="O447" s="7">
        <v>2</v>
      </c>
      <c r="P447">
        <f t="shared" si="92"/>
        <v>0</v>
      </c>
      <c r="Q447">
        <f t="shared" si="89"/>
        <v>0</v>
      </c>
      <c r="S447">
        <f t="shared" si="90"/>
        <v>9.483308897208552</v>
      </c>
      <c r="T447">
        <f t="shared" si="91"/>
        <v>9.8425251433149352</v>
      </c>
      <c r="V447">
        <f t="shared" si="88"/>
        <v>3.7951600776232044</v>
      </c>
    </row>
    <row r="448" spans="1:22" x14ac:dyDescent="0.25">
      <c r="A448" s="1">
        <v>6.87</v>
      </c>
      <c r="B448">
        <v>6.26</v>
      </c>
      <c r="D448" s="2">
        <f t="shared" si="80"/>
        <v>1.5472972972972971</v>
      </c>
      <c r="E448">
        <f t="shared" si="81"/>
        <v>1.040909090909091</v>
      </c>
      <c r="F448" s="3">
        <f t="shared" si="82"/>
        <v>6.2600000000000003E-2</v>
      </c>
      <c r="H448" s="3">
        <f t="shared" si="83"/>
        <v>4.0909090909091006E-2</v>
      </c>
      <c r="I448" s="3">
        <f t="shared" si="84"/>
        <v>4.5662100456620891E-2</v>
      </c>
      <c r="J448" s="3">
        <f t="shared" si="85"/>
        <v>-7.7852348993288634E-2</v>
      </c>
      <c r="K448" s="3">
        <f t="shared" si="86"/>
        <v>2.9062807908077546E-3</v>
      </c>
      <c r="M448">
        <f t="shared" si="87"/>
        <v>0</v>
      </c>
      <c r="O448" s="7">
        <v>3</v>
      </c>
      <c r="P448">
        <f t="shared" si="92"/>
        <v>1</v>
      </c>
      <c r="Q448">
        <f t="shared" si="89"/>
        <v>0.16400815883600492</v>
      </c>
      <c r="S448">
        <f t="shared" si="90"/>
        <v>10.24517389917782</v>
      </c>
      <c r="T448">
        <f t="shared" si="91"/>
        <v>9.8425251433149352</v>
      </c>
      <c r="V448">
        <f t="shared" si="88"/>
        <v>3.7951600776232044</v>
      </c>
    </row>
    <row r="449" spans="1:22" x14ac:dyDescent="0.25">
      <c r="A449" s="1">
        <v>7.24</v>
      </c>
      <c r="B449">
        <v>5.89</v>
      </c>
      <c r="D449" s="2">
        <f t="shared" si="80"/>
        <v>1.6306306306306306</v>
      </c>
      <c r="E449">
        <f t="shared" si="81"/>
        <v>1.0538573508005822</v>
      </c>
      <c r="F449" s="3">
        <f t="shared" si="82"/>
        <v>5.8899999999999994E-2</v>
      </c>
      <c r="H449" s="3">
        <f t="shared" si="83"/>
        <v>5.3857350800582404E-2</v>
      </c>
      <c r="I449" s="3">
        <f t="shared" si="84"/>
        <v>5.6934306569343285E-2</v>
      </c>
      <c r="J449" s="3">
        <f t="shared" si="85"/>
        <v>9.0361445783132766E-2</v>
      </c>
      <c r="K449" s="3">
        <f t="shared" si="86"/>
        <v>6.7051034384352823E-2</v>
      </c>
      <c r="M449">
        <f t="shared" si="87"/>
        <v>1</v>
      </c>
      <c r="O449" s="7">
        <v>4</v>
      </c>
      <c r="P449">
        <f t="shared" si="92"/>
        <v>0</v>
      </c>
      <c r="Q449">
        <f t="shared" si="89"/>
        <v>0</v>
      </c>
      <c r="S449">
        <f t="shared" si="90"/>
        <v>10.372617472721998</v>
      </c>
      <c r="T449">
        <f t="shared" si="91"/>
        <v>10.372617472721998</v>
      </c>
      <c r="V449">
        <f t="shared" si="88"/>
        <v>3.9995573452681219</v>
      </c>
    </row>
    <row r="450" spans="1:22" x14ac:dyDescent="0.25">
      <c r="A450" s="1">
        <v>7.63</v>
      </c>
      <c r="B450">
        <v>5.55</v>
      </c>
      <c r="D450" s="2">
        <f t="shared" si="80"/>
        <v>1.7184684684684683</v>
      </c>
      <c r="E450">
        <f t="shared" si="81"/>
        <v>1.0538674033149171</v>
      </c>
      <c r="F450" s="3">
        <f t="shared" si="82"/>
        <v>5.5500000000000001E-2</v>
      </c>
      <c r="H450" s="3">
        <f t="shared" si="83"/>
        <v>5.3867403314917128E-2</v>
      </c>
      <c r="I450" s="3">
        <f t="shared" si="84"/>
        <v>0.15606060606060623</v>
      </c>
      <c r="J450" s="3">
        <f t="shared" si="85"/>
        <v>0.22079999999999989</v>
      </c>
      <c r="K450" s="3">
        <f t="shared" si="86"/>
        <v>0.14357600312517441</v>
      </c>
      <c r="M450">
        <f t="shared" si="87"/>
        <v>1</v>
      </c>
      <c r="O450" s="7">
        <v>5</v>
      </c>
      <c r="P450">
        <f t="shared" si="92"/>
        <v>0</v>
      </c>
      <c r="Q450">
        <f t="shared" si="89"/>
        <v>0</v>
      </c>
      <c r="S450">
        <f t="shared" si="90"/>
        <v>10.931363441556471</v>
      </c>
      <c r="T450">
        <f t="shared" si="91"/>
        <v>10.931363441556471</v>
      </c>
      <c r="V450">
        <f t="shared" si="88"/>
        <v>4.2150031138668194</v>
      </c>
    </row>
    <row r="451" spans="1:22" x14ac:dyDescent="0.25">
      <c r="A451" s="1">
        <v>7.64</v>
      </c>
      <c r="B451">
        <v>5.5</v>
      </c>
      <c r="D451" s="2">
        <f t="shared" ref="D451:D514" si="93">A451/$A$2</f>
        <v>1.7207207207207205</v>
      </c>
      <c r="E451">
        <f t="shared" ref="E451:E514" si="94">A451/A450</f>
        <v>1.0013106159895151</v>
      </c>
      <c r="F451" s="3">
        <f t="shared" ref="F451:F514" si="95">B451/100</f>
        <v>5.5E-2</v>
      </c>
      <c r="H451" s="3">
        <f t="shared" si="83"/>
        <v>1.3106159895150959E-3</v>
      </c>
      <c r="I451" s="3">
        <f t="shared" si="84"/>
        <v>0.11208151382823872</v>
      </c>
      <c r="J451" s="3">
        <f t="shared" si="85"/>
        <v>0.16286149162861485</v>
      </c>
      <c r="K451" s="3">
        <f t="shared" si="86"/>
        <v>9.208454048212289E-2</v>
      </c>
      <c r="M451">
        <f t="shared" si="87"/>
        <v>1</v>
      </c>
      <c r="O451" s="7">
        <v>6</v>
      </c>
      <c r="P451">
        <f t="shared" si="92"/>
        <v>1</v>
      </c>
      <c r="Q451">
        <f t="shared" si="89"/>
        <v>0.15451666085493065</v>
      </c>
      <c r="S451">
        <f t="shared" si="90"/>
        <v>10.945690261270176</v>
      </c>
      <c r="T451">
        <f t="shared" si="91"/>
        <v>11.100206922125107</v>
      </c>
      <c r="V451">
        <f t="shared" si="88"/>
        <v>4.2205273643437096</v>
      </c>
    </row>
    <row r="452" spans="1:22" x14ac:dyDescent="0.25">
      <c r="A452" s="1">
        <v>7.92</v>
      </c>
      <c r="B452">
        <v>5.26</v>
      </c>
      <c r="D452" s="2">
        <f t="shared" si="93"/>
        <v>1.7837837837837835</v>
      </c>
      <c r="E452">
        <f t="shared" si="94"/>
        <v>1.036649214659686</v>
      </c>
      <c r="F452" s="3">
        <f t="shared" si="95"/>
        <v>5.2600000000000001E-2</v>
      </c>
      <c r="H452" s="3">
        <f t="shared" si="83"/>
        <v>3.6649214659685958E-2</v>
      </c>
      <c r="I452" s="3">
        <f t="shared" si="84"/>
        <v>9.3922651933701529E-2</v>
      </c>
      <c r="J452" s="3">
        <f t="shared" si="85"/>
        <v>0.1562043795620438</v>
      </c>
      <c r="K452" s="3">
        <f t="shared" si="86"/>
        <v>9.5592082051810426E-2</v>
      </c>
      <c r="M452">
        <f t="shared" si="87"/>
        <v>1</v>
      </c>
      <c r="O452" s="7">
        <v>7</v>
      </c>
      <c r="P452">
        <f t="shared" si="92"/>
        <v>0</v>
      </c>
      <c r="Q452">
        <f t="shared" si="89"/>
        <v>0</v>
      </c>
      <c r="S452">
        <f t="shared" si="90"/>
        <v>11.507020788381002</v>
      </c>
      <c r="T452">
        <f t="shared" si="91"/>
        <v>11.507020788381002</v>
      </c>
      <c r="V452">
        <f t="shared" si="88"/>
        <v>4.375206377696621</v>
      </c>
    </row>
    <row r="453" spans="1:22" x14ac:dyDescent="0.25">
      <c r="A453" s="1">
        <v>8.26</v>
      </c>
      <c r="B453">
        <v>5</v>
      </c>
      <c r="D453" s="2">
        <f t="shared" si="93"/>
        <v>1.8603603603603602</v>
      </c>
      <c r="E453">
        <f t="shared" si="94"/>
        <v>1.0429292929292928</v>
      </c>
      <c r="F453" s="3">
        <f t="shared" si="95"/>
        <v>0.05</v>
      </c>
      <c r="H453" s="3">
        <f t="shared" si="83"/>
        <v>4.2929292929293039E-2</v>
      </c>
      <c r="I453" s="3">
        <f t="shared" si="84"/>
        <v>8.256880733944949E-2</v>
      </c>
      <c r="J453" s="3">
        <f t="shared" si="85"/>
        <v>0.25151515151515169</v>
      </c>
      <c r="K453" s="3">
        <f t="shared" si="86"/>
        <v>0.12567108392796475</v>
      </c>
      <c r="M453">
        <f t="shared" si="87"/>
        <v>1</v>
      </c>
      <c r="O453" s="7">
        <v>8</v>
      </c>
      <c r="P453">
        <f t="shared" si="92"/>
        <v>0</v>
      </c>
      <c r="Q453">
        <f t="shared" si="89"/>
        <v>0</v>
      </c>
      <c r="S453">
        <f t="shared" si="90"/>
        <v>12.001009054548872</v>
      </c>
      <c r="T453">
        <f t="shared" si="91"/>
        <v>12.001009054548872</v>
      </c>
      <c r="V453">
        <f t="shared" si="88"/>
        <v>4.5630308939108692</v>
      </c>
    </row>
    <row r="454" spans="1:22" x14ac:dyDescent="0.25">
      <c r="A454" s="1">
        <v>8.17</v>
      </c>
      <c r="B454">
        <v>5.0199999999999996</v>
      </c>
      <c r="D454" s="2">
        <f t="shared" si="93"/>
        <v>1.8400900900900898</v>
      </c>
      <c r="E454">
        <f t="shared" si="94"/>
        <v>0.98910411622276029</v>
      </c>
      <c r="F454" s="3">
        <f t="shared" si="95"/>
        <v>5.0199999999999995E-2</v>
      </c>
      <c r="H454" s="3">
        <f t="shared" si="83"/>
        <v>-1.0895883777239823E-2</v>
      </c>
      <c r="I454" s="3">
        <f t="shared" si="84"/>
        <v>6.9371727748691159E-2</v>
      </c>
      <c r="J454" s="3">
        <f t="shared" si="85"/>
        <v>0.18922852983988347</v>
      </c>
      <c r="K454" s="3">
        <f t="shared" si="86"/>
        <v>8.256812460377827E-2</v>
      </c>
      <c r="M454">
        <f t="shared" si="87"/>
        <v>1</v>
      </c>
      <c r="O454" s="7">
        <v>9</v>
      </c>
      <c r="P454">
        <f t="shared" si="92"/>
        <v>1</v>
      </c>
      <c r="Q454">
        <f t="shared" si="89"/>
        <v>0.15114781758960352</v>
      </c>
      <c r="S454">
        <f t="shared" si="90"/>
        <v>11.870247454680905</v>
      </c>
      <c r="T454">
        <f t="shared" si="91"/>
        <v>12.021395272270508</v>
      </c>
      <c r="V454">
        <f t="shared" si="88"/>
        <v>4.5133126396188619</v>
      </c>
    </row>
    <row r="455" spans="1:22" x14ac:dyDescent="0.25">
      <c r="A455" s="1">
        <v>8.27</v>
      </c>
      <c r="B455">
        <v>4.92</v>
      </c>
      <c r="D455" s="2">
        <f t="shared" si="93"/>
        <v>1.8626126126126124</v>
      </c>
      <c r="E455">
        <f t="shared" si="94"/>
        <v>1.0122399020807833</v>
      </c>
      <c r="F455" s="3">
        <f t="shared" si="95"/>
        <v>4.9200000000000001E-2</v>
      </c>
      <c r="H455" s="3">
        <f t="shared" si="83"/>
        <v>1.2239902080783294E-2</v>
      </c>
      <c r="I455" s="3">
        <f t="shared" si="84"/>
        <v>4.4191919191919116E-2</v>
      </c>
      <c r="J455" s="3">
        <f t="shared" si="85"/>
        <v>0.14226519337016552</v>
      </c>
      <c r="K455" s="3">
        <f t="shared" si="86"/>
        <v>6.623233821428931E-2</v>
      </c>
      <c r="M455">
        <f t="shared" si="87"/>
        <v>1</v>
      </c>
      <c r="O455" s="7">
        <v>10</v>
      </c>
      <c r="P455">
        <f t="shared" si="92"/>
        <v>0</v>
      </c>
      <c r="Q455">
        <f t="shared" si="89"/>
        <v>0</v>
      </c>
      <c r="S455">
        <f t="shared" si="90"/>
        <v>12.168535973277491</v>
      </c>
      <c r="T455">
        <f t="shared" si="91"/>
        <v>12.168535973277491</v>
      </c>
      <c r="V455">
        <f t="shared" si="88"/>
        <v>4.5685551443877586</v>
      </c>
    </row>
    <row r="456" spans="1:22" x14ac:dyDescent="0.25">
      <c r="A456" s="1">
        <v>8.83</v>
      </c>
      <c r="B456">
        <v>4.57</v>
      </c>
      <c r="D456" s="2">
        <f t="shared" si="93"/>
        <v>1.9887387387387385</v>
      </c>
      <c r="E456">
        <f t="shared" si="94"/>
        <v>1.067714631197098</v>
      </c>
      <c r="F456" s="3">
        <f t="shared" si="95"/>
        <v>4.5700000000000005E-2</v>
      </c>
      <c r="H456" s="3">
        <f t="shared" si="83"/>
        <v>6.7714631197097974E-2</v>
      </c>
      <c r="I456" s="3">
        <f t="shared" si="84"/>
        <v>6.9007263922518103E-2</v>
      </c>
      <c r="J456" s="3">
        <f t="shared" si="85"/>
        <v>0.15727391874180863</v>
      </c>
      <c r="K456" s="3">
        <f t="shared" si="86"/>
        <v>9.7998604620474897E-2</v>
      </c>
      <c r="M456">
        <f t="shared" si="87"/>
        <v>1</v>
      </c>
      <c r="O456" s="7">
        <v>11</v>
      </c>
      <c r="P456">
        <f t="shared" si="92"/>
        <v>0</v>
      </c>
      <c r="Q456">
        <f t="shared" si="89"/>
        <v>0</v>
      </c>
      <c r="S456">
        <f t="shared" si="90"/>
        <v>12.992523898916597</v>
      </c>
      <c r="T456">
        <f t="shared" si="91"/>
        <v>12.992523898916597</v>
      </c>
      <c r="V456">
        <f t="shared" si="88"/>
        <v>4.8779131710935806</v>
      </c>
    </row>
    <row r="457" spans="1:22" x14ac:dyDescent="0.25">
      <c r="A457" s="1">
        <v>9.0299999999999994</v>
      </c>
      <c r="B457">
        <v>4.43</v>
      </c>
      <c r="D457" s="2">
        <f t="shared" si="93"/>
        <v>2.0337837837837833</v>
      </c>
      <c r="E457">
        <f t="shared" si="94"/>
        <v>1.0226500566251415</v>
      </c>
      <c r="F457" s="3">
        <f t="shared" si="95"/>
        <v>4.4299999999999999E-2</v>
      </c>
      <c r="H457" s="3">
        <f t="shared" ref="H457:H520" si="96">(D457/D456)-1</f>
        <v>2.2650056625141524E-2</v>
      </c>
      <c r="I457" s="3">
        <f t="shared" ref="I457:I520" si="97">(D457/D454)-1</f>
        <v>0.10526315789473673</v>
      </c>
      <c r="J457" s="3">
        <f t="shared" ref="J457:J520" si="98">(D457/D451)-1</f>
        <v>0.18193717277486909</v>
      </c>
      <c r="K457" s="3">
        <f t="shared" ref="K457:K520" si="99">(H457+I457+J457)/3</f>
        <v>0.10328346243158244</v>
      </c>
      <c r="M457">
        <f t="shared" si="87"/>
        <v>1</v>
      </c>
      <c r="O457" s="7">
        <v>12</v>
      </c>
      <c r="P457">
        <f t="shared" si="92"/>
        <v>1</v>
      </c>
      <c r="Q457">
        <f t="shared" si="89"/>
        <v>0.15412694149079453</v>
      </c>
      <c r="S457">
        <f t="shared" si="90"/>
        <v>13.286805300930562</v>
      </c>
      <c r="T457">
        <f t="shared" si="91"/>
        <v>13.440932242421356</v>
      </c>
      <c r="V457">
        <f t="shared" si="88"/>
        <v>4.988398180631374</v>
      </c>
    </row>
    <row r="458" spans="1:22" x14ac:dyDescent="0.25">
      <c r="A458" s="1">
        <v>9.06</v>
      </c>
      <c r="B458">
        <v>4.45</v>
      </c>
      <c r="D458" s="2">
        <f t="shared" si="93"/>
        <v>2.0405405405405403</v>
      </c>
      <c r="E458">
        <f t="shared" si="94"/>
        <v>1.0033222591362128</v>
      </c>
      <c r="F458" s="3">
        <f t="shared" si="95"/>
        <v>4.4500000000000005E-2</v>
      </c>
      <c r="H458" s="3">
        <f t="shared" si="96"/>
        <v>3.3222591362127574E-3</v>
      </c>
      <c r="I458" s="3">
        <f t="shared" si="97"/>
        <v>9.5525997581620281E-2</v>
      </c>
      <c r="J458" s="3">
        <f t="shared" si="98"/>
        <v>0.14393939393939403</v>
      </c>
      <c r="K458" s="3">
        <f t="shared" si="99"/>
        <v>8.0929216885742353E-2</v>
      </c>
      <c r="M458">
        <f t="shared" ref="M458:M521" si="100">IF(K457&gt;0, 1, 0)</f>
        <v>1</v>
      </c>
      <c r="O458" s="7">
        <v>1</v>
      </c>
      <c r="P458">
        <f t="shared" si="92"/>
        <v>0</v>
      </c>
      <c r="Q458">
        <f t="shared" si="89"/>
        <v>0</v>
      </c>
      <c r="S458">
        <f t="shared" si="90"/>
        <v>13.485586502362956</v>
      </c>
      <c r="T458">
        <f t="shared" si="91"/>
        <v>13.485586502362956</v>
      </c>
      <c r="V458">
        <f t="shared" ref="V458:V521" si="101">IF(M458=1,V457*E458,V457)</f>
        <v>5.0049709320620437</v>
      </c>
    </row>
    <row r="459" spans="1:22" x14ac:dyDescent="0.25">
      <c r="A459" s="1">
        <v>8.8000000000000007</v>
      </c>
      <c r="B459">
        <v>4.62</v>
      </c>
      <c r="D459" s="2">
        <f t="shared" si="93"/>
        <v>1.9819819819819819</v>
      </c>
      <c r="E459">
        <f t="shared" si="94"/>
        <v>0.97130242825607072</v>
      </c>
      <c r="F459" s="3">
        <f t="shared" si="95"/>
        <v>4.6199999999999998E-2</v>
      </c>
      <c r="H459" s="3">
        <f t="shared" si="96"/>
        <v>-2.8697571743929284E-2</v>
      </c>
      <c r="I459" s="3">
        <f t="shared" si="97"/>
        <v>-3.3975084937711841E-3</v>
      </c>
      <c r="J459" s="3">
        <f t="shared" si="98"/>
        <v>6.5375302663438273E-2</v>
      </c>
      <c r="K459" s="3">
        <f t="shared" si="99"/>
        <v>1.1093407475245934E-2</v>
      </c>
      <c r="M459">
        <f t="shared" si="100"/>
        <v>1</v>
      </c>
      <c r="O459" s="7">
        <v>2</v>
      </c>
      <c r="P459">
        <f t="shared" si="92"/>
        <v>0</v>
      </c>
      <c r="Q459">
        <f t="shared" ref="Q459:Q522" si="102">IF(P459=1,S459*AVERAGE(F457:F459)/4,0)</f>
        <v>0</v>
      </c>
      <c r="S459">
        <f t="shared" ref="S459:S522" si="103">T458*E459</f>
        <v>13.098582916202432</v>
      </c>
      <c r="T459">
        <f t="shared" ref="T459:T522" si="104">IF(M459=1,T458*E459,T458) + IF(AND(P459=1,M458=1),Q459,0)</f>
        <v>13.098582916202432</v>
      </c>
      <c r="V459">
        <f t="shared" si="101"/>
        <v>4.8613404196629126</v>
      </c>
    </row>
    <row r="460" spans="1:22" x14ac:dyDescent="0.25">
      <c r="A460" s="1">
        <v>8.92</v>
      </c>
      <c r="B460">
        <v>4.5999999999999996</v>
      </c>
      <c r="D460" s="2">
        <f t="shared" si="93"/>
        <v>2.0090090090090089</v>
      </c>
      <c r="E460">
        <f t="shared" si="94"/>
        <v>1.0136363636363634</v>
      </c>
      <c r="F460" s="3">
        <f t="shared" si="95"/>
        <v>4.5999999999999999E-2</v>
      </c>
      <c r="H460" s="3">
        <f t="shared" si="96"/>
        <v>1.3636363636363669E-2</v>
      </c>
      <c r="I460" s="3">
        <f t="shared" si="97"/>
        <v>-1.2181616832779407E-2</v>
      </c>
      <c r="J460" s="3">
        <f t="shared" si="98"/>
        <v>9.1799265605875258E-2</v>
      </c>
      <c r="K460" s="3">
        <f t="shared" si="99"/>
        <v>3.1084670803153174E-2</v>
      </c>
      <c r="M460">
        <f t="shared" si="100"/>
        <v>1</v>
      </c>
      <c r="O460" s="7">
        <v>3</v>
      </c>
      <c r="P460">
        <f t="shared" si="92"/>
        <v>1</v>
      </c>
      <c r="Q460">
        <f t="shared" si="102"/>
        <v>0.15124943616507819</v>
      </c>
      <c r="S460">
        <f t="shared" si="103"/>
        <v>13.277199955968825</v>
      </c>
      <c r="T460">
        <f t="shared" si="104"/>
        <v>13.428449392133903</v>
      </c>
      <c r="V460">
        <f t="shared" si="101"/>
        <v>4.927631425385588</v>
      </c>
    </row>
    <row r="461" spans="1:22" x14ac:dyDescent="0.25">
      <c r="A461" s="1">
        <v>9.32</v>
      </c>
      <c r="B461">
        <v>4.43</v>
      </c>
      <c r="D461" s="2">
        <f t="shared" si="93"/>
        <v>2.099099099099099</v>
      </c>
      <c r="E461">
        <f t="shared" si="94"/>
        <v>1.0448430493273544</v>
      </c>
      <c r="F461" s="3">
        <f t="shared" si="95"/>
        <v>4.4299999999999999E-2</v>
      </c>
      <c r="H461" s="3">
        <f t="shared" si="96"/>
        <v>4.4843049327354167E-2</v>
      </c>
      <c r="I461" s="3">
        <f t="shared" si="97"/>
        <v>2.8697571743929506E-2</v>
      </c>
      <c r="J461" s="3">
        <f t="shared" si="98"/>
        <v>0.12696493349455884</v>
      </c>
      <c r="K461" s="3">
        <f t="shared" si="99"/>
        <v>6.6835184855280838E-2</v>
      </c>
      <c r="M461">
        <f t="shared" si="100"/>
        <v>1</v>
      </c>
      <c r="O461" s="7">
        <v>4</v>
      </c>
      <c r="P461">
        <f t="shared" si="92"/>
        <v>0</v>
      </c>
      <c r="Q461">
        <f t="shared" si="102"/>
        <v>0</v>
      </c>
      <c r="S461">
        <f t="shared" si="103"/>
        <v>14.030622010615245</v>
      </c>
      <c r="T461">
        <f t="shared" si="104"/>
        <v>14.030622010615245</v>
      </c>
      <c r="V461">
        <f t="shared" si="101"/>
        <v>5.1486014444611756</v>
      </c>
    </row>
    <row r="462" spans="1:22" x14ac:dyDescent="0.25">
      <c r="A462" s="1">
        <v>9.6300000000000008</v>
      </c>
      <c r="B462">
        <v>4.33</v>
      </c>
      <c r="D462" s="2">
        <f t="shared" si="93"/>
        <v>2.1689189189189189</v>
      </c>
      <c r="E462">
        <f t="shared" si="94"/>
        <v>1.0332618025751072</v>
      </c>
      <c r="F462" s="3">
        <f t="shared" si="95"/>
        <v>4.3299999999999998E-2</v>
      </c>
      <c r="H462" s="3">
        <f t="shared" si="96"/>
        <v>3.3261802575107247E-2</v>
      </c>
      <c r="I462" s="3">
        <f t="shared" si="97"/>
        <v>9.4318181818181746E-2</v>
      </c>
      <c r="J462" s="3">
        <f t="shared" si="98"/>
        <v>9.0600226500566317E-2</v>
      </c>
      <c r="K462" s="3">
        <f t="shared" si="99"/>
        <v>7.2726736964618441E-2</v>
      </c>
      <c r="M462">
        <f t="shared" si="100"/>
        <v>1</v>
      </c>
      <c r="O462" s="7">
        <v>5</v>
      </c>
      <c r="P462">
        <f t="shared" si="92"/>
        <v>0</v>
      </c>
      <c r="Q462">
        <f t="shared" si="102"/>
        <v>0</v>
      </c>
      <c r="S462">
        <f t="shared" si="103"/>
        <v>14.497305789938283</v>
      </c>
      <c r="T462">
        <f t="shared" si="104"/>
        <v>14.497305789938283</v>
      </c>
      <c r="V462">
        <f t="shared" si="101"/>
        <v>5.319853209244755</v>
      </c>
    </row>
    <row r="463" spans="1:22" x14ac:dyDescent="0.25">
      <c r="A463" s="1">
        <v>9.8000000000000007</v>
      </c>
      <c r="B463">
        <v>4.29</v>
      </c>
      <c r="D463" s="2">
        <f t="shared" si="93"/>
        <v>2.2072072072072073</v>
      </c>
      <c r="E463">
        <f t="shared" si="94"/>
        <v>1.0176531671858775</v>
      </c>
      <c r="F463" s="3">
        <f t="shared" si="95"/>
        <v>4.2900000000000001E-2</v>
      </c>
      <c r="H463" s="3">
        <f t="shared" si="96"/>
        <v>1.7653167185877505E-2</v>
      </c>
      <c r="I463" s="3">
        <f t="shared" si="97"/>
        <v>9.8654708520179435E-2</v>
      </c>
      <c r="J463" s="3">
        <f t="shared" si="98"/>
        <v>8.5271317829457738E-2</v>
      </c>
      <c r="K463" s="3">
        <f t="shared" si="99"/>
        <v>6.7193064511838221E-2</v>
      </c>
      <c r="M463">
        <f t="shared" si="100"/>
        <v>1</v>
      </c>
      <c r="O463" s="7">
        <v>6</v>
      </c>
      <c r="P463">
        <f t="shared" si="92"/>
        <v>1</v>
      </c>
      <c r="Q463">
        <f t="shared" si="102"/>
        <v>0.16044136703662229</v>
      </c>
      <c r="S463">
        <f t="shared" si="103"/>
        <v>14.753229152792853</v>
      </c>
      <c r="T463">
        <f t="shared" si="104"/>
        <v>14.913670519829475</v>
      </c>
      <c r="V463">
        <f t="shared" si="101"/>
        <v>5.4137654673518796</v>
      </c>
    </row>
    <row r="464" spans="1:22" x14ac:dyDescent="0.25">
      <c r="A464" s="1">
        <v>9.94</v>
      </c>
      <c r="B464">
        <v>4.26</v>
      </c>
      <c r="D464" s="2">
        <f t="shared" si="93"/>
        <v>2.2387387387387383</v>
      </c>
      <c r="E464">
        <f t="shared" si="94"/>
        <v>1.0142857142857142</v>
      </c>
      <c r="F464" s="3">
        <f t="shared" si="95"/>
        <v>4.2599999999999999E-2</v>
      </c>
      <c r="H464" s="3">
        <f t="shared" si="96"/>
        <v>1.4285714285714013E-2</v>
      </c>
      <c r="I464" s="3">
        <f t="shared" si="97"/>
        <v>6.6523605150214493E-2</v>
      </c>
      <c r="J464" s="3">
        <f t="shared" si="98"/>
        <v>9.7130242825606894E-2</v>
      </c>
      <c r="K464" s="3">
        <f t="shared" si="99"/>
        <v>5.9313187420511802E-2</v>
      </c>
      <c r="M464">
        <f t="shared" si="100"/>
        <v>1</v>
      </c>
      <c r="O464" s="7">
        <v>7</v>
      </c>
      <c r="P464">
        <f t="shared" si="92"/>
        <v>0</v>
      </c>
      <c r="Q464">
        <f t="shared" si="102"/>
        <v>0</v>
      </c>
      <c r="S464">
        <f t="shared" si="103"/>
        <v>15.126722955827038</v>
      </c>
      <c r="T464">
        <f t="shared" si="104"/>
        <v>15.126722955827038</v>
      </c>
      <c r="V464">
        <f t="shared" si="101"/>
        <v>5.4911049740283344</v>
      </c>
    </row>
    <row r="465" spans="1:22" x14ac:dyDescent="0.25">
      <c r="A465" s="1">
        <v>10.18</v>
      </c>
      <c r="B465">
        <v>4.1900000000000004</v>
      </c>
      <c r="D465" s="2">
        <f t="shared" si="93"/>
        <v>2.2927927927927927</v>
      </c>
      <c r="E465">
        <f t="shared" si="94"/>
        <v>1.0241448692152917</v>
      </c>
      <c r="F465" s="3">
        <f t="shared" si="95"/>
        <v>4.1900000000000007E-2</v>
      </c>
      <c r="H465" s="3">
        <f t="shared" si="96"/>
        <v>2.4144869215291909E-2</v>
      </c>
      <c r="I465" s="3">
        <f t="shared" si="97"/>
        <v>5.7113187954309419E-2</v>
      </c>
      <c r="J465" s="3">
        <f t="shared" si="98"/>
        <v>0.15681818181818175</v>
      </c>
      <c r="K465" s="3">
        <f t="shared" si="99"/>
        <v>7.9358746329261029E-2</v>
      </c>
      <c r="M465">
        <f t="shared" si="100"/>
        <v>1</v>
      </c>
      <c r="O465" s="7">
        <v>8</v>
      </c>
      <c r="P465">
        <f t="shared" si="92"/>
        <v>0</v>
      </c>
      <c r="Q465">
        <f t="shared" si="102"/>
        <v>0</v>
      </c>
      <c r="S465">
        <f t="shared" si="103"/>
        <v>15.491955703251433</v>
      </c>
      <c r="T465">
        <f t="shared" si="104"/>
        <v>15.491955703251433</v>
      </c>
      <c r="V465">
        <f t="shared" si="101"/>
        <v>5.623686985473686</v>
      </c>
    </row>
    <row r="466" spans="1:22" x14ac:dyDescent="0.25">
      <c r="A466" s="1">
        <v>10.19</v>
      </c>
      <c r="B466">
        <v>4.22</v>
      </c>
      <c r="D466" s="2">
        <f t="shared" si="93"/>
        <v>2.2950450450450446</v>
      </c>
      <c r="E466">
        <f t="shared" si="94"/>
        <v>1.0009823182711197</v>
      </c>
      <c r="F466" s="3">
        <f t="shared" si="95"/>
        <v>4.2199999999999994E-2</v>
      </c>
      <c r="H466" s="3">
        <f t="shared" si="96"/>
        <v>9.8231827111971981E-4</v>
      </c>
      <c r="I466" s="3">
        <f t="shared" si="97"/>
        <v>3.9795918367346639E-2</v>
      </c>
      <c r="J466" s="3">
        <f t="shared" si="98"/>
        <v>0.14237668161434969</v>
      </c>
      <c r="K466" s="3">
        <f t="shared" si="99"/>
        <v>6.1051639417605351E-2</v>
      </c>
      <c r="M466">
        <f t="shared" si="100"/>
        <v>1</v>
      </c>
      <c r="O466" s="7">
        <v>9</v>
      </c>
      <c r="P466">
        <f t="shared" si="92"/>
        <v>1</v>
      </c>
      <c r="Q466">
        <f t="shared" si="102"/>
        <v>0.16372990934564452</v>
      </c>
      <c r="S466">
        <f t="shared" si="103"/>
        <v>15.507173734394113</v>
      </c>
      <c r="T466">
        <f t="shared" si="104"/>
        <v>15.670903643739758</v>
      </c>
      <c r="V466">
        <f t="shared" si="101"/>
        <v>5.6292112359505753</v>
      </c>
    </row>
    <row r="467" spans="1:22" x14ac:dyDescent="0.25">
      <c r="A467" s="1">
        <v>10.23</v>
      </c>
      <c r="B467">
        <v>4.24</v>
      </c>
      <c r="D467" s="2">
        <f t="shared" si="93"/>
        <v>2.3040540540540539</v>
      </c>
      <c r="E467">
        <f t="shared" si="94"/>
        <v>1.0039254170755643</v>
      </c>
      <c r="F467" s="3">
        <f t="shared" si="95"/>
        <v>4.24E-2</v>
      </c>
      <c r="H467" s="3">
        <f t="shared" si="96"/>
        <v>3.9254170755644857E-3</v>
      </c>
      <c r="I467" s="3">
        <f t="shared" si="97"/>
        <v>2.9175050301811112E-2</v>
      </c>
      <c r="J467" s="3">
        <f t="shared" si="98"/>
        <v>9.7639484978540692E-2</v>
      </c>
      <c r="K467" s="3">
        <f t="shared" si="99"/>
        <v>4.3579984118638761E-2</v>
      </c>
      <c r="M467">
        <f t="shared" si="100"/>
        <v>1</v>
      </c>
      <c r="O467" s="7">
        <v>10</v>
      </c>
      <c r="P467">
        <f t="shared" si="92"/>
        <v>0</v>
      </c>
      <c r="Q467">
        <f t="shared" si="102"/>
        <v>0</v>
      </c>
      <c r="S467">
        <f t="shared" si="103"/>
        <v>15.732418476492416</v>
      </c>
      <c r="T467">
        <f t="shared" si="104"/>
        <v>15.732418476492416</v>
      </c>
      <c r="V467">
        <f t="shared" si="101"/>
        <v>5.6513082378581343</v>
      </c>
    </row>
    <row r="468" spans="1:22" x14ac:dyDescent="0.25">
      <c r="A468" s="1">
        <v>10.18</v>
      </c>
      <c r="B468">
        <v>4.29</v>
      </c>
      <c r="D468" s="2">
        <f t="shared" si="93"/>
        <v>2.2927927927927927</v>
      </c>
      <c r="E468">
        <f t="shared" si="94"/>
        <v>0.99511241446725307</v>
      </c>
      <c r="F468" s="3">
        <f t="shared" si="95"/>
        <v>4.2900000000000001E-2</v>
      </c>
      <c r="H468" s="3">
        <f t="shared" si="96"/>
        <v>-4.8875855327468187E-3</v>
      </c>
      <c r="I468" s="3">
        <f t="shared" si="97"/>
        <v>0</v>
      </c>
      <c r="J468" s="3">
        <f t="shared" si="98"/>
        <v>5.7113187954309419E-2</v>
      </c>
      <c r="K468" s="3">
        <f t="shared" si="99"/>
        <v>1.7408534140520866E-2</v>
      </c>
      <c r="M468">
        <f t="shared" si="100"/>
        <v>1</v>
      </c>
      <c r="O468" s="7">
        <v>11</v>
      </c>
      <c r="P468">
        <f t="shared" si="92"/>
        <v>0</v>
      </c>
      <c r="Q468">
        <f t="shared" si="102"/>
        <v>0</v>
      </c>
      <c r="S468">
        <f t="shared" si="103"/>
        <v>15.655524935551592</v>
      </c>
      <c r="T468">
        <f t="shared" si="104"/>
        <v>15.655524935551592</v>
      </c>
      <c r="V468">
        <f t="shared" si="101"/>
        <v>5.6236869854736851</v>
      </c>
    </row>
    <row r="469" spans="1:22" x14ac:dyDescent="0.25">
      <c r="A469" s="1">
        <v>10.3</v>
      </c>
      <c r="B469">
        <v>4.2699999999999996</v>
      </c>
      <c r="D469" s="2">
        <f t="shared" si="93"/>
        <v>2.3198198198198199</v>
      </c>
      <c r="E469">
        <f t="shared" si="94"/>
        <v>1.0117878192534382</v>
      </c>
      <c r="F469" s="3">
        <f t="shared" si="95"/>
        <v>4.2699999999999995E-2</v>
      </c>
      <c r="H469" s="3">
        <f t="shared" si="96"/>
        <v>1.1787819253438192E-2</v>
      </c>
      <c r="I469" s="3">
        <f t="shared" si="97"/>
        <v>1.0794896957802003E-2</v>
      </c>
      <c r="J469" s="3">
        <f t="shared" si="98"/>
        <v>5.1020408163265252E-2</v>
      </c>
      <c r="K469" s="3">
        <f t="shared" si="99"/>
        <v>2.4534374791501817E-2</v>
      </c>
      <c r="M469">
        <f t="shared" si="100"/>
        <v>1</v>
      </c>
      <c r="O469" s="7">
        <v>12</v>
      </c>
      <c r="P469">
        <f t="shared" si="92"/>
        <v>1</v>
      </c>
      <c r="Q469">
        <f t="shared" si="102"/>
        <v>0.16896074062730204</v>
      </c>
      <c r="S469">
        <f t="shared" si="103"/>
        <v>15.840069433809568</v>
      </c>
      <c r="T469">
        <f t="shared" si="104"/>
        <v>16.009030174436869</v>
      </c>
      <c r="V469">
        <f t="shared" si="101"/>
        <v>5.6899779911963613</v>
      </c>
    </row>
    <row r="470" spans="1:22" x14ac:dyDescent="0.25">
      <c r="A470" s="1">
        <v>10.08</v>
      </c>
      <c r="B470">
        <v>4.3899999999999997</v>
      </c>
      <c r="D470" s="2">
        <f t="shared" si="93"/>
        <v>2.2702702702702702</v>
      </c>
      <c r="E470">
        <f t="shared" si="94"/>
        <v>0.97864077669902905</v>
      </c>
      <c r="F470" s="3">
        <f t="shared" si="95"/>
        <v>4.3899999999999995E-2</v>
      </c>
      <c r="H470" s="3">
        <f t="shared" si="96"/>
        <v>-2.1359223300970953E-2</v>
      </c>
      <c r="I470" s="3">
        <f t="shared" si="97"/>
        <v>-1.4662756598240456E-2</v>
      </c>
      <c r="J470" s="3">
        <f t="shared" si="98"/>
        <v>1.4084507042253724E-2</v>
      </c>
      <c r="K470" s="3">
        <f t="shared" si="99"/>
        <v>-7.3124909523192283E-3</v>
      </c>
      <c r="M470">
        <f t="shared" si="100"/>
        <v>1</v>
      </c>
      <c r="O470" s="7">
        <v>1</v>
      </c>
      <c r="P470">
        <f t="shared" si="92"/>
        <v>0</v>
      </c>
      <c r="Q470">
        <f t="shared" si="102"/>
        <v>0</v>
      </c>
      <c r="S470">
        <f t="shared" si="103"/>
        <v>15.66708972410909</v>
      </c>
      <c r="T470">
        <f t="shared" si="104"/>
        <v>15.66708972410909</v>
      </c>
      <c r="V470">
        <f t="shared" si="101"/>
        <v>5.5684444807047884</v>
      </c>
    </row>
    <row r="471" spans="1:22" x14ac:dyDescent="0.25">
      <c r="A471" s="1">
        <v>9.7200000000000006</v>
      </c>
      <c r="B471">
        <v>4.58</v>
      </c>
      <c r="D471" s="2">
        <f t="shared" si="93"/>
        <v>2.189189189189189</v>
      </c>
      <c r="E471">
        <f t="shared" si="94"/>
        <v>0.9642857142857143</v>
      </c>
      <c r="F471" s="3">
        <f t="shared" si="95"/>
        <v>4.58E-2</v>
      </c>
      <c r="H471" s="3">
        <f t="shared" si="96"/>
        <v>-3.5714285714285698E-2</v>
      </c>
      <c r="I471" s="3">
        <f t="shared" si="97"/>
        <v>-4.5186640471512773E-2</v>
      </c>
      <c r="J471" s="3">
        <f t="shared" si="98"/>
        <v>-4.5186640471512773E-2</v>
      </c>
      <c r="K471" s="3">
        <f t="shared" si="99"/>
        <v>-4.2029188885770417E-2</v>
      </c>
      <c r="M471">
        <f t="shared" si="100"/>
        <v>0</v>
      </c>
      <c r="O471" s="7">
        <v>2</v>
      </c>
      <c r="P471">
        <f t="shared" si="92"/>
        <v>0</v>
      </c>
      <c r="Q471">
        <f t="shared" si="102"/>
        <v>0</v>
      </c>
      <c r="S471">
        <f t="shared" si="103"/>
        <v>15.107550805390908</v>
      </c>
      <c r="T471">
        <f t="shared" si="104"/>
        <v>15.66708972410909</v>
      </c>
      <c r="V471">
        <f t="shared" si="101"/>
        <v>5.5684444807047884</v>
      </c>
    </row>
    <row r="472" spans="1:22" x14ac:dyDescent="0.25">
      <c r="A472" s="1">
        <v>9.9600000000000009</v>
      </c>
      <c r="B472">
        <v>4.49</v>
      </c>
      <c r="D472" s="2">
        <f t="shared" si="93"/>
        <v>2.2432432432432434</v>
      </c>
      <c r="E472">
        <f t="shared" si="94"/>
        <v>1.0246913580246915</v>
      </c>
      <c r="F472" s="3">
        <f t="shared" si="95"/>
        <v>4.4900000000000002E-2</v>
      </c>
      <c r="H472" s="3">
        <f t="shared" si="96"/>
        <v>2.4691358024691468E-2</v>
      </c>
      <c r="I472" s="3">
        <f t="shared" si="97"/>
        <v>-3.3009708737864019E-2</v>
      </c>
      <c r="J472" s="3">
        <f t="shared" si="98"/>
        <v>-2.257114818449435E-2</v>
      </c>
      <c r="K472" s="3">
        <f t="shared" si="99"/>
        <v>-1.0296499632555633E-2</v>
      </c>
      <c r="M472">
        <f t="shared" si="100"/>
        <v>0</v>
      </c>
      <c r="O472" s="7">
        <v>3</v>
      </c>
      <c r="P472">
        <f t="shared" si="92"/>
        <v>1</v>
      </c>
      <c r="Q472">
        <f t="shared" si="102"/>
        <v>0.18007159771584563</v>
      </c>
      <c r="S472">
        <f t="shared" si="103"/>
        <v>16.053931445692033</v>
      </c>
      <c r="T472">
        <f t="shared" si="104"/>
        <v>15.66708972410909</v>
      </c>
      <c r="V472">
        <f t="shared" si="101"/>
        <v>5.5684444807047884</v>
      </c>
    </row>
    <row r="473" spans="1:22" x14ac:dyDescent="0.25">
      <c r="A473" s="1">
        <v>9.7200000000000006</v>
      </c>
      <c r="B473">
        <v>4.63</v>
      </c>
      <c r="D473" s="2">
        <f t="shared" si="93"/>
        <v>2.189189189189189</v>
      </c>
      <c r="E473">
        <f t="shared" si="94"/>
        <v>0.97590361445783136</v>
      </c>
      <c r="F473" s="3">
        <f t="shared" si="95"/>
        <v>4.6300000000000001E-2</v>
      </c>
      <c r="H473" s="3">
        <f t="shared" si="96"/>
        <v>-2.4096385542168863E-2</v>
      </c>
      <c r="I473" s="3">
        <f t="shared" si="97"/>
        <v>-3.5714285714285698E-2</v>
      </c>
      <c r="J473" s="3">
        <f t="shared" si="98"/>
        <v>-4.9853372434017662E-2</v>
      </c>
      <c r="K473" s="3">
        <f t="shared" si="99"/>
        <v>-3.6554681230157406E-2</v>
      </c>
      <c r="M473">
        <f t="shared" si="100"/>
        <v>0</v>
      </c>
      <c r="O473" s="7">
        <v>4</v>
      </c>
      <c r="P473">
        <f t="shared" si="92"/>
        <v>0</v>
      </c>
      <c r="Q473">
        <f t="shared" si="102"/>
        <v>0</v>
      </c>
      <c r="S473">
        <f t="shared" si="103"/>
        <v>15.289569489793209</v>
      </c>
      <c r="T473">
        <f t="shared" si="104"/>
        <v>15.66708972410909</v>
      </c>
      <c r="V473">
        <f t="shared" si="101"/>
        <v>5.5684444807047884</v>
      </c>
    </row>
    <row r="474" spans="1:22" x14ac:dyDescent="0.25">
      <c r="A474" s="1">
        <v>9.56</v>
      </c>
      <c r="B474">
        <v>4.7300000000000004</v>
      </c>
      <c r="D474" s="2">
        <f t="shared" si="93"/>
        <v>2.1531531531531529</v>
      </c>
      <c r="E474">
        <f t="shared" si="94"/>
        <v>0.98353909465020573</v>
      </c>
      <c r="F474" s="3">
        <f t="shared" si="95"/>
        <v>4.7300000000000002E-2</v>
      </c>
      <c r="H474" s="3">
        <f t="shared" si="96"/>
        <v>-1.6460905349794275E-2</v>
      </c>
      <c r="I474" s="3">
        <f t="shared" si="97"/>
        <v>-1.6460905349794275E-2</v>
      </c>
      <c r="J474" s="3">
        <f t="shared" si="98"/>
        <v>-6.0903732809430289E-2</v>
      </c>
      <c r="K474" s="3">
        <f t="shared" si="99"/>
        <v>-3.1275181169672948E-2</v>
      </c>
      <c r="M474">
        <f t="shared" si="100"/>
        <v>0</v>
      </c>
      <c r="O474" s="7">
        <v>5</v>
      </c>
      <c r="P474">
        <f t="shared" ref="P474:P537" si="105">IF(OR(O474=3,O474=6,O474=9,O474=12),1,0)</f>
        <v>0</v>
      </c>
      <c r="Q474">
        <f t="shared" si="102"/>
        <v>0</v>
      </c>
      <c r="S474">
        <f t="shared" si="103"/>
        <v>15.409195243053796</v>
      </c>
      <c r="T474">
        <f t="shared" si="104"/>
        <v>15.66708972410909</v>
      </c>
      <c r="V474">
        <f t="shared" si="101"/>
        <v>5.5684444807047884</v>
      </c>
    </row>
    <row r="475" spans="1:22" x14ac:dyDescent="0.25">
      <c r="A475" s="1">
        <v>9.1</v>
      </c>
      <c r="B475">
        <v>5</v>
      </c>
      <c r="D475" s="2">
        <f t="shared" si="93"/>
        <v>2.0495495495495493</v>
      </c>
      <c r="E475">
        <f t="shared" si="94"/>
        <v>0.95188284518828448</v>
      </c>
      <c r="F475" s="3">
        <f t="shared" si="95"/>
        <v>0.05</v>
      </c>
      <c r="H475" s="3">
        <f t="shared" si="96"/>
        <v>-4.8117154811715523E-2</v>
      </c>
      <c r="I475" s="3">
        <f t="shared" si="97"/>
        <v>-8.6345381526104603E-2</v>
      </c>
      <c r="J475" s="3">
        <f t="shared" si="98"/>
        <v>-0.11650485436893221</v>
      </c>
      <c r="K475" s="3">
        <f t="shared" si="99"/>
        <v>-8.3655796902250779E-2</v>
      </c>
      <c r="M475">
        <f t="shared" si="100"/>
        <v>0</v>
      </c>
      <c r="O475" s="7">
        <v>6</v>
      </c>
      <c r="P475">
        <f t="shared" si="105"/>
        <v>1</v>
      </c>
      <c r="Q475">
        <f t="shared" si="102"/>
        <v>0.178461699510781</v>
      </c>
      <c r="S475">
        <f t="shared" si="103"/>
        <v>14.913233942405096</v>
      </c>
      <c r="T475">
        <f t="shared" si="104"/>
        <v>15.66708972410909</v>
      </c>
      <c r="V475">
        <f t="shared" si="101"/>
        <v>5.5684444807047884</v>
      </c>
    </row>
    <row r="476" spans="1:22" x14ac:dyDescent="0.25">
      <c r="A476" s="1">
        <v>8.64</v>
      </c>
      <c r="B476">
        <v>5.3</v>
      </c>
      <c r="D476" s="2">
        <f t="shared" si="93"/>
        <v>1.9459459459459458</v>
      </c>
      <c r="E476">
        <f t="shared" si="94"/>
        <v>0.94945054945054952</v>
      </c>
      <c r="F476" s="3">
        <f t="shared" si="95"/>
        <v>5.2999999999999999E-2</v>
      </c>
      <c r="H476" s="3">
        <f t="shared" si="96"/>
        <v>-5.0549450549450481E-2</v>
      </c>
      <c r="I476" s="3">
        <f t="shared" si="97"/>
        <v>-0.11111111111111105</v>
      </c>
      <c r="J476" s="3">
        <f t="shared" si="98"/>
        <v>-0.1428571428571429</v>
      </c>
      <c r="K476" s="3">
        <f t="shared" si="99"/>
        <v>-0.10150590150590148</v>
      </c>
      <c r="M476">
        <f t="shared" si="100"/>
        <v>0</v>
      </c>
      <c r="O476" s="7">
        <v>7</v>
      </c>
      <c r="P476">
        <f t="shared" si="105"/>
        <v>0</v>
      </c>
      <c r="Q476">
        <f t="shared" si="102"/>
        <v>0</v>
      </c>
      <c r="S476">
        <f t="shared" si="103"/>
        <v>14.875126946846434</v>
      </c>
      <c r="T476">
        <f t="shared" si="104"/>
        <v>15.66708972410909</v>
      </c>
      <c r="V476">
        <f t="shared" si="101"/>
        <v>5.5684444807047884</v>
      </c>
    </row>
    <row r="477" spans="1:22" x14ac:dyDescent="0.25">
      <c r="A477" s="1">
        <v>8.85</v>
      </c>
      <c r="B477">
        <v>5.2</v>
      </c>
      <c r="D477" s="2">
        <f t="shared" si="93"/>
        <v>1.993243243243243</v>
      </c>
      <c r="E477">
        <f t="shared" si="94"/>
        <v>1.0243055555555554</v>
      </c>
      <c r="F477" s="3">
        <f t="shared" si="95"/>
        <v>5.2000000000000005E-2</v>
      </c>
      <c r="H477" s="3">
        <f t="shared" si="96"/>
        <v>2.430555555555558E-2</v>
      </c>
      <c r="I477" s="3">
        <f t="shared" si="97"/>
        <v>-7.4267782426778228E-2</v>
      </c>
      <c r="J477" s="3">
        <f t="shared" si="98"/>
        <v>-8.9506172839506237E-2</v>
      </c>
      <c r="K477" s="3">
        <f t="shared" si="99"/>
        <v>-4.6489466570242964E-2</v>
      </c>
      <c r="M477">
        <f t="shared" si="100"/>
        <v>0</v>
      </c>
      <c r="O477" s="7">
        <v>8</v>
      </c>
      <c r="P477">
        <f t="shared" si="105"/>
        <v>0</v>
      </c>
      <c r="Q477">
        <f t="shared" si="102"/>
        <v>0</v>
      </c>
      <c r="S477">
        <f t="shared" si="103"/>
        <v>16.047887043792294</v>
      </c>
      <c r="T477">
        <f t="shared" si="104"/>
        <v>15.66708972410909</v>
      </c>
      <c r="V477">
        <f t="shared" si="101"/>
        <v>5.5684444807047884</v>
      </c>
    </row>
    <row r="478" spans="1:22" x14ac:dyDescent="0.25">
      <c r="A478" s="1">
        <v>8.91</v>
      </c>
      <c r="B478">
        <v>5.19</v>
      </c>
      <c r="D478" s="2">
        <f t="shared" si="93"/>
        <v>2.0067567567567566</v>
      </c>
      <c r="E478">
        <f t="shared" si="94"/>
        <v>1.0067796610169493</v>
      </c>
      <c r="F478" s="3">
        <f t="shared" si="95"/>
        <v>5.1900000000000002E-2</v>
      </c>
      <c r="H478" s="3">
        <f t="shared" si="96"/>
        <v>6.7796610169492677E-3</v>
      </c>
      <c r="I478" s="3">
        <f t="shared" si="97"/>
        <v>-2.0879120879120805E-2</v>
      </c>
      <c r="J478" s="3">
        <f t="shared" si="98"/>
        <v>-0.10542168674698815</v>
      </c>
      <c r="K478" s="3">
        <f t="shared" si="99"/>
        <v>-3.9840382203053228E-2</v>
      </c>
      <c r="M478">
        <f t="shared" si="100"/>
        <v>0</v>
      </c>
      <c r="O478" s="7">
        <v>9</v>
      </c>
      <c r="P478">
        <f t="shared" si="105"/>
        <v>1</v>
      </c>
      <c r="Q478">
        <f t="shared" si="102"/>
        <v>0.20623599270640589</v>
      </c>
      <c r="S478">
        <f t="shared" si="103"/>
        <v>15.773307281560678</v>
      </c>
      <c r="T478">
        <f t="shared" si="104"/>
        <v>15.66708972410909</v>
      </c>
      <c r="V478">
        <f t="shared" si="101"/>
        <v>5.5684444807047884</v>
      </c>
    </row>
    <row r="479" spans="1:22" x14ac:dyDescent="0.25">
      <c r="A479" s="1">
        <v>9.32</v>
      </c>
      <c r="B479">
        <v>4.99</v>
      </c>
      <c r="D479" s="2">
        <f t="shared" si="93"/>
        <v>2.099099099099099</v>
      </c>
      <c r="E479">
        <f t="shared" si="94"/>
        <v>1.0460157126823795</v>
      </c>
      <c r="F479" s="3">
        <f t="shared" si="95"/>
        <v>4.99E-2</v>
      </c>
      <c r="H479" s="3">
        <f t="shared" si="96"/>
        <v>4.6015712682379473E-2</v>
      </c>
      <c r="I479" s="3">
        <f t="shared" si="97"/>
        <v>7.870370370370372E-2</v>
      </c>
      <c r="J479" s="3">
        <f t="shared" si="98"/>
        <v>-4.1152263374485631E-2</v>
      </c>
      <c r="K479" s="3">
        <f t="shared" si="99"/>
        <v>2.785571767053252E-2</v>
      </c>
      <c r="M479">
        <f t="shared" si="100"/>
        <v>0</v>
      </c>
      <c r="O479" s="7">
        <v>10</v>
      </c>
      <c r="P479">
        <f t="shared" si="105"/>
        <v>0</v>
      </c>
      <c r="Q479">
        <f t="shared" si="102"/>
        <v>0</v>
      </c>
      <c r="S479">
        <f t="shared" si="103"/>
        <v>16.388022023422753</v>
      </c>
      <c r="T479">
        <f t="shared" si="104"/>
        <v>15.66708972410909</v>
      </c>
      <c r="V479">
        <f t="shared" si="101"/>
        <v>5.5684444807047884</v>
      </c>
    </row>
    <row r="480" spans="1:22" x14ac:dyDescent="0.25">
      <c r="A480" s="1">
        <v>9.31</v>
      </c>
      <c r="B480">
        <v>5.0199999999999996</v>
      </c>
      <c r="D480" s="2">
        <f t="shared" si="93"/>
        <v>2.0968468468468466</v>
      </c>
      <c r="E480">
        <f t="shared" si="94"/>
        <v>0.99892703862660948</v>
      </c>
      <c r="F480" s="3">
        <f t="shared" si="95"/>
        <v>5.0199999999999995E-2</v>
      </c>
      <c r="H480" s="3">
        <f t="shared" si="96"/>
        <v>-1.0729613733906351E-3</v>
      </c>
      <c r="I480" s="3">
        <f t="shared" si="97"/>
        <v>5.1977401129943646E-2</v>
      </c>
      <c r="J480" s="3">
        <f t="shared" si="98"/>
        <v>-2.6150627615062705E-2</v>
      </c>
      <c r="K480" s="3">
        <f t="shared" si="99"/>
        <v>8.2512707138301025E-3</v>
      </c>
      <c r="M480">
        <f t="shared" si="100"/>
        <v>1</v>
      </c>
      <c r="O480" s="7">
        <v>11</v>
      </c>
      <c r="P480">
        <f t="shared" si="105"/>
        <v>0</v>
      </c>
      <c r="Q480">
        <f t="shared" si="102"/>
        <v>0</v>
      </c>
      <c r="S480">
        <f t="shared" si="103"/>
        <v>15.650279542001677</v>
      </c>
      <c r="T480">
        <f t="shared" si="104"/>
        <v>15.650279542001677</v>
      </c>
      <c r="V480">
        <f t="shared" si="101"/>
        <v>5.5624697548671227</v>
      </c>
    </row>
    <row r="481" spans="1:22" x14ac:dyDescent="0.25">
      <c r="A481" s="1">
        <v>9.0500000000000007</v>
      </c>
      <c r="B481">
        <v>5.19</v>
      </c>
      <c r="D481" s="2">
        <f t="shared" si="93"/>
        <v>2.0382882882882885</v>
      </c>
      <c r="E481">
        <f t="shared" si="94"/>
        <v>0.97207303974221271</v>
      </c>
      <c r="F481" s="3">
        <f t="shared" si="95"/>
        <v>5.1900000000000002E-2</v>
      </c>
      <c r="H481" s="3">
        <f t="shared" si="96"/>
        <v>-2.7926960257787181E-2</v>
      </c>
      <c r="I481" s="3">
        <f t="shared" si="97"/>
        <v>1.5712682379349197E-2</v>
      </c>
      <c r="J481" s="3">
        <f t="shared" si="98"/>
        <v>-5.4945054945052529E-3</v>
      </c>
      <c r="K481" s="3">
        <f t="shared" si="99"/>
        <v>-5.9029277909810789E-3</v>
      </c>
      <c r="M481">
        <f t="shared" si="100"/>
        <v>1</v>
      </c>
      <c r="O481" s="7">
        <v>12</v>
      </c>
      <c r="P481">
        <f t="shared" si="105"/>
        <v>1</v>
      </c>
      <c r="Q481">
        <f t="shared" si="102"/>
        <v>0.19270072089131318</v>
      </c>
      <c r="S481">
        <f t="shared" si="103"/>
        <v>15.213214807208935</v>
      </c>
      <c r="T481">
        <f t="shared" si="104"/>
        <v>15.405915528100248</v>
      </c>
      <c r="V481">
        <f t="shared" si="101"/>
        <v>5.4071268830878045</v>
      </c>
    </row>
    <row r="482" spans="1:22" x14ac:dyDescent="0.25">
      <c r="A482" s="1">
        <v>9.27</v>
      </c>
      <c r="B482">
        <v>5.07</v>
      </c>
      <c r="D482" s="2">
        <f t="shared" si="93"/>
        <v>2.0878378378378377</v>
      </c>
      <c r="E482">
        <f t="shared" si="94"/>
        <v>1.0243093922651934</v>
      </c>
      <c r="F482" s="3">
        <f t="shared" si="95"/>
        <v>5.0700000000000002E-2</v>
      </c>
      <c r="H482" s="3">
        <f t="shared" si="96"/>
        <v>2.430939226519313E-2</v>
      </c>
      <c r="I482" s="3">
        <f t="shared" si="97"/>
        <v>-5.3648068669528426E-3</v>
      </c>
      <c r="J482" s="3">
        <f t="shared" si="98"/>
        <v>7.2916666666666741E-2</v>
      </c>
      <c r="K482" s="3">
        <f t="shared" si="99"/>
        <v>3.062041735496901E-2</v>
      </c>
      <c r="M482">
        <f t="shared" si="100"/>
        <v>0</v>
      </c>
      <c r="O482" s="7">
        <v>1</v>
      </c>
      <c r="P482">
        <f t="shared" si="105"/>
        <v>0</v>
      </c>
      <c r="Q482">
        <f t="shared" si="102"/>
        <v>0</v>
      </c>
      <c r="S482">
        <f t="shared" si="103"/>
        <v>15.780423971877271</v>
      </c>
      <c r="T482">
        <f t="shared" si="104"/>
        <v>15.405915528100248</v>
      </c>
      <c r="V482">
        <f t="shared" si="101"/>
        <v>5.4071268830878045</v>
      </c>
    </row>
    <row r="483" spans="1:22" x14ac:dyDescent="0.25">
      <c r="A483" s="1">
        <v>9.43</v>
      </c>
      <c r="B483">
        <v>4.9800000000000004</v>
      </c>
      <c r="D483" s="2">
        <f t="shared" si="93"/>
        <v>2.1238738738738738</v>
      </c>
      <c r="E483">
        <f t="shared" si="94"/>
        <v>1.0172599784250269</v>
      </c>
      <c r="F483" s="3">
        <f t="shared" si="95"/>
        <v>4.9800000000000004E-2</v>
      </c>
      <c r="H483" s="3">
        <f t="shared" si="96"/>
        <v>1.7259978425026912E-2</v>
      </c>
      <c r="I483" s="3">
        <f t="shared" si="97"/>
        <v>1.2889366272825109E-2</v>
      </c>
      <c r="J483" s="3">
        <f t="shared" si="98"/>
        <v>6.5536723163841959E-2</v>
      </c>
      <c r="K483" s="3">
        <f t="shared" si="99"/>
        <v>3.1895355953897996E-2</v>
      </c>
      <c r="M483">
        <f t="shared" si="100"/>
        <v>1</v>
      </c>
      <c r="O483" s="7">
        <v>2</v>
      </c>
      <c r="P483">
        <f t="shared" si="105"/>
        <v>0</v>
      </c>
      <c r="Q483">
        <f t="shared" si="102"/>
        <v>0</v>
      </c>
      <c r="S483">
        <f t="shared" si="103"/>
        <v>15.671821297733045</v>
      </c>
      <c r="T483">
        <f t="shared" si="104"/>
        <v>15.671821297733045</v>
      </c>
      <c r="V483">
        <f t="shared" si="101"/>
        <v>5.5004537764312831</v>
      </c>
    </row>
    <row r="484" spans="1:22" x14ac:dyDescent="0.25">
      <c r="A484" s="1">
        <v>9.32</v>
      </c>
      <c r="B484">
        <v>5.04</v>
      </c>
      <c r="D484" s="2">
        <f t="shared" si="93"/>
        <v>2.099099099099099</v>
      </c>
      <c r="E484">
        <f t="shared" si="94"/>
        <v>0.98833510074231179</v>
      </c>
      <c r="F484" s="3">
        <f t="shared" si="95"/>
        <v>5.04E-2</v>
      </c>
      <c r="H484" s="3">
        <f t="shared" si="96"/>
        <v>-1.1664899257688321E-2</v>
      </c>
      <c r="I484" s="3">
        <f t="shared" si="97"/>
        <v>2.9834254143646266E-2</v>
      </c>
      <c r="J484" s="3">
        <f t="shared" si="98"/>
        <v>4.6015712682379473E-2</v>
      </c>
      <c r="K484" s="3">
        <f t="shared" si="99"/>
        <v>2.1395022522779139E-2</v>
      </c>
      <c r="M484">
        <f t="shared" si="100"/>
        <v>1</v>
      </c>
      <c r="O484" s="7">
        <v>3</v>
      </c>
      <c r="P484">
        <f t="shared" si="105"/>
        <v>1</v>
      </c>
      <c r="Q484">
        <f t="shared" si="102"/>
        <v>0.19477431434496451</v>
      </c>
      <c r="S484">
        <f t="shared" si="103"/>
        <v>15.489011081110496</v>
      </c>
      <c r="T484">
        <f t="shared" si="104"/>
        <v>15.683785395455461</v>
      </c>
      <c r="V484">
        <f t="shared" si="101"/>
        <v>5.4362915372576417</v>
      </c>
    </row>
    <row r="485" spans="1:22" x14ac:dyDescent="0.25">
      <c r="A485" s="1">
        <v>9.2799999999999994</v>
      </c>
      <c r="B485">
        <v>5.0599999999999996</v>
      </c>
      <c r="D485" s="2">
        <f t="shared" si="93"/>
        <v>2.0900900900900896</v>
      </c>
      <c r="E485">
        <f t="shared" si="94"/>
        <v>0.99570815450643768</v>
      </c>
      <c r="F485" s="3">
        <f t="shared" si="95"/>
        <v>5.0599999999999999E-2</v>
      </c>
      <c r="H485" s="3">
        <f t="shared" si="96"/>
        <v>-4.2918454935624295E-3</v>
      </c>
      <c r="I485" s="3">
        <f t="shared" si="97"/>
        <v>1.0787486515639877E-3</v>
      </c>
      <c r="J485" s="3">
        <f t="shared" si="98"/>
        <v>-4.2918454935624295E-3</v>
      </c>
      <c r="K485" s="3">
        <f t="shared" si="99"/>
        <v>-2.5016474451869572E-3</v>
      </c>
      <c r="M485">
        <f t="shared" si="100"/>
        <v>1</v>
      </c>
      <c r="O485" s="7">
        <v>4</v>
      </c>
      <c r="P485">
        <f t="shared" si="105"/>
        <v>0</v>
      </c>
      <c r="Q485">
        <f t="shared" si="102"/>
        <v>0</v>
      </c>
      <c r="S485">
        <f t="shared" si="103"/>
        <v>15.616473011783977</v>
      </c>
      <c r="T485">
        <f t="shared" si="104"/>
        <v>15.616473011783977</v>
      </c>
      <c r="V485">
        <f t="shared" si="101"/>
        <v>5.4129598139217716</v>
      </c>
    </row>
    <row r="486" spans="1:22" x14ac:dyDescent="0.25">
      <c r="A486" s="1">
        <v>9.48</v>
      </c>
      <c r="B486">
        <v>4.96</v>
      </c>
      <c r="D486" s="2">
        <f t="shared" si="93"/>
        <v>2.1351351351351351</v>
      </c>
      <c r="E486">
        <f t="shared" si="94"/>
        <v>1.021551724137931</v>
      </c>
      <c r="F486" s="3">
        <f t="shared" si="95"/>
        <v>4.9599999999999998E-2</v>
      </c>
      <c r="H486" s="3">
        <f t="shared" si="96"/>
        <v>2.1551724137931272E-2</v>
      </c>
      <c r="I486" s="3">
        <f t="shared" si="97"/>
        <v>5.3022269353129037E-3</v>
      </c>
      <c r="J486" s="3">
        <f t="shared" si="98"/>
        <v>1.8259935553168738E-2</v>
      </c>
      <c r="K486" s="3">
        <f t="shared" si="99"/>
        <v>1.5037962208804304E-2</v>
      </c>
      <c r="M486">
        <f t="shared" si="100"/>
        <v>0</v>
      </c>
      <c r="O486" s="7">
        <v>5</v>
      </c>
      <c r="P486">
        <f t="shared" si="105"/>
        <v>0</v>
      </c>
      <c r="Q486">
        <f t="shared" si="102"/>
        <v>0</v>
      </c>
      <c r="S486">
        <f t="shared" si="103"/>
        <v>15.95303493014139</v>
      </c>
      <c r="T486">
        <f t="shared" si="104"/>
        <v>15.616473011783977</v>
      </c>
      <c r="V486">
        <f t="shared" si="101"/>
        <v>5.4129598139217716</v>
      </c>
    </row>
    <row r="487" spans="1:22" x14ac:dyDescent="0.25">
      <c r="A487" s="1">
        <v>9.67</v>
      </c>
      <c r="B487">
        <v>4.8600000000000003</v>
      </c>
      <c r="D487" s="2">
        <f t="shared" si="93"/>
        <v>2.1779279279279278</v>
      </c>
      <c r="E487">
        <f t="shared" si="94"/>
        <v>1.020042194092827</v>
      </c>
      <c r="F487" s="3">
        <f t="shared" si="95"/>
        <v>4.8600000000000004E-2</v>
      </c>
      <c r="H487" s="3">
        <f t="shared" si="96"/>
        <v>2.0042194092827037E-2</v>
      </c>
      <c r="I487" s="3">
        <f t="shared" si="97"/>
        <v>3.7553648068669565E-2</v>
      </c>
      <c r="J487" s="3">
        <f t="shared" si="98"/>
        <v>6.8508287292817549E-2</v>
      </c>
      <c r="K487" s="3">
        <f t="shared" si="99"/>
        <v>4.2034709818104719E-2</v>
      </c>
      <c r="M487">
        <f t="shared" si="100"/>
        <v>1</v>
      </c>
      <c r="O487" s="7">
        <v>6</v>
      </c>
      <c r="P487">
        <f t="shared" si="105"/>
        <v>1</v>
      </c>
      <c r="Q487">
        <f t="shared" si="102"/>
        <v>0.19752532129715117</v>
      </c>
      <c r="S487">
        <f t="shared" si="103"/>
        <v>15.929461394931547</v>
      </c>
      <c r="T487">
        <f t="shared" si="104"/>
        <v>15.929461394931547</v>
      </c>
      <c r="V487">
        <f t="shared" si="101"/>
        <v>5.5214474051290647</v>
      </c>
    </row>
    <row r="488" spans="1:22" x14ac:dyDescent="0.25">
      <c r="A488" s="1">
        <v>9.6300000000000008</v>
      </c>
      <c r="B488">
        <v>4.88</v>
      </c>
      <c r="D488" s="2">
        <f t="shared" si="93"/>
        <v>2.1689189189189189</v>
      </c>
      <c r="E488">
        <f t="shared" si="94"/>
        <v>0.99586349534643237</v>
      </c>
      <c r="F488" s="3">
        <f t="shared" si="95"/>
        <v>4.8799999999999996E-2</v>
      </c>
      <c r="H488" s="3">
        <f t="shared" si="96"/>
        <v>-4.1365046535677408E-3</v>
      </c>
      <c r="I488" s="3">
        <f t="shared" si="97"/>
        <v>3.7715517241379448E-2</v>
      </c>
      <c r="J488" s="3">
        <f t="shared" si="98"/>
        <v>3.8834951456310662E-2</v>
      </c>
      <c r="K488" s="3">
        <f t="shared" si="99"/>
        <v>2.4137988014707457E-2</v>
      </c>
      <c r="M488">
        <f t="shared" si="100"/>
        <v>1</v>
      </c>
      <c r="O488" s="7">
        <v>7</v>
      </c>
      <c r="P488">
        <f t="shared" si="105"/>
        <v>0</v>
      </c>
      <c r="Q488">
        <f t="shared" si="102"/>
        <v>0</v>
      </c>
      <c r="S488">
        <f t="shared" si="103"/>
        <v>15.863569103742586</v>
      </c>
      <c r="T488">
        <f t="shared" si="104"/>
        <v>15.863569103742586</v>
      </c>
      <c r="V488">
        <f t="shared" si="101"/>
        <v>5.4986079122433198</v>
      </c>
    </row>
    <row r="489" spans="1:22" x14ac:dyDescent="0.25">
      <c r="A489" s="1">
        <v>9.17</v>
      </c>
      <c r="B489">
        <v>5.13</v>
      </c>
      <c r="D489" s="2">
        <f t="shared" si="93"/>
        <v>2.0653153153153152</v>
      </c>
      <c r="E489">
        <f t="shared" si="94"/>
        <v>0.95223260643821384</v>
      </c>
      <c r="F489" s="3">
        <f t="shared" si="95"/>
        <v>5.1299999999999998E-2</v>
      </c>
      <c r="H489" s="3">
        <f t="shared" si="96"/>
        <v>-4.7767393561786164E-2</v>
      </c>
      <c r="I489" s="3">
        <f t="shared" si="97"/>
        <v>-3.2700421940928259E-2</v>
      </c>
      <c r="J489" s="3">
        <f t="shared" si="98"/>
        <v>-2.757158006362681E-2</v>
      </c>
      <c r="K489" s="3">
        <f t="shared" si="99"/>
        <v>-3.6013131855447078E-2</v>
      </c>
      <c r="M489">
        <f t="shared" si="100"/>
        <v>1</v>
      </c>
      <c r="O489" s="7">
        <v>8</v>
      </c>
      <c r="P489">
        <f t="shared" si="105"/>
        <v>0</v>
      </c>
      <c r="Q489">
        <f t="shared" si="102"/>
        <v>0</v>
      </c>
      <c r="S489">
        <f t="shared" si="103"/>
        <v>15.105807755069522</v>
      </c>
      <c r="T489">
        <f t="shared" si="104"/>
        <v>15.105807755069522</v>
      </c>
      <c r="V489">
        <f t="shared" si="101"/>
        <v>5.2359537440572419</v>
      </c>
    </row>
    <row r="490" spans="1:22" x14ac:dyDescent="0.25">
      <c r="A490" s="1">
        <v>8.67</v>
      </c>
      <c r="B490">
        <v>5.42</v>
      </c>
      <c r="D490" s="2">
        <f t="shared" si="93"/>
        <v>1.9527027027027024</v>
      </c>
      <c r="E490">
        <f t="shared" si="94"/>
        <v>0.94547437295528902</v>
      </c>
      <c r="F490" s="3">
        <f t="shared" si="95"/>
        <v>5.4199999999999998E-2</v>
      </c>
      <c r="H490" s="3">
        <f t="shared" si="96"/>
        <v>-5.4525627044711089E-2</v>
      </c>
      <c r="I490" s="3">
        <f t="shared" si="97"/>
        <v>-0.10341261633919341</v>
      </c>
      <c r="J490" s="3">
        <f t="shared" si="98"/>
        <v>-6.9742489270386399E-2</v>
      </c>
      <c r="K490" s="3">
        <f t="shared" si="99"/>
        <v>-7.5893577551430294E-2</v>
      </c>
      <c r="M490">
        <f t="shared" si="100"/>
        <v>0</v>
      </c>
      <c r="O490" s="7">
        <v>9</v>
      </c>
      <c r="P490">
        <f t="shared" si="105"/>
        <v>1</v>
      </c>
      <c r="Q490">
        <f t="shared" si="102"/>
        <v>0.18364469833137642</v>
      </c>
      <c r="S490">
        <f t="shared" si="103"/>
        <v>14.282154115207499</v>
      </c>
      <c r="T490">
        <f t="shared" si="104"/>
        <v>15.289452453400898</v>
      </c>
      <c r="V490">
        <f t="shared" si="101"/>
        <v>5.2359537440572419</v>
      </c>
    </row>
    <row r="491" spans="1:22" x14ac:dyDescent="0.25">
      <c r="A491" s="1">
        <v>8.7200000000000006</v>
      </c>
      <c r="B491">
        <v>5.39</v>
      </c>
      <c r="D491" s="2">
        <f t="shared" si="93"/>
        <v>1.9639639639639639</v>
      </c>
      <c r="E491">
        <f t="shared" si="94"/>
        <v>1.0057670126874281</v>
      </c>
      <c r="F491" s="3">
        <f t="shared" si="95"/>
        <v>5.3899999999999997E-2</v>
      </c>
      <c r="H491" s="3">
        <f t="shared" si="96"/>
        <v>5.7670126874280747E-3</v>
      </c>
      <c r="I491" s="3">
        <f t="shared" si="97"/>
        <v>-9.4496365524402881E-2</v>
      </c>
      <c r="J491" s="3">
        <f t="shared" si="98"/>
        <v>-6.034482758620674E-2</v>
      </c>
      <c r="K491" s="3">
        <f t="shared" si="99"/>
        <v>-4.9691393474393851E-2</v>
      </c>
      <c r="M491">
        <f t="shared" si="100"/>
        <v>0</v>
      </c>
      <c r="O491" s="7">
        <v>10</v>
      </c>
      <c r="P491">
        <f t="shared" si="105"/>
        <v>0</v>
      </c>
      <c r="Q491">
        <f t="shared" si="102"/>
        <v>0</v>
      </c>
      <c r="S491">
        <f t="shared" si="103"/>
        <v>15.37762691968349</v>
      </c>
      <c r="T491">
        <f t="shared" si="104"/>
        <v>15.289452453400898</v>
      </c>
      <c r="V491">
        <f t="shared" si="101"/>
        <v>5.2359537440572419</v>
      </c>
    </row>
    <row r="492" spans="1:22" x14ac:dyDescent="0.25">
      <c r="A492" s="1">
        <v>9.07</v>
      </c>
      <c r="B492">
        <v>5.18</v>
      </c>
      <c r="D492" s="2">
        <f t="shared" si="93"/>
        <v>2.0427927927927927</v>
      </c>
      <c r="E492">
        <f t="shared" si="94"/>
        <v>1.040137614678899</v>
      </c>
      <c r="F492" s="3">
        <f t="shared" si="95"/>
        <v>5.1799999999999999E-2</v>
      </c>
      <c r="H492" s="3">
        <f t="shared" si="96"/>
        <v>4.0137614678898981E-2</v>
      </c>
      <c r="I492" s="3">
        <f t="shared" si="97"/>
        <v>-1.0905125408942173E-2</v>
      </c>
      <c r="J492" s="3">
        <f t="shared" si="98"/>
        <v>-4.3248945147679407E-2</v>
      </c>
      <c r="K492" s="3">
        <f t="shared" si="99"/>
        <v>-4.6721519592408667E-3</v>
      </c>
      <c r="M492">
        <f t="shared" si="100"/>
        <v>0</v>
      </c>
      <c r="O492" s="7">
        <v>11</v>
      </c>
      <c r="P492">
        <f t="shared" si="105"/>
        <v>0</v>
      </c>
      <c r="Q492">
        <f t="shared" si="102"/>
        <v>0</v>
      </c>
      <c r="S492">
        <f t="shared" si="103"/>
        <v>15.90313460462685</v>
      </c>
      <c r="T492">
        <f t="shared" si="104"/>
        <v>15.289452453400898</v>
      </c>
      <c r="V492">
        <f t="shared" si="101"/>
        <v>5.2359537440572419</v>
      </c>
    </row>
    <row r="493" spans="1:22" x14ac:dyDescent="0.25">
      <c r="A493" s="1">
        <v>9.11</v>
      </c>
      <c r="B493">
        <v>5.16</v>
      </c>
      <c r="D493" s="2">
        <f t="shared" si="93"/>
        <v>2.0518018018018016</v>
      </c>
      <c r="E493">
        <f t="shared" si="94"/>
        <v>1.0044101433296582</v>
      </c>
      <c r="F493" s="3">
        <f t="shared" si="95"/>
        <v>5.16E-2</v>
      </c>
      <c r="H493" s="3">
        <f t="shared" si="96"/>
        <v>4.4101433296581671E-3</v>
      </c>
      <c r="I493" s="3">
        <f t="shared" si="97"/>
        <v>5.0749711649365592E-2</v>
      </c>
      <c r="J493" s="3">
        <f t="shared" si="98"/>
        <v>-5.7911065149948371E-2</v>
      </c>
      <c r="K493" s="3">
        <f t="shared" si="99"/>
        <v>-9.1707005697487054E-4</v>
      </c>
      <c r="M493">
        <f t="shared" si="100"/>
        <v>0</v>
      </c>
      <c r="O493" s="7">
        <v>12</v>
      </c>
      <c r="P493">
        <f t="shared" si="105"/>
        <v>1</v>
      </c>
      <c r="Q493">
        <f t="shared" si="102"/>
        <v>0.20130311681441423</v>
      </c>
      <c r="S493">
        <f t="shared" si="103"/>
        <v>15.35688113015239</v>
      </c>
      <c r="T493">
        <f t="shared" si="104"/>
        <v>15.289452453400898</v>
      </c>
      <c r="V493">
        <f t="shared" si="101"/>
        <v>5.2359537440572419</v>
      </c>
    </row>
    <row r="494" spans="1:22" x14ac:dyDescent="0.25">
      <c r="A494" s="1">
        <v>9.1199999999999992</v>
      </c>
      <c r="B494">
        <v>5.16</v>
      </c>
      <c r="D494" s="2">
        <f t="shared" si="93"/>
        <v>2.0540540540540535</v>
      </c>
      <c r="E494">
        <f t="shared" si="94"/>
        <v>1.0010976948408343</v>
      </c>
      <c r="F494" s="3">
        <f t="shared" si="95"/>
        <v>5.16E-2</v>
      </c>
      <c r="H494" s="3">
        <f t="shared" si="96"/>
        <v>1.097694840834107E-3</v>
      </c>
      <c r="I494" s="3">
        <f t="shared" si="97"/>
        <v>4.5871559633027248E-2</v>
      </c>
      <c r="J494" s="3">
        <f t="shared" si="98"/>
        <v>-5.2959501557632627E-2</v>
      </c>
      <c r="K494" s="3">
        <f t="shared" si="99"/>
        <v>-1.9967490279237574E-3</v>
      </c>
      <c r="M494">
        <f t="shared" si="100"/>
        <v>0</v>
      </c>
      <c r="O494" s="7">
        <v>1</v>
      </c>
      <c r="P494">
        <f t="shared" si="105"/>
        <v>0</v>
      </c>
      <c r="Q494">
        <f t="shared" si="102"/>
        <v>0</v>
      </c>
      <c r="S494">
        <f t="shared" si="103"/>
        <v>15.306235606478177</v>
      </c>
      <c r="T494">
        <f t="shared" si="104"/>
        <v>15.289452453400898</v>
      </c>
      <c r="V494">
        <f t="shared" si="101"/>
        <v>5.2359537440572419</v>
      </c>
    </row>
    <row r="495" spans="1:22" x14ac:dyDescent="0.25">
      <c r="A495" s="1">
        <v>9.0399999999999991</v>
      </c>
      <c r="B495">
        <v>5.22</v>
      </c>
      <c r="D495" s="2">
        <f t="shared" si="93"/>
        <v>2.0360360360360357</v>
      </c>
      <c r="E495">
        <f t="shared" si="94"/>
        <v>0.99122807017543857</v>
      </c>
      <c r="F495" s="3">
        <f t="shared" si="95"/>
        <v>5.2199999999999996E-2</v>
      </c>
      <c r="H495" s="3">
        <f t="shared" si="96"/>
        <v>-8.7719298245613198E-3</v>
      </c>
      <c r="I495" s="3">
        <f t="shared" si="97"/>
        <v>-3.3076074972437919E-3</v>
      </c>
      <c r="J495" s="3">
        <f t="shared" si="98"/>
        <v>-1.4176663031625014E-2</v>
      </c>
      <c r="K495" s="3">
        <f t="shared" si="99"/>
        <v>-8.7520667844767086E-3</v>
      </c>
      <c r="M495">
        <f t="shared" si="100"/>
        <v>0</v>
      </c>
      <c r="O495" s="7">
        <v>2</v>
      </c>
      <c r="P495">
        <f t="shared" si="105"/>
        <v>0</v>
      </c>
      <c r="Q495">
        <f t="shared" si="102"/>
        <v>0</v>
      </c>
      <c r="S495">
        <f t="shared" si="103"/>
        <v>15.155334449423696</v>
      </c>
      <c r="T495">
        <f t="shared" si="104"/>
        <v>15.289452453400898</v>
      </c>
      <c r="V495">
        <f t="shared" si="101"/>
        <v>5.2359537440572419</v>
      </c>
    </row>
    <row r="496" spans="1:22" x14ac:dyDescent="0.25">
      <c r="A496" s="1">
        <v>9.3000000000000007</v>
      </c>
      <c r="B496">
        <v>5.08</v>
      </c>
      <c r="D496" s="2">
        <f t="shared" si="93"/>
        <v>2.0945945945945947</v>
      </c>
      <c r="E496">
        <f t="shared" si="94"/>
        <v>1.0287610619469028</v>
      </c>
      <c r="F496" s="3">
        <f t="shared" si="95"/>
        <v>5.0799999999999998E-2</v>
      </c>
      <c r="H496" s="3">
        <f t="shared" si="96"/>
        <v>2.8761061946902977E-2</v>
      </c>
      <c r="I496" s="3">
        <f t="shared" si="97"/>
        <v>2.0856201975850919E-2</v>
      </c>
      <c r="J496" s="3">
        <f t="shared" si="98"/>
        <v>7.2664359861591921E-2</v>
      </c>
      <c r="K496" s="3">
        <f t="shared" si="99"/>
        <v>4.0760541261448603E-2</v>
      </c>
      <c r="M496">
        <f t="shared" si="100"/>
        <v>0</v>
      </c>
      <c r="O496" s="7">
        <v>3</v>
      </c>
      <c r="P496">
        <f t="shared" si="105"/>
        <v>1</v>
      </c>
      <c r="Q496">
        <f t="shared" si="102"/>
        <v>0.20264444089648551</v>
      </c>
      <c r="S496">
        <f t="shared" si="103"/>
        <v>15.729193342547385</v>
      </c>
      <c r="T496">
        <f t="shared" si="104"/>
        <v>15.289452453400898</v>
      </c>
      <c r="V496">
        <f t="shared" si="101"/>
        <v>5.2359537440572419</v>
      </c>
    </row>
    <row r="497" spans="1:22" x14ac:dyDescent="0.25">
      <c r="A497" s="1">
        <v>9.59</v>
      </c>
      <c r="B497">
        <v>4.9400000000000004</v>
      </c>
      <c r="D497" s="2">
        <f t="shared" si="93"/>
        <v>2.1599099099099095</v>
      </c>
      <c r="E497">
        <f t="shared" si="94"/>
        <v>1.0311827956989246</v>
      </c>
      <c r="F497" s="3">
        <f t="shared" si="95"/>
        <v>4.9400000000000006E-2</v>
      </c>
      <c r="H497" s="3">
        <f t="shared" si="96"/>
        <v>3.118279569892457E-2</v>
      </c>
      <c r="I497" s="3">
        <f t="shared" si="97"/>
        <v>5.1535087719298378E-2</v>
      </c>
      <c r="J497" s="3">
        <f t="shared" si="98"/>
        <v>9.9770642201834736E-2</v>
      </c>
      <c r="K497" s="3">
        <f t="shared" si="99"/>
        <v>6.0829508540019228E-2</v>
      </c>
      <c r="M497">
        <f t="shared" si="100"/>
        <v>1</v>
      </c>
      <c r="O497" s="7">
        <v>4</v>
      </c>
      <c r="P497">
        <f t="shared" si="105"/>
        <v>0</v>
      </c>
      <c r="Q497">
        <f t="shared" si="102"/>
        <v>0</v>
      </c>
      <c r="S497">
        <f t="shared" si="103"/>
        <v>15.766220325603719</v>
      </c>
      <c r="T497">
        <f t="shared" si="104"/>
        <v>15.766220325603719</v>
      </c>
      <c r="V497">
        <f t="shared" si="101"/>
        <v>5.3992254199471983</v>
      </c>
    </row>
    <row r="498" spans="1:22" x14ac:dyDescent="0.25">
      <c r="A498" s="1">
        <v>9.58</v>
      </c>
      <c r="B498">
        <v>4.95</v>
      </c>
      <c r="D498" s="2">
        <f t="shared" si="93"/>
        <v>2.1576576576576576</v>
      </c>
      <c r="E498">
        <f t="shared" si="94"/>
        <v>0.99895724713242962</v>
      </c>
      <c r="F498" s="3">
        <f t="shared" si="95"/>
        <v>4.9500000000000002E-2</v>
      </c>
      <c r="H498" s="3">
        <f t="shared" si="96"/>
        <v>-1.0427528675702735E-3</v>
      </c>
      <c r="I498" s="3">
        <f t="shared" si="97"/>
        <v>5.9734513274336543E-2</v>
      </c>
      <c r="J498" s="3">
        <f t="shared" si="98"/>
        <v>5.6229327453142242E-2</v>
      </c>
      <c r="K498" s="3">
        <f t="shared" si="99"/>
        <v>3.8307029286636173E-2</v>
      </c>
      <c r="M498">
        <f t="shared" si="100"/>
        <v>1</v>
      </c>
      <c r="O498" s="7">
        <v>5</v>
      </c>
      <c r="P498">
        <f t="shared" si="105"/>
        <v>0</v>
      </c>
      <c r="Q498">
        <f t="shared" si="102"/>
        <v>0</v>
      </c>
      <c r="S498">
        <f t="shared" si="103"/>
        <v>15.749780054148449</v>
      </c>
      <c r="T498">
        <f t="shared" si="104"/>
        <v>15.749780054148449</v>
      </c>
      <c r="V498">
        <f t="shared" si="101"/>
        <v>5.3935953621578898</v>
      </c>
    </row>
    <row r="499" spans="1:22" x14ac:dyDescent="0.25">
      <c r="A499" s="1">
        <v>9.58</v>
      </c>
      <c r="B499">
        <v>4.96</v>
      </c>
      <c r="D499" s="2">
        <f t="shared" si="93"/>
        <v>2.1576576576576576</v>
      </c>
      <c r="E499">
        <f t="shared" si="94"/>
        <v>1</v>
      </c>
      <c r="F499" s="3">
        <f t="shared" si="95"/>
        <v>4.9599999999999998E-2</v>
      </c>
      <c r="H499" s="3">
        <f t="shared" si="96"/>
        <v>0</v>
      </c>
      <c r="I499" s="3">
        <f t="shared" si="97"/>
        <v>3.0107526881720359E-2</v>
      </c>
      <c r="J499" s="3">
        <f t="shared" si="98"/>
        <v>5.1591657519209688E-2</v>
      </c>
      <c r="K499" s="3">
        <f t="shared" si="99"/>
        <v>2.7233061466976682E-2</v>
      </c>
      <c r="M499">
        <f t="shared" si="100"/>
        <v>1</v>
      </c>
      <c r="O499" s="7">
        <v>6</v>
      </c>
      <c r="P499">
        <f t="shared" si="105"/>
        <v>1</v>
      </c>
      <c r="Q499">
        <f t="shared" si="102"/>
        <v>0.19490352817008708</v>
      </c>
      <c r="S499">
        <f t="shared" si="103"/>
        <v>15.749780054148449</v>
      </c>
      <c r="T499">
        <f t="shared" si="104"/>
        <v>15.944683582318536</v>
      </c>
      <c r="V499">
        <f t="shared" si="101"/>
        <v>5.3935953621578898</v>
      </c>
    </row>
    <row r="500" spans="1:22" x14ac:dyDescent="0.25">
      <c r="A500" s="1">
        <v>9.59</v>
      </c>
      <c r="B500">
        <v>4.96</v>
      </c>
      <c r="D500" s="2">
        <f t="shared" si="93"/>
        <v>2.1599099099099095</v>
      </c>
      <c r="E500">
        <f t="shared" si="94"/>
        <v>1.0010438413361169</v>
      </c>
      <c r="F500" s="3">
        <f t="shared" si="95"/>
        <v>4.9599999999999998E-2</v>
      </c>
      <c r="H500" s="3">
        <f t="shared" si="96"/>
        <v>1.0438413361166798E-3</v>
      </c>
      <c r="I500" s="3">
        <f t="shared" si="97"/>
        <v>0</v>
      </c>
      <c r="J500" s="3">
        <f t="shared" si="98"/>
        <v>5.1535087719298378E-2</v>
      </c>
      <c r="K500" s="3">
        <f t="shared" si="99"/>
        <v>1.7526309685138353E-2</v>
      </c>
      <c r="M500">
        <f t="shared" si="100"/>
        <v>1</v>
      </c>
      <c r="O500" s="7">
        <v>7</v>
      </c>
      <c r="P500">
        <f t="shared" si="105"/>
        <v>0</v>
      </c>
      <c r="Q500">
        <f t="shared" si="102"/>
        <v>0</v>
      </c>
      <c r="S500">
        <f t="shared" si="103"/>
        <v>15.961327302133064</v>
      </c>
      <c r="T500">
        <f t="shared" si="104"/>
        <v>15.961327302133064</v>
      </c>
      <c r="V500">
        <f t="shared" si="101"/>
        <v>5.3992254199471983</v>
      </c>
    </row>
    <row r="501" spans="1:22" x14ac:dyDescent="0.25">
      <c r="A501" s="1">
        <v>9.81</v>
      </c>
      <c r="B501">
        <v>4.8600000000000003</v>
      </c>
      <c r="D501" s="2">
        <f t="shared" si="93"/>
        <v>2.2094594594594592</v>
      </c>
      <c r="E501">
        <f t="shared" si="94"/>
        <v>1.0229405630865485</v>
      </c>
      <c r="F501" s="3">
        <f t="shared" si="95"/>
        <v>4.8600000000000004E-2</v>
      </c>
      <c r="H501" s="3">
        <f t="shared" si="96"/>
        <v>2.294056308654846E-2</v>
      </c>
      <c r="I501" s="3">
        <f t="shared" si="97"/>
        <v>2.4008350730688743E-2</v>
      </c>
      <c r="J501" s="3">
        <f t="shared" si="98"/>
        <v>8.5176991150442527E-2</v>
      </c>
      <c r="K501" s="3">
        <f t="shared" si="99"/>
        <v>4.404196832255991E-2</v>
      </c>
      <c r="M501">
        <f t="shared" si="100"/>
        <v>1</v>
      </c>
      <c r="O501" s="7">
        <v>8</v>
      </c>
      <c r="P501">
        <f t="shared" si="105"/>
        <v>0</v>
      </c>
      <c r="Q501">
        <f t="shared" si="102"/>
        <v>0</v>
      </c>
      <c r="S501">
        <f t="shared" si="103"/>
        <v>16.327489138052695</v>
      </c>
      <c r="T501">
        <f t="shared" si="104"/>
        <v>16.327489138052695</v>
      </c>
      <c r="V501">
        <f t="shared" si="101"/>
        <v>5.5230866913119927</v>
      </c>
    </row>
    <row r="502" spans="1:22" x14ac:dyDescent="0.25">
      <c r="A502" s="1">
        <v>9.86</v>
      </c>
      <c r="B502">
        <v>4.84</v>
      </c>
      <c r="D502" s="2">
        <f t="shared" si="93"/>
        <v>2.2207207207207205</v>
      </c>
      <c r="E502">
        <f t="shared" si="94"/>
        <v>1.0050968399592253</v>
      </c>
      <c r="F502" s="3">
        <f t="shared" si="95"/>
        <v>4.8399999999999999E-2</v>
      </c>
      <c r="H502" s="3">
        <f t="shared" si="96"/>
        <v>5.0968399592252744E-3</v>
      </c>
      <c r="I502" s="3">
        <f t="shared" si="97"/>
        <v>2.9227557411273475E-2</v>
      </c>
      <c r="J502" s="3">
        <f t="shared" si="98"/>
        <v>6.0215053763440718E-2</v>
      </c>
      <c r="K502" s="3">
        <f t="shared" si="99"/>
        <v>3.1513150377979825E-2</v>
      </c>
      <c r="M502">
        <f t="shared" si="100"/>
        <v>1</v>
      </c>
      <c r="O502" s="7">
        <v>9</v>
      </c>
      <c r="P502">
        <f t="shared" si="105"/>
        <v>1</v>
      </c>
      <c r="Q502">
        <f t="shared" si="102"/>
        <v>0.2004841461885479</v>
      </c>
      <c r="S502">
        <f t="shared" si="103"/>
        <v>16.410707737125339</v>
      </c>
      <c r="T502">
        <f t="shared" si="104"/>
        <v>16.611191883313886</v>
      </c>
      <c r="V502">
        <f t="shared" si="101"/>
        <v>5.5512369802585368</v>
      </c>
    </row>
    <row r="503" spans="1:22" x14ac:dyDescent="0.25">
      <c r="A503" s="1">
        <v>9.84</v>
      </c>
      <c r="B503">
        <v>4.8600000000000003</v>
      </c>
      <c r="D503" s="2">
        <f t="shared" si="93"/>
        <v>2.2162162162162158</v>
      </c>
      <c r="E503">
        <f t="shared" si="94"/>
        <v>0.99797160243407712</v>
      </c>
      <c r="F503" s="3">
        <f t="shared" si="95"/>
        <v>4.8600000000000004E-2</v>
      </c>
      <c r="H503" s="3">
        <f t="shared" si="96"/>
        <v>-2.0283975659229903E-3</v>
      </c>
      <c r="I503" s="3">
        <f t="shared" si="97"/>
        <v>2.6068821689259725E-2</v>
      </c>
      <c r="J503" s="3">
        <f t="shared" si="98"/>
        <v>2.6068821689259725E-2</v>
      </c>
      <c r="K503" s="3">
        <f t="shared" si="99"/>
        <v>1.6703081937532154E-2</v>
      </c>
      <c r="M503">
        <f t="shared" si="100"/>
        <v>1</v>
      </c>
      <c r="O503" s="7">
        <v>10</v>
      </c>
      <c r="P503">
        <f t="shared" si="105"/>
        <v>0</v>
      </c>
      <c r="Q503">
        <f t="shared" si="102"/>
        <v>0</v>
      </c>
      <c r="S503">
        <f t="shared" si="103"/>
        <v>16.577497782130695</v>
      </c>
      <c r="T503">
        <f t="shared" si="104"/>
        <v>16.577497782130695</v>
      </c>
      <c r="V503">
        <f t="shared" si="101"/>
        <v>5.539976864679919</v>
      </c>
    </row>
    <row r="504" spans="1:22" x14ac:dyDescent="0.25">
      <c r="A504" s="1">
        <v>9.73</v>
      </c>
      <c r="B504">
        <v>4.92</v>
      </c>
      <c r="D504" s="2">
        <f t="shared" si="93"/>
        <v>2.1914414414414414</v>
      </c>
      <c r="E504">
        <f t="shared" si="94"/>
        <v>0.98882113821138218</v>
      </c>
      <c r="F504" s="3">
        <f t="shared" si="95"/>
        <v>4.9200000000000001E-2</v>
      </c>
      <c r="H504" s="3">
        <f t="shared" si="96"/>
        <v>-1.1178861788617711E-2</v>
      </c>
      <c r="I504" s="3">
        <f t="shared" si="97"/>
        <v>-8.1549439347603503E-3</v>
      </c>
      <c r="J504" s="3">
        <f t="shared" si="98"/>
        <v>1.565762004175375E-2</v>
      </c>
      <c r="K504" s="3">
        <f t="shared" si="99"/>
        <v>-1.2253952272081037E-3</v>
      </c>
      <c r="M504">
        <f t="shared" si="100"/>
        <v>1</v>
      </c>
      <c r="O504" s="7">
        <v>11</v>
      </c>
      <c r="P504">
        <f t="shared" si="105"/>
        <v>0</v>
      </c>
      <c r="Q504">
        <f t="shared" si="102"/>
        <v>0</v>
      </c>
      <c r="S504">
        <f t="shared" si="103"/>
        <v>16.392180225623139</v>
      </c>
      <c r="T504">
        <f t="shared" si="104"/>
        <v>16.392180225623139</v>
      </c>
      <c r="V504">
        <f t="shared" si="101"/>
        <v>5.4780462289975222</v>
      </c>
    </row>
    <row r="505" spans="1:22" x14ac:dyDescent="0.25">
      <c r="A505" s="1">
        <v>9.3800000000000008</v>
      </c>
      <c r="B505">
        <v>5.12</v>
      </c>
      <c r="D505" s="2">
        <f t="shared" si="93"/>
        <v>2.1126126126126126</v>
      </c>
      <c r="E505">
        <f t="shared" si="94"/>
        <v>0.96402877697841727</v>
      </c>
      <c r="F505" s="3">
        <f t="shared" si="95"/>
        <v>5.1200000000000002E-2</v>
      </c>
      <c r="H505" s="3">
        <f t="shared" si="96"/>
        <v>-3.5971223021582732E-2</v>
      </c>
      <c r="I505" s="3">
        <f t="shared" si="97"/>
        <v>-4.868154158214999E-2</v>
      </c>
      <c r="J505" s="3">
        <f t="shared" si="98"/>
        <v>-2.0876826722338149E-2</v>
      </c>
      <c r="K505" s="3">
        <f t="shared" si="99"/>
        <v>-3.5176530442023624E-2</v>
      </c>
      <c r="M505">
        <f t="shared" si="100"/>
        <v>0</v>
      </c>
      <c r="O505" s="7">
        <v>12</v>
      </c>
      <c r="P505">
        <f t="shared" si="105"/>
        <v>1</v>
      </c>
      <c r="Q505">
        <f t="shared" si="102"/>
        <v>0.1962147903985561</v>
      </c>
      <c r="S505">
        <f t="shared" si="103"/>
        <v>15.80253345491727</v>
      </c>
      <c r="T505">
        <f t="shared" si="104"/>
        <v>16.588395016021696</v>
      </c>
      <c r="V505">
        <f t="shared" si="101"/>
        <v>5.4780462289975222</v>
      </c>
    </row>
    <row r="506" spans="1:22" x14ac:dyDescent="0.25">
      <c r="A506" s="1">
        <v>9.3000000000000007</v>
      </c>
      <c r="B506">
        <v>5.16</v>
      </c>
      <c r="D506" s="2">
        <f t="shared" si="93"/>
        <v>2.0945945945945947</v>
      </c>
      <c r="E506">
        <f t="shared" si="94"/>
        <v>0.99147121535181237</v>
      </c>
      <c r="F506" s="3">
        <f t="shared" si="95"/>
        <v>5.16E-2</v>
      </c>
      <c r="H506" s="3">
        <f t="shared" si="96"/>
        <v>-8.5287846481875151E-3</v>
      </c>
      <c r="I506" s="3">
        <f t="shared" si="97"/>
        <v>-5.4878048780487521E-2</v>
      </c>
      <c r="J506" s="3">
        <f t="shared" si="98"/>
        <v>-3.023983315954093E-2</v>
      </c>
      <c r="K506" s="3">
        <f t="shared" si="99"/>
        <v>-3.1215555529405321E-2</v>
      </c>
      <c r="M506">
        <f t="shared" si="100"/>
        <v>0</v>
      </c>
      <c r="O506" s="7">
        <v>1</v>
      </c>
      <c r="P506">
        <f t="shared" si="105"/>
        <v>0</v>
      </c>
      <c r="Q506">
        <f t="shared" si="102"/>
        <v>0</v>
      </c>
      <c r="S506">
        <f t="shared" si="103"/>
        <v>16.446916167270977</v>
      </c>
      <c r="T506">
        <f t="shared" si="104"/>
        <v>16.588395016021696</v>
      </c>
      <c r="V506">
        <f t="shared" si="101"/>
        <v>5.4780462289975222</v>
      </c>
    </row>
    <row r="507" spans="1:22" x14ac:dyDescent="0.25">
      <c r="A507" s="1">
        <v>8.9700000000000006</v>
      </c>
      <c r="B507">
        <v>5.35</v>
      </c>
      <c r="D507" s="2">
        <f t="shared" si="93"/>
        <v>2.0202702702702702</v>
      </c>
      <c r="E507">
        <f t="shared" si="94"/>
        <v>0.96451612903225803</v>
      </c>
      <c r="F507" s="3">
        <f t="shared" si="95"/>
        <v>5.3499999999999999E-2</v>
      </c>
      <c r="H507" s="3">
        <f t="shared" si="96"/>
        <v>-3.5483870967742082E-2</v>
      </c>
      <c r="I507" s="3">
        <f t="shared" si="97"/>
        <v>-7.8108941418293942E-2</v>
      </c>
      <c r="J507" s="3">
        <f t="shared" si="98"/>
        <v>-8.5626911314984677E-2</v>
      </c>
      <c r="K507" s="3">
        <f t="shared" si="99"/>
        <v>-6.6406574567006896E-2</v>
      </c>
      <c r="M507">
        <f t="shared" si="100"/>
        <v>0</v>
      </c>
      <c r="O507" s="7">
        <v>2</v>
      </c>
      <c r="P507">
        <f t="shared" si="105"/>
        <v>0</v>
      </c>
      <c r="Q507">
        <f t="shared" si="102"/>
        <v>0</v>
      </c>
      <c r="S507">
        <f t="shared" si="103"/>
        <v>15.999774547711249</v>
      </c>
      <c r="T507">
        <f t="shared" si="104"/>
        <v>16.588395016021696</v>
      </c>
      <c r="V507">
        <f t="shared" si="101"/>
        <v>5.4780462289975222</v>
      </c>
    </row>
    <row r="508" spans="1:22" x14ac:dyDescent="0.25">
      <c r="A508" s="1">
        <v>8.8000000000000007</v>
      </c>
      <c r="B508">
        <v>5.45</v>
      </c>
      <c r="D508" s="2">
        <f t="shared" si="93"/>
        <v>1.9819819819819819</v>
      </c>
      <c r="E508">
        <f t="shared" si="94"/>
        <v>0.98104793756967668</v>
      </c>
      <c r="F508" s="3">
        <f t="shared" si="95"/>
        <v>5.45E-2</v>
      </c>
      <c r="H508" s="3">
        <f t="shared" si="96"/>
        <v>-1.8952062430323324E-2</v>
      </c>
      <c r="I508" s="3">
        <f t="shared" si="97"/>
        <v>-6.1833688699360345E-2</v>
      </c>
      <c r="J508" s="3">
        <f t="shared" si="98"/>
        <v>-0.10750507099391471</v>
      </c>
      <c r="K508" s="3">
        <f t="shared" si="99"/>
        <v>-6.2763607374532793E-2</v>
      </c>
      <c r="M508">
        <f t="shared" si="100"/>
        <v>0</v>
      </c>
      <c r="O508" s="7">
        <v>3</v>
      </c>
      <c r="P508">
        <f t="shared" si="105"/>
        <v>1</v>
      </c>
      <c r="Q508">
        <f t="shared" si="102"/>
        <v>0.21644434255018719</v>
      </c>
      <c r="S508">
        <f t="shared" si="103"/>
        <v>16.274010718059188</v>
      </c>
      <c r="T508">
        <f t="shared" si="104"/>
        <v>16.588395016021696</v>
      </c>
      <c r="V508">
        <f t="shared" si="101"/>
        <v>5.4780462289975222</v>
      </c>
    </row>
    <row r="509" spans="1:22" x14ac:dyDescent="0.25">
      <c r="A509" s="1">
        <v>8.7899999999999991</v>
      </c>
      <c r="B509">
        <v>5.46</v>
      </c>
      <c r="D509" s="2">
        <f t="shared" si="93"/>
        <v>1.9797297297297294</v>
      </c>
      <c r="E509">
        <f t="shared" si="94"/>
        <v>0.99886363636363618</v>
      </c>
      <c r="F509" s="3">
        <f t="shared" si="95"/>
        <v>5.4600000000000003E-2</v>
      </c>
      <c r="H509" s="3">
        <f t="shared" si="96"/>
        <v>-1.1363636363638241E-3</v>
      </c>
      <c r="I509" s="3">
        <f t="shared" si="97"/>
        <v>-5.483870967741955E-2</v>
      </c>
      <c r="J509" s="3">
        <f t="shared" si="98"/>
        <v>-0.10670731707317072</v>
      </c>
      <c r="K509" s="3">
        <f t="shared" si="99"/>
        <v>-5.4227463462318028E-2</v>
      </c>
      <c r="M509">
        <f t="shared" si="100"/>
        <v>0</v>
      </c>
      <c r="O509" s="7">
        <v>4</v>
      </c>
      <c r="P509">
        <f t="shared" si="105"/>
        <v>0</v>
      </c>
      <c r="Q509">
        <f t="shared" si="102"/>
        <v>0</v>
      </c>
      <c r="S509">
        <f t="shared" si="103"/>
        <v>16.56954456713985</v>
      </c>
      <c r="T509">
        <f t="shared" si="104"/>
        <v>16.588395016021696</v>
      </c>
      <c r="V509">
        <f t="shared" si="101"/>
        <v>5.4780462289975222</v>
      </c>
    </row>
    <row r="510" spans="1:22" x14ac:dyDescent="0.25">
      <c r="A510" s="1">
        <v>8.5500000000000007</v>
      </c>
      <c r="B510">
        <v>5.61</v>
      </c>
      <c r="D510" s="2">
        <f t="shared" si="93"/>
        <v>1.9256756756756757</v>
      </c>
      <c r="E510">
        <f t="shared" si="94"/>
        <v>0.97269624573378854</v>
      </c>
      <c r="F510" s="3">
        <f t="shared" si="95"/>
        <v>5.6100000000000004E-2</v>
      </c>
      <c r="H510" s="3">
        <f t="shared" si="96"/>
        <v>-2.7303754266211455E-2</v>
      </c>
      <c r="I510" s="3">
        <f t="shared" si="97"/>
        <v>-4.6822742474916357E-2</v>
      </c>
      <c r="J510" s="3">
        <f t="shared" si="98"/>
        <v>-0.12127440904419318</v>
      </c>
      <c r="K510" s="3">
        <f t="shared" si="99"/>
        <v>-6.5133635261773667E-2</v>
      </c>
      <c r="M510">
        <f t="shared" si="100"/>
        <v>0</v>
      </c>
      <c r="O510" s="7">
        <v>5</v>
      </c>
      <c r="P510">
        <f t="shared" si="105"/>
        <v>0</v>
      </c>
      <c r="Q510">
        <f t="shared" si="102"/>
        <v>0</v>
      </c>
      <c r="S510">
        <f t="shared" si="103"/>
        <v>16.135469554833392</v>
      </c>
      <c r="T510">
        <f t="shared" si="104"/>
        <v>16.588395016021696</v>
      </c>
      <c r="V510">
        <f t="shared" si="101"/>
        <v>5.4780462289975222</v>
      </c>
    </row>
    <row r="511" spans="1:22" x14ac:dyDescent="0.25">
      <c r="A511" s="1">
        <v>8.1199999999999992</v>
      </c>
      <c r="B511">
        <v>5.91</v>
      </c>
      <c r="D511" s="2">
        <f t="shared" si="93"/>
        <v>1.8288288288288286</v>
      </c>
      <c r="E511">
        <f t="shared" si="94"/>
        <v>0.94970760233918117</v>
      </c>
      <c r="F511" s="3">
        <f t="shared" si="95"/>
        <v>5.91E-2</v>
      </c>
      <c r="H511" s="3">
        <f t="shared" si="96"/>
        <v>-5.0292397660818833E-2</v>
      </c>
      <c r="I511" s="3">
        <f t="shared" si="97"/>
        <v>-7.7272727272727382E-2</v>
      </c>
      <c r="J511" s="3">
        <f t="shared" si="98"/>
        <v>-0.13432835820895528</v>
      </c>
      <c r="K511" s="3">
        <f t="shared" si="99"/>
        <v>-8.7297827714167164E-2</v>
      </c>
      <c r="M511">
        <f t="shared" si="100"/>
        <v>0</v>
      </c>
      <c r="O511" s="7">
        <v>6</v>
      </c>
      <c r="P511">
        <f t="shared" si="105"/>
        <v>1</v>
      </c>
      <c r="Q511">
        <f t="shared" si="102"/>
        <v>0.22292086673109482</v>
      </c>
      <c r="S511">
        <f t="shared" si="103"/>
        <v>15.754124857321187</v>
      </c>
      <c r="T511">
        <f t="shared" si="104"/>
        <v>16.588395016021696</v>
      </c>
      <c r="V511">
        <f t="shared" si="101"/>
        <v>5.4780462289975222</v>
      </c>
    </row>
    <row r="512" spans="1:22" x14ac:dyDescent="0.25">
      <c r="A512" s="1">
        <v>8.23</v>
      </c>
      <c r="B512">
        <v>5.83</v>
      </c>
      <c r="D512" s="2">
        <f t="shared" si="93"/>
        <v>1.8536036036036034</v>
      </c>
      <c r="E512">
        <f t="shared" si="94"/>
        <v>1.0135467980295567</v>
      </c>
      <c r="F512" s="3">
        <f t="shared" si="95"/>
        <v>5.8299999999999998E-2</v>
      </c>
      <c r="H512" s="3">
        <f t="shared" si="96"/>
        <v>1.3546798029556717E-2</v>
      </c>
      <c r="I512" s="3">
        <f t="shared" si="97"/>
        <v>-6.3708759954493654E-2</v>
      </c>
      <c r="J512" s="3">
        <f t="shared" si="98"/>
        <v>-0.11505376344086038</v>
      </c>
      <c r="K512" s="3">
        <f t="shared" si="99"/>
        <v>-5.5071908455265772E-2</v>
      </c>
      <c r="M512">
        <f t="shared" si="100"/>
        <v>0</v>
      </c>
      <c r="O512" s="7">
        <v>7</v>
      </c>
      <c r="P512">
        <f t="shared" si="105"/>
        <v>0</v>
      </c>
      <c r="Q512">
        <f t="shared" si="102"/>
        <v>0</v>
      </c>
      <c r="S512">
        <f t="shared" si="103"/>
        <v>16.813114652938246</v>
      </c>
      <c r="T512">
        <f t="shared" si="104"/>
        <v>16.588395016021696</v>
      </c>
      <c r="V512">
        <f t="shared" si="101"/>
        <v>5.4780462289975222</v>
      </c>
    </row>
    <row r="513" spans="1:22" x14ac:dyDescent="0.25">
      <c r="A513" s="1">
        <v>8.4499999999999993</v>
      </c>
      <c r="B513">
        <v>5.68</v>
      </c>
      <c r="D513" s="2">
        <f t="shared" si="93"/>
        <v>1.9031531531531529</v>
      </c>
      <c r="E513">
        <f t="shared" si="94"/>
        <v>1.0267314702308625</v>
      </c>
      <c r="F513" s="3">
        <f t="shared" si="95"/>
        <v>5.6799999999999996E-2</v>
      </c>
      <c r="H513" s="3">
        <f t="shared" si="96"/>
        <v>2.6731470230862753E-2</v>
      </c>
      <c r="I513" s="3">
        <f t="shared" si="97"/>
        <v>-1.1695906432748648E-2</v>
      </c>
      <c r="J513" s="3">
        <f t="shared" si="98"/>
        <v>-5.7971014492753659E-2</v>
      </c>
      <c r="K513" s="3">
        <f t="shared" si="99"/>
        <v>-1.4311816898213184E-2</v>
      </c>
      <c r="M513">
        <f t="shared" si="100"/>
        <v>0</v>
      </c>
      <c r="O513" s="7">
        <v>8</v>
      </c>
      <c r="P513">
        <f t="shared" si="105"/>
        <v>0</v>
      </c>
      <c r="Q513">
        <f t="shared" si="102"/>
        <v>0</v>
      </c>
      <c r="S513">
        <f t="shared" si="103"/>
        <v>17.03182720357027</v>
      </c>
      <c r="T513">
        <f t="shared" si="104"/>
        <v>16.588395016021696</v>
      </c>
      <c r="V513">
        <f t="shared" si="101"/>
        <v>5.4780462289975222</v>
      </c>
    </row>
    <row r="514" spans="1:22" x14ac:dyDescent="0.25">
      <c r="A514" s="1">
        <v>8.5299999999999994</v>
      </c>
      <c r="B514">
        <v>5.63</v>
      </c>
      <c r="D514" s="2">
        <f t="shared" si="93"/>
        <v>1.9211711711711708</v>
      </c>
      <c r="E514">
        <f t="shared" si="94"/>
        <v>1.0094674556213017</v>
      </c>
      <c r="F514" s="3">
        <f t="shared" si="95"/>
        <v>5.6299999999999996E-2</v>
      </c>
      <c r="H514" s="3">
        <f t="shared" si="96"/>
        <v>9.4674556213016903E-3</v>
      </c>
      <c r="I514" s="3">
        <f t="shared" si="97"/>
        <v>5.049261083743839E-2</v>
      </c>
      <c r="J514" s="3">
        <f t="shared" si="98"/>
        <v>-3.0681818181818366E-2</v>
      </c>
      <c r="K514" s="3">
        <f t="shared" si="99"/>
        <v>9.7594160923072382E-3</v>
      </c>
      <c r="M514">
        <f t="shared" si="100"/>
        <v>0</v>
      </c>
      <c r="O514" s="7">
        <v>9</v>
      </c>
      <c r="P514">
        <f t="shared" si="105"/>
        <v>1</v>
      </c>
      <c r="Q514">
        <f t="shared" si="102"/>
        <v>0.23918077145970798</v>
      </c>
      <c r="S514">
        <f t="shared" si="103"/>
        <v>16.745444909664503</v>
      </c>
      <c r="T514">
        <f t="shared" si="104"/>
        <v>16.588395016021696</v>
      </c>
      <c r="V514">
        <f t="shared" si="101"/>
        <v>5.4780462289975222</v>
      </c>
    </row>
    <row r="515" spans="1:22" x14ac:dyDescent="0.25">
      <c r="A515" s="1">
        <v>8.26</v>
      </c>
      <c r="B515">
        <v>5.81</v>
      </c>
      <c r="D515" s="2">
        <f t="shared" ref="D515:D578" si="106">A515/$A$2</f>
        <v>1.8603603603603602</v>
      </c>
      <c r="E515">
        <f t="shared" ref="E515:E578" si="107">A515/A514</f>
        <v>0.96834701055099648</v>
      </c>
      <c r="F515" s="3">
        <f t="shared" ref="F515:F578" si="108">B515/100</f>
        <v>5.8099999999999999E-2</v>
      </c>
      <c r="H515" s="3">
        <f t="shared" si="96"/>
        <v>-3.165298944900341E-2</v>
      </c>
      <c r="I515" s="3">
        <f t="shared" si="97"/>
        <v>3.6452004860267895E-3</v>
      </c>
      <c r="J515" s="3">
        <f t="shared" si="98"/>
        <v>-6.0295790671217153E-2</v>
      </c>
      <c r="K515" s="3">
        <f t="shared" si="99"/>
        <v>-2.9434526544731259E-2</v>
      </c>
      <c r="M515">
        <f t="shared" si="100"/>
        <v>1</v>
      </c>
      <c r="O515" s="7">
        <v>10</v>
      </c>
      <c r="P515">
        <f t="shared" si="105"/>
        <v>0</v>
      </c>
      <c r="Q515">
        <f t="shared" si="102"/>
        <v>0</v>
      </c>
      <c r="S515">
        <f t="shared" si="103"/>
        <v>16.063322723603658</v>
      </c>
      <c r="T515">
        <f t="shared" si="104"/>
        <v>16.063322723603658</v>
      </c>
      <c r="V515">
        <f t="shared" si="101"/>
        <v>5.30464968950991</v>
      </c>
    </row>
    <row r="516" spans="1:22" x14ac:dyDescent="0.25">
      <c r="A516" s="1">
        <v>8.0500000000000007</v>
      </c>
      <c r="B516">
        <v>5.96</v>
      </c>
      <c r="D516" s="2">
        <f t="shared" si="106"/>
        <v>1.8130630630630631</v>
      </c>
      <c r="E516">
        <f t="shared" si="107"/>
        <v>0.97457627118644075</v>
      </c>
      <c r="F516" s="3">
        <f t="shared" si="108"/>
        <v>5.96E-2</v>
      </c>
      <c r="H516" s="3">
        <f t="shared" si="96"/>
        <v>-2.5423728813559254E-2</v>
      </c>
      <c r="I516" s="3">
        <f t="shared" si="97"/>
        <v>-4.7337278106508784E-2</v>
      </c>
      <c r="J516" s="3">
        <f t="shared" si="98"/>
        <v>-5.8479532163742687E-2</v>
      </c>
      <c r="K516" s="3">
        <f t="shared" si="99"/>
        <v>-4.3746846361270242E-2</v>
      </c>
      <c r="M516">
        <f t="shared" si="100"/>
        <v>0</v>
      </c>
      <c r="O516" s="7">
        <v>11</v>
      </c>
      <c r="P516">
        <f t="shared" si="105"/>
        <v>0</v>
      </c>
      <c r="Q516">
        <f t="shared" si="102"/>
        <v>0</v>
      </c>
      <c r="S516">
        <f t="shared" si="103"/>
        <v>15.654933162834075</v>
      </c>
      <c r="T516">
        <f t="shared" si="104"/>
        <v>16.063322723603658</v>
      </c>
      <c r="V516">
        <f t="shared" si="101"/>
        <v>5.30464968950991</v>
      </c>
    </row>
    <row r="517" spans="1:22" x14ac:dyDescent="0.25">
      <c r="A517" s="1">
        <v>8.0399999999999991</v>
      </c>
      <c r="B517">
        <v>5.97</v>
      </c>
      <c r="D517" s="2">
        <f t="shared" si="106"/>
        <v>1.8108108108108105</v>
      </c>
      <c r="E517">
        <f t="shared" si="107"/>
        <v>0.99875776397515503</v>
      </c>
      <c r="F517" s="3">
        <f t="shared" si="108"/>
        <v>5.9699999999999996E-2</v>
      </c>
      <c r="H517" s="3">
        <f t="shared" si="96"/>
        <v>-1.2422360248448561E-3</v>
      </c>
      <c r="I517" s="3">
        <f t="shared" si="97"/>
        <v>-5.7444314185228551E-2</v>
      </c>
      <c r="J517" s="3">
        <f t="shared" si="98"/>
        <v>-9.8522167487684609E-3</v>
      </c>
      <c r="K517" s="3">
        <f t="shared" si="99"/>
        <v>-2.2846255652947289E-2</v>
      </c>
      <c r="M517">
        <f t="shared" si="100"/>
        <v>0</v>
      </c>
      <c r="O517" s="7">
        <v>12</v>
      </c>
      <c r="P517">
        <f t="shared" si="105"/>
        <v>1</v>
      </c>
      <c r="Q517">
        <f t="shared" si="102"/>
        <v>0.23717446115305382</v>
      </c>
      <c r="S517">
        <f t="shared" si="103"/>
        <v>16.043368285437687</v>
      </c>
      <c r="T517">
        <f t="shared" si="104"/>
        <v>16.063322723603658</v>
      </c>
      <c r="V517">
        <f t="shared" si="101"/>
        <v>5.30464968950991</v>
      </c>
    </row>
    <row r="518" spans="1:22" x14ac:dyDescent="0.25">
      <c r="A518" s="1">
        <v>8.3699999999999992</v>
      </c>
      <c r="B518">
        <v>5.68</v>
      </c>
      <c r="D518" s="2">
        <f t="shared" si="106"/>
        <v>1.8851351351351349</v>
      </c>
      <c r="E518">
        <f t="shared" si="107"/>
        <v>1.041044776119403</v>
      </c>
      <c r="F518" s="3">
        <f t="shared" si="108"/>
        <v>5.6799999999999996E-2</v>
      </c>
      <c r="H518" s="3">
        <f t="shared" si="96"/>
        <v>4.1044776119403048E-2</v>
      </c>
      <c r="I518" s="3">
        <f t="shared" si="97"/>
        <v>1.3317191283293006E-2</v>
      </c>
      <c r="J518" s="3">
        <f t="shared" si="98"/>
        <v>1.7010935601458055E-2</v>
      </c>
      <c r="K518" s="3">
        <f t="shared" si="99"/>
        <v>2.3790967668051371E-2</v>
      </c>
      <c r="M518">
        <f t="shared" si="100"/>
        <v>0</v>
      </c>
      <c r="O518" s="7">
        <v>1</v>
      </c>
      <c r="P518">
        <f t="shared" si="105"/>
        <v>0</v>
      </c>
      <c r="Q518">
        <f t="shared" si="102"/>
        <v>0</v>
      </c>
      <c r="S518">
        <f t="shared" si="103"/>
        <v>16.722638208527691</v>
      </c>
      <c r="T518">
        <f t="shared" si="104"/>
        <v>16.063322723603658</v>
      </c>
      <c r="V518">
        <f t="shared" si="101"/>
        <v>5.30464968950991</v>
      </c>
    </row>
    <row r="519" spans="1:22" x14ac:dyDescent="0.25">
      <c r="A519" s="1">
        <v>8.48</v>
      </c>
      <c r="B519">
        <v>5.54</v>
      </c>
      <c r="D519" s="2">
        <f t="shared" si="106"/>
        <v>1.9099099099099099</v>
      </c>
      <c r="E519">
        <f t="shared" si="107"/>
        <v>1.0131421744324971</v>
      </c>
      <c r="F519" s="3">
        <f t="shared" si="108"/>
        <v>5.5399999999999998E-2</v>
      </c>
      <c r="H519" s="3">
        <f t="shared" si="96"/>
        <v>1.31421744324971E-2</v>
      </c>
      <c r="I519" s="3">
        <f t="shared" si="97"/>
        <v>5.3416149068322927E-2</v>
      </c>
      <c r="J519" s="3">
        <f t="shared" si="98"/>
        <v>3.5502958579882726E-3</v>
      </c>
      <c r="K519" s="3">
        <f t="shared" si="99"/>
        <v>2.3369539786269433E-2</v>
      </c>
      <c r="M519">
        <f t="shared" si="100"/>
        <v>1</v>
      </c>
      <c r="O519" s="7">
        <v>2</v>
      </c>
      <c r="P519">
        <f t="shared" si="105"/>
        <v>0</v>
      </c>
      <c r="Q519">
        <f t="shared" si="102"/>
        <v>0</v>
      </c>
      <c r="S519">
        <f t="shared" si="103"/>
        <v>16.274429712802753</v>
      </c>
      <c r="T519">
        <f t="shared" si="104"/>
        <v>16.274429712802753</v>
      </c>
      <c r="V519">
        <f t="shared" si="101"/>
        <v>5.3743643210327408</v>
      </c>
    </row>
    <row r="520" spans="1:22" x14ac:dyDescent="0.25">
      <c r="A520" s="1">
        <v>8.32</v>
      </c>
      <c r="B520">
        <v>5.59</v>
      </c>
      <c r="D520" s="2">
        <f t="shared" si="106"/>
        <v>1.8738738738738738</v>
      </c>
      <c r="E520">
        <f t="shared" si="107"/>
        <v>0.98113207547169812</v>
      </c>
      <c r="F520" s="3">
        <f t="shared" si="108"/>
        <v>5.5899999999999998E-2</v>
      </c>
      <c r="H520" s="3">
        <f t="shared" si="96"/>
        <v>-1.8867924528301883E-2</v>
      </c>
      <c r="I520" s="3">
        <f t="shared" si="97"/>
        <v>3.4825870646766344E-2</v>
      </c>
      <c r="J520" s="3">
        <f t="shared" si="98"/>
        <v>-2.461899179366922E-2</v>
      </c>
      <c r="K520" s="3">
        <f t="shared" si="99"/>
        <v>-2.8870152250682533E-3</v>
      </c>
      <c r="M520">
        <f t="shared" si="100"/>
        <v>1</v>
      </c>
      <c r="O520" s="7">
        <v>3</v>
      </c>
      <c r="P520">
        <f t="shared" si="105"/>
        <v>1</v>
      </c>
      <c r="Q520">
        <f t="shared" si="102"/>
        <v>0.22367617139237647</v>
      </c>
      <c r="S520">
        <f t="shared" si="103"/>
        <v>15.967365001240438</v>
      </c>
      <c r="T520">
        <f t="shared" si="104"/>
        <v>16.191041172632815</v>
      </c>
      <c r="V520">
        <f t="shared" si="101"/>
        <v>5.2729612206358967</v>
      </c>
    </row>
    <row r="521" spans="1:22" x14ac:dyDescent="0.25">
      <c r="A521" s="1">
        <v>8.1199999999999992</v>
      </c>
      <c r="B521">
        <v>5.67</v>
      </c>
      <c r="D521" s="2">
        <f t="shared" si="106"/>
        <v>1.8288288288288286</v>
      </c>
      <c r="E521">
        <f t="shared" si="107"/>
        <v>0.97596153846153832</v>
      </c>
      <c r="F521" s="3">
        <f t="shared" si="108"/>
        <v>5.67E-2</v>
      </c>
      <c r="H521" s="3">
        <f t="shared" ref="H521:H584" si="109">(D521/D520)-1</f>
        <v>-2.4038461538461675E-2</v>
      </c>
      <c r="I521" s="3">
        <f t="shared" ref="I521:I584" si="110">(D521/D518)-1</f>
        <v>-2.9868578255675016E-2</v>
      </c>
      <c r="J521" s="3">
        <f t="shared" ref="J521:J584" si="111">(D521/D515)-1</f>
        <v>-1.6949152542372947E-2</v>
      </c>
      <c r="K521" s="3">
        <f t="shared" ref="K521:K584" si="112">(H521+I521+J521)/3</f>
        <v>-2.3618730778836545E-2</v>
      </c>
      <c r="M521">
        <f t="shared" si="100"/>
        <v>0</v>
      </c>
      <c r="O521" s="7">
        <v>4</v>
      </c>
      <c r="P521">
        <f t="shared" si="105"/>
        <v>0</v>
      </c>
      <c r="Q521">
        <f t="shared" si="102"/>
        <v>0</v>
      </c>
      <c r="S521">
        <f t="shared" si="103"/>
        <v>15.801833452136831</v>
      </c>
      <c r="T521">
        <f t="shared" si="104"/>
        <v>16.191041172632815</v>
      </c>
      <c r="V521">
        <f t="shared" si="101"/>
        <v>5.2729612206358967</v>
      </c>
    </row>
    <row r="522" spans="1:22" x14ac:dyDescent="0.25">
      <c r="A522" s="1">
        <v>8.17</v>
      </c>
      <c r="B522">
        <v>5.57</v>
      </c>
      <c r="D522" s="2">
        <f t="shared" si="106"/>
        <v>1.8400900900900898</v>
      </c>
      <c r="E522">
        <f t="shared" si="107"/>
        <v>1.0061576354679804</v>
      </c>
      <c r="F522" s="3">
        <f t="shared" si="108"/>
        <v>5.57E-2</v>
      </c>
      <c r="H522" s="3">
        <f t="shared" si="109"/>
        <v>6.1576354679802048E-3</v>
      </c>
      <c r="I522" s="3">
        <f t="shared" si="110"/>
        <v>-3.655660377358505E-2</v>
      </c>
      <c r="J522" s="3">
        <f t="shared" si="111"/>
        <v>1.4906832298136496E-2</v>
      </c>
      <c r="K522" s="3">
        <f t="shared" si="112"/>
        <v>-5.1640453358227827E-3</v>
      </c>
      <c r="M522">
        <f t="shared" ref="M522:M585" si="113">IF(K521&gt;0, 1, 0)</f>
        <v>0</v>
      </c>
      <c r="O522" s="7">
        <v>5</v>
      </c>
      <c r="P522">
        <f t="shared" si="105"/>
        <v>0</v>
      </c>
      <c r="Q522">
        <f t="shared" si="102"/>
        <v>0</v>
      </c>
      <c r="S522">
        <f t="shared" si="103"/>
        <v>16.29073970202095</v>
      </c>
      <c r="T522">
        <f t="shared" si="104"/>
        <v>16.191041172632815</v>
      </c>
      <c r="V522">
        <f t="shared" ref="V522:V585" si="114">IF(M522=1,V521*E522,V521)</f>
        <v>5.2729612206358967</v>
      </c>
    </row>
    <row r="523" spans="1:22" x14ac:dyDescent="0.25">
      <c r="A523" s="1">
        <v>8.1300000000000008</v>
      </c>
      <c r="B523">
        <v>5.54</v>
      </c>
      <c r="D523" s="2">
        <f t="shared" si="106"/>
        <v>1.8310810810810811</v>
      </c>
      <c r="E523">
        <f t="shared" si="107"/>
        <v>0.99510403916768675</v>
      </c>
      <c r="F523" s="3">
        <f t="shared" si="108"/>
        <v>5.5399999999999998E-2</v>
      </c>
      <c r="H523" s="3">
        <f t="shared" si="109"/>
        <v>-4.8959608323131398E-3</v>
      </c>
      <c r="I523" s="3">
        <f t="shared" si="110"/>
        <v>-2.2836538461538436E-2</v>
      </c>
      <c r="J523" s="3">
        <f t="shared" si="111"/>
        <v>1.1194029850746468E-2</v>
      </c>
      <c r="K523" s="3">
        <f t="shared" si="112"/>
        <v>-5.5128231477017025E-3</v>
      </c>
      <c r="M523">
        <f t="shared" si="113"/>
        <v>0</v>
      </c>
      <c r="O523" s="7">
        <v>6</v>
      </c>
      <c r="P523">
        <f t="shared" si="105"/>
        <v>1</v>
      </c>
      <c r="Q523">
        <f t="shared" ref="Q523:Q586" si="115">IF(P523=1,S523*AVERAGE(F521:F523)/4,0)</f>
        <v>0.225296257061221</v>
      </c>
      <c r="S523">
        <f t="shared" ref="S523:S586" si="116">T522*E523</f>
        <v>16.111770469217234</v>
      </c>
      <c r="T523">
        <f t="shared" ref="T523:T586" si="117">IF(M523=1,T522*E523,T522) + IF(AND(P523=1,M522=1),Q523,0)</f>
        <v>16.191041172632815</v>
      </c>
      <c r="V523">
        <f t="shared" si="114"/>
        <v>5.2729612206358967</v>
      </c>
    </row>
    <row r="524" spans="1:22" x14ac:dyDescent="0.25">
      <c r="A524" s="1">
        <v>7.68</v>
      </c>
      <c r="B524">
        <v>5.79</v>
      </c>
      <c r="D524" s="2">
        <f t="shared" si="106"/>
        <v>1.7297297297297296</v>
      </c>
      <c r="E524">
        <f t="shared" si="107"/>
        <v>0.94464944649446481</v>
      </c>
      <c r="F524" s="3">
        <f t="shared" si="108"/>
        <v>5.79E-2</v>
      </c>
      <c r="H524" s="3">
        <f t="shared" si="109"/>
        <v>-5.5350553505535194E-2</v>
      </c>
      <c r="I524" s="3">
        <f t="shared" si="110"/>
        <v>-5.4187192118226535E-2</v>
      </c>
      <c r="J524" s="3">
        <f t="shared" si="111"/>
        <v>-8.2437275985662972E-2</v>
      </c>
      <c r="K524" s="3">
        <f t="shared" si="112"/>
        <v>-6.3991673869808238E-2</v>
      </c>
      <c r="M524">
        <f t="shared" si="113"/>
        <v>0</v>
      </c>
      <c r="O524" s="7">
        <v>7</v>
      </c>
      <c r="P524">
        <f t="shared" si="105"/>
        <v>0</v>
      </c>
      <c r="Q524">
        <f t="shared" si="115"/>
        <v>0</v>
      </c>
      <c r="S524">
        <f t="shared" si="116"/>
        <v>15.294858081896679</v>
      </c>
      <c r="T524">
        <f t="shared" si="117"/>
        <v>16.191041172632815</v>
      </c>
      <c r="V524">
        <f t="shared" si="114"/>
        <v>5.2729612206358967</v>
      </c>
    </row>
    <row r="525" spans="1:22" x14ac:dyDescent="0.25">
      <c r="A525" s="1">
        <v>7.68</v>
      </c>
      <c r="B525">
        <v>5.73</v>
      </c>
      <c r="D525" s="2">
        <f t="shared" si="106"/>
        <v>1.7297297297297296</v>
      </c>
      <c r="E525">
        <f t="shared" si="107"/>
        <v>1</v>
      </c>
      <c r="F525" s="3">
        <f t="shared" si="108"/>
        <v>5.7300000000000004E-2</v>
      </c>
      <c r="H525" s="3">
        <f t="shared" si="109"/>
        <v>0</v>
      </c>
      <c r="I525" s="3">
        <f t="shared" si="110"/>
        <v>-5.9975520195838405E-2</v>
      </c>
      <c r="J525" s="3">
        <f t="shared" si="111"/>
        <v>-9.4339622641509524E-2</v>
      </c>
      <c r="K525" s="3">
        <f t="shared" si="112"/>
        <v>-5.1438380945782645E-2</v>
      </c>
      <c r="M525">
        <f t="shared" si="113"/>
        <v>0</v>
      </c>
      <c r="O525" s="7">
        <v>8</v>
      </c>
      <c r="P525">
        <f t="shared" si="105"/>
        <v>0</v>
      </c>
      <c r="Q525">
        <f t="shared" si="115"/>
        <v>0</v>
      </c>
      <c r="S525">
        <f t="shared" si="116"/>
        <v>16.191041172632815</v>
      </c>
      <c r="T525">
        <f t="shared" si="117"/>
        <v>16.191041172632815</v>
      </c>
      <c r="V525">
        <f t="shared" si="114"/>
        <v>5.2729612206358967</v>
      </c>
    </row>
    <row r="526" spans="1:22" x14ac:dyDescent="0.25">
      <c r="A526" s="1">
        <v>7.68</v>
      </c>
      <c r="B526">
        <v>5.66</v>
      </c>
      <c r="D526" s="2">
        <f t="shared" si="106"/>
        <v>1.7297297297297296</v>
      </c>
      <c r="E526">
        <f t="shared" si="107"/>
        <v>1</v>
      </c>
      <c r="F526" s="3">
        <f t="shared" si="108"/>
        <v>5.6600000000000004E-2</v>
      </c>
      <c r="H526" s="3">
        <f t="shared" si="109"/>
        <v>0</v>
      </c>
      <c r="I526" s="3">
        <f t="shared" si="110"/>
        <v>-5.5350553505535194E-2</v>
      </c>
      <c r="J526" s="3">
        <f t="shared" si="111"/>
        <v>-7.6923076923076983E-2</v>
      </c>
      <c r="K526" s="3">
        <f t="shared" si="112"/>
        <v>-4.4091210142870728E-2</v>
      </c>
      <c r="M526">
        <f t="shared" si="113"/>
        <v>0</v>
      </c>
      <c r="O526" s="7">
        <v>9</v>
      </c>
      <c r="P526">
        <f t="shared" si="105"/>
        <v>1</v>
      </c>
      <c r="Q526">
        <f t="shared" si="115"/>
        <v>0.2318017394548598</v>
      </c>
      <c r="S526">
        <f t="shared" si="116"/>
        <v>16.191041172632815</v>
      </c>
      <c r="T526">
        <f t="shared" si="117"/>
        <v>16.191041172632815</v>
      </c>
      <c r="V526">
        <f t="shared" si="114"/>
        <v>5.2729612206358967</v>
      </c>
    </row>
    <row r="527" spans="1:22" x14ac:dyDescent="0.25">
      <c r="A527" s="1">
        <v>7.68</v>
      </c>
      <c r="B527">
        <v>5.6</v>
      </c>
      <c r="D527" s="2">
        <f t="shared" si="106"/>
        <v>1.7297297297297296</v>
      </c>
      <c r="E527">
        <f t="shared" si="107"/>
        <v>1</v>
      </c>
      <c r="F527" s="3">
        <f t="shared" si="108"/>
        <v>5.5999999999999994E-2</v>
      </c>
      <c r="H527" s="3">
        <f t="shared" si="109"/>
        <v>0</v>
      </c>
      <c r="I527" s="3">
        <f t="shared" si="110"/>
        <v>0</v>
      </c>
      <c r="J527" s="3">
        <f t="shared" si="111"/>
        <v>-5.4187192118226535E-2</v>
      </c>
      <c r="K527" s="3">
        <f t="shared" si="112"/>
        <v>-1.8062397372742178E-2</v>
      </c>
      <c r="M527">
        <f t="shared" si="113"/>
        <v>0</v>
      </c>
      <c r="O527" s="7">
        <v>10</v>
      </c>
      <c r="P527">
        <f t="shared" si="105"/>
        <v>0</v>
      </c>
      <c r="Q527">
        <f t="shared" si="115"/>
        <v>0</v>
      </c>
      <c r="S527">
        <f t="shared" si="116"/>
        <v>16.191041172632815</v>
      </c>
      <c r="T527">
        <f t="shared" si="117"/>
        <v>16.191041172632815</v>
      </c>
      <c r="V527">
        <f t="shared" si="114"/>
        <v>5.2729612206358967</v>
      </c>
    </row>
    <row r="528" spans="1:22" x14ac:dyDescent="0.25">
      <c r="A528" s="1">
        <v>7.68</v>
      </c>
      <c r="B528">
        <v>5.53</v>
      </c>
      <c r="D528" s="2">
        <f t="shared" si="106"/>
        <v>1.7297297297297296</v>
      </c>
      <c r="E528">
        <f t="shared" si="107"/>
        <v>1</v>
      </c>
      <c r="F528" s="3">
        <f t="shared" si="108"/>
        <v>5.5300000000000002E-2</v>
      </c>
      <c r="H528" s="3">
        <f t="shared" si="109"/>
        <v>0</v>
      </c>
      <c r="I528" s="3">
        <f t="shared" si="110"/>
        <v>0</v>
      </c>
      <c r="J528" s="3">
        <f t="shared" si="111"/>
        <v>-5.9975520195838405E-2</v>
      </c>
      <c r="K528" s="3">
        <f t="shared" si="112"/>
        <v>-1.999184006527947E-2</v>
      </c>
      <c r="M528">
        <f t="shared" si="113"/>
        <v>0</v>
      </c>
      <c r="O528" s="7">
        <v>11</v>
      </c>
      <c r="P528">
        <f t="shared" si="105"/>
        <v>0</v>
      </c>
      <c r="Q528">
        <f t="shared" si="115"/>
        <v>0</v>
      </c>
      <c r="S528">
        <f t="shared" si="116"/>
        <v>16.191041172632815</v>
      </c>
      <c r="T528">
        <f t="shared" si="117"/>
        <v>16.191041172632815</v>
      </c>
      <c r="V528">
        <f t="shared" si="114"/>
        <v>5.2729612206358967</v>
      </c>
    </row>
    <row r="529" spans="1:22" x14ac:dyDescent="0.25">
      <c r="A529" s="1">
        <v>7.35</v>
      </c>
      <c r="B529">
        <v>5.71</v>
      </c>
      <c r="D529" s="2">
        <f t="shared" si="106"/>
        <v>1.6554054054054053</v>
      </c>
      <c r="E529">
        <f t="shared" si="107"/>
        <v>0.95703125</v>
      </c>
      <c r="F529" s="3">
        <f t="shared" si="108"/>
        <v>5.7099999999999998E-2</v>
      </c>
      <c r="H529" s="3">
        <f t="shared" si="109"/>
        <v>-4.296875E-2</v>
      </c>
      <c r="I529" s="3">
        <f t="shared" si="110"/>
        <v>-4.296875E-2</v>
      </c>
      <c r="J529" s="3">
        <f t="shared" si="111"/>
        <v>-9.594095940959424E-2</v>
      </c>
      <c r="K529" s="3">
        <f t="shared" si="112"/>
        <v>-6.0626153136531413E-2</v>
      </c>
      <c r="M529">
        <f t="shared" si="113"/>
        <v>0</v>
      </c>
      <c r="O529" s="7">
        <v>12</v>
      </c>
      <c r="P529">
        <f t="shared" si="105"/>
        <v>1</v>
      </c>
      <c r="Q529">
        <f t="shared" si="115"/>
        <v>0.21745116429052236</v>
      </c>
      <c r="S529">
        <f t="shared" si="116"/>
        <v>15.495332372246249</v>
      </c>
      <c r="T529">
        <f t="shared" si="117"/>
        <v>16.191041172632815</v>
      </c>
      <c r="V529">
        <f t="shared" si="114"/>
        <v>5.2729612206358967</v>
      </c>
    </row>
    <row r="530" spans="1:22" x14ac:dyDescent="0.25">
      <c r="A530" s="1">
        <v>7.48</v>
      </c>
      <c r="B530">
        <v>5.63</v>
      </c>
      <c r="D530" s="2">
        <f t="shared" si="106"/>
        <v>1.6846846846846846</v>
      </c>
      <c r="E530">
        <f t="shared" si="107"/>
        <v>1.017687074829932</v>
      </c>
      <c r="F530" s="3">
        <f t="shared" si="108"/>
        <v>5.6299999999999996E-2</v>
      </c>
      <c r="H530" s="3">
        <f t="shared" si="109"/>
        <v>1.7687074829932037E-2</v>
      </c>
      <c r="I530" s="3">
        <f t="shared" si="110"/>
        <v>-2.604166666666663E-2</v>
      </c>
      <c r="J530" s="3">
        <f t="shared" si="111"/>
        <v>-2.604166666666663E-2</v>
      </c>
      <c r="K530" s="3">
        <f t="shared" si="112"/>
        <v>-1.1465419501133741E-2</v>
      </c>
      <c r="M530">
        <f t="shared" si="113"/>
        <v>0</v>
      </c>
      <c r="O530" s="7">
        <v>1</v>
      </c>
      <c r="P530">
        <f t="shared" si="105"/>
        <v>0</v>
      </c>
      <c r="Q530">
        <f t="shared" si="115"/>
        <v>0</v>
      </c>
      <c r="S530">
        <f t="shared" si="116"/>
        <v>16.477413329427684</v>
      </c>
      <c r="T530">
        <f t="shared" si="117"/>
        <v>16.191041172632815</v>
      </c>
      <c r="V530">
        <f t="shared" si="114"/>
        <v>5.2729612206358967</v>
      </c>
    </row>
    <row r="531" spans="1:22" x14ac:dyDescent="0.25">
      <c r="A531" s="1">
        <v>7.38</v>
      </c>
      <c r="B531">
        <v>5.71</v>
      </c>
      <c r="D531" s="2">
        <f t="shared" si="106"/>
        <v>1.6621621621621621</v>
      </c>
      <c r="E531">
        <f t="shared" si="107"/>
        <v>0.9866310160427807</v>
      </c>
      <c r="F531" s="3">
        <f t="shared" si="108"/>
        <v>5.7099999999999998E-2</v>
      </c>
      <c r="H531" s="3">
        <f t="shared" si="109"/>
        <v>-1.3368983957219194E-2</v>
      </c>
      <c r="I531" s="3">
        <f t="shared" si="110"/>
        <v>-3.90625E-2</v>
      </c>
      <c r="J531" s="3">
        <f t="shared" si="111"/>
        <v>-3.90625E-2</v>
      </c>
      <c r="K531" s="3">
        <f t="shared" si="112"/>
        <v>-3.0497994652406397E-2</v>
      </c>
      <c r="M531">
        <f t="shared" si="113"/>
        <v>0</v>
      </c>
      <c r="O531" s="7">
        <v>2</v>
      </c>
      <c r="P531">
        <f t="shared" si="105"/>
        <v>0</v>
      </c>
      <c r="Q531">
        <f t="shared" si="115"/>
        <v>0</v>
      </c>
      <c r="S531">
        <f t="shared" si="116"/>
        <v>15.974583402945209</v>
      </c>
      <c r="T531">
        <f t="shared" si="117"/>
        <v>16.191041172632815</v>
      </c>
      <c r="V531">
        <f t="shared" si="114"/>
        <v>5.2729612206358967</v>
      </c>
    </row>
    <row r="532" spans="1:22" x14ac:dyDescent="0.25">
      <c r="A532" s="1">
        <v>7.57</v>
      </c>
      <c r="B532">
        <v>5.58</v>
      </c>
      <c r="D532" s="2">
        <f t="shared" si="106"/>
        <v>1.704954954954955</v>
      </c>
      <c r="E532">
        <f t="shared" si="107"/>
        <v>1.0257452574525745</v>
      </c>
      <c r="F532" s="3">
        <f t="shared" si="108"/>
        <v>5.5800000000000002E-2</v>
      </c>
      <c r="H532" s="3">
        <f t="shared" si="109"/>
        <v>2.5745257452574499E-2</v>
      </c>
      <c r="I532" s="3">
        <f t="shared" si="110"/>
        <v>2.9931972789115635E-2</v>
      </c>
      <c r="J532" s="3">
        <f t="shared" si="111"/>
        <v>-1.432291666666663E-2</v>
      </c>
      <c r="K532" s="3">
        <f t="shared" si="112"/>
        <v>1.3784771191674502E-2</v>
      </c>
      <c r="M532">
        <f t="shared" si="113"/>
        <v>0</v>
      </c>
      <c r="O532" s="7">
        <v>3</v>
      </c>
      <c r="P532">
        <f t="shared" si="105"/>
        <v>1</v>
      </c>
      <c r="Q532">
        <f t="shared" si="115"/>
        <v>0.2341711601142695</v>
      </c>
      <c r="S532">
        <f t="shared" si="116"/>
        <v>16.60788369604748</v>
      </c>
      <c r="T532">
        <f t="shared" si="117"/>
        <v>16.191041172632815</v>
      </c>
      <c r="V532">
        <f t="shared" si="114"/>
        <v>5.2729612206358967</v>
      </c>
    </row>
    <row r="533" spans="1:22" x14ac:dyDescent="0.25">
      <c r="A533" s="1">
        <v>8.14</v>
      </c>
      <c r="B533">
        <v>5.2</v>
      </c>
      <c r="D533" s="2">
        <f t="shared" si="106"/>
        <v>1.8333333333333333</v>
      </c>
      <c r="E533">
        <f t="shared" si="107"/>
        <v>1.0752972258916778</v>
      </c>
      <c r="F533" s="3">
        <f t="shared" si="108"/>
        <v>5.2000000000000005E-2</v>
      </c>
      <c r="H533" s="3">
        <f t="shared" si="109"/>
        <v>7.5297225891677533E-2</v>
      </c>
      <c r="I533" s="3">
        <f t="shared" si="110"/>
        <v>8.8235294117647189E-2</v>
      </c>
      <c r="J533" s="3">
        <f t="shared" si="111"/>
        <v>5.9895833333333259E-2</v>
      </c>
      <c r="K533" s="3">
        <f t="shared" si="112"/>
        <v>7.4476117780885989E-2</v>
      </c>
      <c r="M533">
        <f t="shared" si="113"/>
        <v>1</v>
      </c>
      <c r="O533" s="7">
        <v>4</v>
      </c>
      <c r="P533">
        <f t="shared" si="105"/>
        <v>0</v>
      </c>
      <c r="Q533">
        <f t="shared" si="115"/>
        <v>0</v>
      </c>
      <c r="S533">
        <f t="shared" si="116"/>
        <v>17.410181657230002</v>
      </c>
      <c r="T533">
        <f t="shared" si="117"/>
        <v>17.410181657230002</v>
      </c>
      <c r="V533">
        <f t="shared" si="114"/>
        <v>5.6700005727841747</v>
      </c>
    </row>
    <row r="534" spans="1:22" x14ac:dyDescent="0.25">
      <c r="A534" s="1">
        <v>7.95</v>
      </c>
      <c r="B534">
        <v>5.34</v>
      </c>
      <c r="D534" s="2">
        <f t="shared" si="106"/>
        <v>1.7905405405405403</v>
      </c>
      <c r="E534">
        <f t="shared" si="107"/>
        <v>0.9766584766584766</v>
      </c>
      <c r="F534" s="3">
        <f t="shared" si="108"/>
        <v>5.3399999999999996E-2</v>
      </c>
      <c r="H534" s="3">
        <f t="shared" si="109"/>
        <v>-2.3341523341523396E-2</v>
      </c>
      <c r="I534" s="3">
        <f t="shared" si="110"/>
        <v>7.7235772357723498E-2</v>
      </c>
      <c r="J534" s="3">
        <f t="shared" si="111"/>
        <v>3.515625E-2</v>
      </c>
      <c r="K534" s="3">
        <f t="shared" si="112"/>
        <v>2.96834996720667E-2</v>
      </c>
      <c r="M534">
        <f t="shared" si="113"/>
        <v>1</v>
      </c>
      <c r="O534" s="7">
        <v>5</v>
      </c>
      <c r="P534">
        <f t="shared" si="105"/>
        <v>0</v>
      </c>
      <c r="Q534">
        <f t="shared" si="115"/>
        <v>0</v>
      </c>
      <c r="S534">
        <f t="shared" si="116"/>
        <v>17.003801495697605</v>
      </c>
      <c r="T534">
        <f t="shared" si="117"/>
        <v>17.003801495697605</v>
      </c>
      <c r="V534">
        <f t="shared" si="114"/>
        <v>5.5376541220680817</v>
      </c>
    </row>
    <row r="535" spans="1:22" x14ac:dyDescent="0.25">
      <c r="A535" s="1">
        <v>8.0399999999999991</v>
      </c>
      <c r="B535">
        <v>5.29</v>
      </c>
      <c r="D535" s="2">
        <f t="shared" si="106"/>
        <v>1.8108108108108105</v>
      </c>
      <c r="E535">
        <f t="shared" si="107"/>
        <v>1.0113207547169809</v>
      </c>
      <c r="F535" s="3">
        <f t="shared" si="108"/>
        <v>5.2900000000000003E-2</v>
      </c>
      <c r="H535" s="3">
        <f t="shared" si="109"/>
        <v>1.132075471698113E-2</v>
      </c>
      <c r="I535" s="3">
        <f t="shared" si="110"/>
        <v>6.2087186261558625E-2</v>
      </c>
      <c r="J535" s="3">
        <f t="shared" si="111"/>
        <v>9.3877551020408179E-2</v>
      </c>
      <c r="K535" s="3">
        <f t="shared" si="112"/>
        <v>5.576183066631598E-2</v>
      </c>
      <c r="M535">
        <f t="shared" si="113"/>
        <v>1</v>
      </c>
      <c r="O535" s="7">
        <v>6</v>
      </c>
      <c r="P535">
        <f t="shared" si="105"/>
        <v>1</v>
      </c>
      <c r="Q535">
        <f t="shared" si="115"/>
        <v>0.22684782269624948</v>
      </c>
      <c r="S535">
        <f t="shared" si="116"/>
        <v>17.196297361686632</v>
      </c>
      <c r="T535">
        <f t="shared" si="117"/>
        <v>17.423145184382882</v>
      </c>
      <c r="V535">
        <f t="shared" si="114"/>
        <v>5.6003445460914927</v>
      </c>
    </row>
    <row r="536" spans="1:22" x14ac:dyDescent="0.25">
      <c r="A536" s="1">
        <v>8.01</v>
      </c>
      <c r="B536">
        <v>5.32</v>
      </c>
      <c r="D536" s="2">
        <f t="shared" si="106"/>
        <v>1.8040540540540539</v>
      </c>
      <c r="E536">
        <f t="shared" si="107"/>
        <v>0.99626865671641796</v>
      </c>
      <c r="F536" s="3">
        <f t="shared" si="108"/>
        <v>5.3200000000000004E-2</v>
      </c>
      <c r="H536" s="3">
        <f t="shared" si="109"/>
        <v>-3.7313432835820448E-3</v>
      </c>
      <c r="I536" s="3">
        <f t="shared" si="110"/>
        <v>-1.5970515970516019E-2</v>
      </c>
      <c r="J536" s="3">
        <f t="shared" si="111"/>
        <v>7.0855614973261982E-2</v>
      </c>
      <c r="K536" s="3">
        <f t="shared" si="112"/>
        <v>1.7051251906387972E-2</v>
      </c>
      <c r="M536">
        <f t="shared" si="113"/>
        <v>1</v>
      </c>
      <c r="O536" s="7">
        <v>7</v>
      </c>
      <c r="P536">
        <f t="shared" si="105"/>
        <v>0</v>
      </c>
      <c r="Q536">
        <f t="shared" si="115"/>
        <v>0</v>
      </c>
      <c r="S536">
        <f t="shared" si="116"/>
        <v>17.358133448620261</v>
      </c>
      <c r="T536">
        <f t="shared" si="117"/>
        <v>17.358133448620261</v>
      </c>
      <c r="V536">
        <f t="shared" si="114"/>
        <v>5.5794477380836884</v>
      </c>
    </row>
    <row r="537" spans="1:22" x14ac:dyDescent="0.25">
      <c r="A537" s="1">
        <v>8.35</v>
      </c>
      <c r="B537">
        <v>5.1100000000000003</v>
      </c>
      <c r="D537" s="2">
        <f t="shared" si="106"/>
        <v>1.8806306306306304</v>
      </c>
      <c r="E537">
        <f t="shared" si="107"/>
        <v>1.0424469413233457</v>
      </c>
      <c r="F537" s="3">
        <f t="shared" si="108"/>
        <v>5.1100000000000007E-2</v>
      </c>
      <c r="H537" s="3">
        <f t="shared" si="109"/>
        <v>4.2446941323345699E-2</v>
      </c>
      <c r="I537" s="3">
        <f t="shared" si="110"/>
        <v>5.031446540880502E-2</v>
      </c>
      <c r="J537" s="3">
        <f t="shared" si="111"/>
        <v>0.13143631436314362</v>
      </c>
      <c r="K537" s="3">
        <f t="shared" si="112"/>
        <v>7.4732573698431448E-2</v>
      </c>
      <c r="M537">
        <f t="shared" si="113"/>
        <v>1</v>
      </c>
      <c r="O537" s="7">
        <v>8</v>
      </c>
      <c r="P537">
        <f t="shared" si="105"/>
        <v>0</v>
      </c>
      <c r="Q537">
        <f t="shared" si="115"/>
        <v>0</v>
      </c>
      <c r="S537">
        <f t="shared" si="116"/>
        <v>18.09493312059665</v>
      </c>
      <c r="T537">
        <f t="shared" si="117"/>
        <v>18.09493312059665</v>
      </c>
      <c r="V537">
        <f t="shared" si="114"/>
        <v>5.8162782288388009</v>
      </c>
    </row>
    <row r="538" spans="1:22" x14ac:dyDescent="0.25">
      <c r="A538" s="1">
        <v>8.66</v>
      </c>
      <c r="B538">
        <v>4.9400000000000004</v>
      </c>
      <c r="D538" s="2">
        <f t="shared" si="106"/>
        <v>1.9504504504504503</v>
      </c>
      <c r="E538">
        <f t="shared" si="107"/>
        <v>1.0371257485029941</v>
      </c>
      <c r="F538" s="3">
        <f t="shared" si="108"/>
        <v>4.9400000000000006E-2</v>
      </c>
      <c r="H538" s="3">
        <f t="shared" si="109"/>
        <v>3.7125748502994105E-2</v>
      </c>
      <c r="I538" s="3">
        <f t="shared" si="110"/>
        <v>7.7114427860696555E-2</v>
      </c>
      <c r="J538" s="3">
        <f t="shared" si="111"/>
        <v>0.14398943196829572</v>
      </c>
      <c r="K538" s="3">
        <f t="shared" si="112"/>
        <v>8.6076536110662127E-2</v>
      </c>
      <c r="M538">
        <f t="shared" si="113"/>
        <v>1</v>
      </c>
      <c r="O538" s="7">
        <v>9</v>
      </c>
      <c r="P538">
        <f t="shared" ref="P538:P601" si="118">IF(OR(O538=3,O538=6,O538=9,O538=12),1,0)</f>
        <v>1</v>
      </c>
      <c r="Q538">
        <f t="shared" si="115"/>
        <v>0.24037041886931343</v>
      </c>
      <c r="S538">
        <f t="shared" si="116"/>
        <v>18.766721056810418</v>
      </c>
      <c r="T538">
        <f t="shared" si="117"/>
        <v>19.007091475679733</v>
      </c>
      <c r="V538">
        <f t="shared" si="114"/>
        <v>6.0322119115861099</v>
      </c>
    </row>
    <row r="539" spans="1:22" x14ac:dyDescent="0.25">
      <c r="A539" s="1">
        <v>9.14</v>
      </c>
      <c r="B539">
        <v>4.6900000000000004</v>
      </c>
      <c r="D539" s="2">
        <f t="shared" si="106"/>
        <v>2.0585585585585586</v>
      </c>
      <c r="E539">
        <f t="shared" si="107"/>
        <v>1.0554272517321017</v>
      </c>
      <c r="F539" s="3">
        <f t="shared" si="108"/>
        <v>4.6900000000000004E-2</v>
      </c>
      <c r="H539" s="3">
        <f t="shared" si="109"/>
        <v>5.5427251732101723E-2</v>
      </c>
      <c r="I539" s="3">
        <f t="shared" si="110"/>
        <v>0.14107365792759063</v>
      </c>
      <c r="J539" s="3">
        <f t="shared" si="111"/>
        <v>0.12285012285012287</v>
      </c>
      <c r="K539" s="3">
        <f t="shared" si="112"/>
        <v>0.10645034416993841</v>
      </c>
      <c r="M539">
        <f t="shared" si="113"/>
        <v>1</v>
      </c>
      <c r="O539" s="7">
        <v>10</v>
      </c>
      <c r="P539">
        <f t="shared" si="118"/>
        <v>0</v>
      </c>
      <c r="Q539">
        <f t="shared" si="115"/>
        <v>0</v>
      </c>
      <c r="S539">
        <f t="shared" si="116"/>
        <v>20.060602319597319</v>
      </c>
      <c r="T539">
        <f t="shared" si="117"/>
        <v>20.060602319597319</v>
      </c>
      <c r="V539">
        <f t="shared" si="114"/>
        <v>6.3665608397109761</v>
      </c>
    </row>
    <row r="540" spans="1:22" x14ac:dyDescent="0.25">
      <c r="A540" s="1">
        <v>9.4600000000000009</v>
      </c>
      <c r="B540">
        <v>4.54</v>
      </c>
      <c r="D540" s="2">
        <f t="shared" si="106"/>
        <v>2.1306306306306309</v>
      </c>
      <c r="E540">
        <f t="shared" si="107"/>
        <v>1.0350109409190373</v>
      </c>
      <c r="F540" s="3">
        <f t="shared" si="108"/>
        <v>4.5400000000000003E-2</v>
      </c>
      <c r="H540" s="3">
        <f t="shared" si="109"/>
        <v>3.5010940919037337E-2</v>
      </c>
      <c r="I540" s="3">
        <f t="shared" si="110"/>
        <v>0.13293413173652713</v>
      </c>
      <c r="J540" s="3">
        <f t="shared" si="111"/>
        <v>0.18993710691823917</v>
      </c>
      <c r="K540" s="3">
        <f t="shared" si="112"/>
        <v>0.11929405985793455</v>
      </c>
      <c r="M540">
        <f t="shared" si="113"/>
        <v>1</v>
      </c>
      <c r="O540" s="7">
        <v>11</v>
      </c>
      <c r="P540">
        <f t="shared" si="118"/>
        <v>0</v>
      </c>
      <c r="Q540">
        <f t="shared" si="115"/>
        <v>0</v>
      </c>
      <c r="S540">
        <f t="shared" si="116"/>
        <v>20.762942882209042</v>
      </c>
      <c r="T540">
        <f t="shared" si="117"/>
        <v>20.762942882209042</v>
      </c>
      <c r="V540">
        <f t="shared" si="114"/>
        <v>6.5894601251275535</v>
      </c>
    </row>
    <row r="541" spans="1:22" x14ac:dyDescent="0.25">
      <c r="A541" s="1">
        <v>9.48</v>
      </c>
      <c r="B541">
        <v>4.54</v>
      </c>
      <c r="D541" s="2">
        <f t="shared" si="106"/>
        <v>2.1351351351351351</v>
      </c>
      <c r="E541">
        <f t="shared" si="107"/>
        <v>1.0021141649048626</v>
      </c>
      <c r="F541" s="3">
        <f t="shared" si="108"/>
        <v>4.5400000000000003E-2</v>
      </c>
      <c r="H541" s="3">
        <f t="shared" si="109"/>
        <v>2.1141649048623812E-3</v>
      </c>
      <c r="I541" s="3">
        <f t="shared" si="110"/>
        <v>9.4688221709007037E-2</v>
      </c>
      <c r="J541" s="3">
        <f t="shared" si="111"/>
        <v>0.17910447761194037</v>
      </c>
      <c r="K541" s="3">
        <f t="shared" si="112"/>
        <v>9.1968954741936601E-2</v>
      </c>
      <c r="M541">
        <f t="shared" si="113"/>
        <v>1</v>
      </c>
      <c r="O541" s="7">
        <v>12</v>
      </c>
      <c r="P541">
        <f t="shared" si="118"/>
        <v>1</v>
      </c>
      <c r="Q541">
        <f t="shared" si="115"/>
        <v>0.23875847944559686</v>
      </c>
      <c r="S541">
        <f t="shared" si="116"/>
        <v>20.806839167372274</v>
      </c>
      <c r="T541">
        <f t="shared" si="117"/>
        <v>21.045597646817871</v>
      </c>
      <c r="V541">
        <f t="shared" si="114"/>
        <v>6.6033913304660894</v>
      </c>
    </row>
    <row r="542" spans="1:22" x14ac:dyDescent="0.25">
      <c r="A542" s="1">
        <v>9.33</v>
      </c>
      <c r="B542">
        <v>4.72</v>
      </c>
      <c r="D542" s="2">
        <f t="shared" si="106"/>
        <v>2.1013513513513513</v>
      </c>
      <c r="E542">
        <f t="shared" si="107"/>
        <v>0.98417721518987333</v>
      </c>
      <c r="F542" s="3">
        <f t="shared" si="108"/>
        <v>4.7199999999999999E-2</v>
      </c>
      <c r="H542" s="3">
        <f t="shared" si="109"/>
        <v>-1.5822784810126556E-2</v>
      </c>
      <c r="I542" s="3">
        <f t="shared" si="110"/>
        <v>2.0787746170678245E-2</v>
      </c>
      <c r="J542" s="3">
        <f t="shared" si="111"/>
        <v>0.16479400749063666</v>
      </c>
      <c r="K542" s="3">
        <f t="shared" si="112"/>
        <v>5.6586322950396117E-2</v>
      </c>
      <c r="M542">
        <f t="shared" si="113"/>
        <v>1</v>
      </c>
      <c r="O542" s="7">
        <v>1</v>
      </c>
      <c r="P542">
        <f t="shared" si="118"/>
        <v>0</v>
      </c>
      <c r="Q542">
        <f t="shared" si="115"/>
        <v>0</v>
      </c>
      <c r="S542">
        <f t="shared" si="116"/>
        <v>20.712597684051765</v>
      </c>
      <c r="T542">
        <f t="shared" si="117"/>
        <v>20.712597684051765</v>
      </c>
      <c r="V542">
        <f t="shared" si="114"/>
        <v>6.4989072904270682</v>
      </c>
    </row>
    <row r="543" spans="1:22" x14ac:dyDescent="0.25">
      <c r="A543" s="1">
        <v>9.1999999999999993</v>
      </c>
      <c r="B543">
        <v>4.91</v>
      </c>
      <c r="D543" s="2">
        <f t="shared" si="106"/>
        <v>2.0720720720720718</v>
      </c>
      <c r="E543">
        <f t="shared" si="107"/>
        <v>0.98606645230439438</v>
      </c>
      <c r="F543" s="3">
        <f t="shared" si="108"/>
        <v>4.9100000000000005E-2</v>
      </c>
      <c r="H543" s="3">
        <f t="shared" si="109"/>
        <v>-1.393354769560573E-2</v>
      </c>
      <c r="I543" s="3">
        <f t="shared" si="110"/>
        <v>-2.7484143763213731E-2</v>
      </c>
      <c r="J543" s="3">
        <f t="shared" si="111"/>
        <v>0.10179640718562877</v>
      </c>
      <c r="K543" s="3">
        <f t="shared" si="112"/>
        <v>2.0126238575603101E-2</v>
      </c>
      <c r="M543">
        <f t="shared" si="113"/>
        <v>1</v>
      </c>
      <c r="O543" s="7">
        <v>2</v>
      </c>
      <c r="P543">
        <f t="shared" si="118"/>
        <v>0</v>
      </c>
      <c r="Q543">
        <f t="shared" si="115"/>
        <v>0</v>
      </c>
      <c r="S543">
        <f t="shared" si="116"/>
        <v>20.423997716321139</v>
      </c>
      <c r="T543">
        <f t="shared" si="117"/>
        <v>20.423997716321139</v>
      </c>
      <c r="V543">
        <f t="shared" si="114"/>
        <v>6.4083544557265837</v>
      </c>
    </row>
    <row r="544" spans="1:22" x14ac:dyDescent="0.25">
      <c r="A544" s="1">
        <v>9.17</v>
      </c>
      <c r="B544">
        <v>5.04</v>
      </c>
      <c r="D544" s="2">
        <f t="shared" si="106"/>
        <v>2.0653153153153152</v>
      </c>
      <c r="E544">
        <f t="shared" si="107"/>
        <v>0.99673913043478268</v>
      </c>
      <c r="F544" s="3">
        <f t="shared" si="108"/>
        <v>5.04E-2</v>
      </c>
      <c r="H544" s="3">
        <f t="shared" si="109"/>
        <v>-3.260869565217317E-3</v>
      </c>
      <c r="I544" s="3">
        <f t="shared" si="110"/>
        <v>-3.2700421940928259E-2</v>
      </c>
      <c r="J544" s="3">
        <f t="shared" si="111"/>
        <v>5.8891454965358081E-2</v>
      </c>
      <c r="K544" s="3">
        <f t="shared" si="112"/>
        <v>7.6433878197375016E-3</v>
      </c>
      <c r="M544">
        <f t="shared" si="113"/>
        <v>1</v>
      </c>
      <c r="O544" s="7">
        <v>3</v>
      </c>
      <c r="P544">
        <f t="shared" si="118"/>
        <v>1</v>
      </c>
      <c r="Q544">
        <f t="shared" si="115"/>
        <v>0.24886918717306283</v>
      </c>
      <c r="S544">
        <f t="shared" si="116"/>
        <v>20.357397723767921</v>
      </c>
      <c r="T544">
        <f t="shared" si="117"/>
        <v>20.606266910940985</v>
      </c>
      <c r="V544">
        <f t="shared" si="114"/>
        <v>6.3874576477187803</v>
      </c>
    </row>
    <row r="545" spans="1:22" x14ac:dyDescent="0.25">
      <c r="A545" s="1">
        <v>9.07</v>
      </c>
      <c r="B545">
        <v>5.22</v>
      </c>
      <c r="D545" s="2">
        <f t="shared" si="106"/>
        <v>2.0427927927927927</v>
      </c>
      <c r="E545">
        <f t="shared" si="107"/>
        <v>0.98909487459105783</v>
      </c>
      <c r="F545" s="3">
        <f t="shared" si="108"/>
        <v>5.2199999999999996E-2</v>
      </c>
      <c r="H545" s="3">
        <f t="shared" si="109"/>
        <v>-1.0905125408942173E-2</v>
      </c>
      <c r="I545" s="3">
        <f t="shared" si="110"/>
        <v>-2.7867095391211127E-2</v>
      </c>
      <c r="J545" s="3">
        <f t="shared" si="111"/>
        <v>-7.6586433260394937E-3</v>
      </c>
      <c r="K545" s="3">
        <f t="shared" si="112"/>
        <v>-1.5476954708730931E-2</v>
      </c>
      <c r="M545">
        <f t="shared" si="113"/>
        <v>1</v>
      </c>
      <c r="O545" s="7">
        <v>4</v>
      </c>
      <c r="P545">
        <f t="shared" si="118"/>
        <v>0</v>
      </c>
      <c r="Q545">
        <f t="shared" si="115"/>
        <v>0</v>
      </c>
      <c r="S545">
        <f t="shared" si="116"/>
        <v>20.381552986067039</v>
      </c>
      <c r="T545">
        <f t="shared" si="117"/>
        <v>20.381552986067039</v>
      </c>
      <c r="V545">
        <f t="shared" si="114"/>
        <v>6.3178016210261001</v>
      </c>
    </row>
    <row r="546" spans="1:22" x14ac:dyDescent="0.25">
      <c r="A546" s="1">
        <v>9.27</v>
      </c>
      <c r="B546">
        <v>5.22</v>
      </c>
      <c r="D546" s="2">
        <f t="shared" si="106"/>
        <v>2.0878378378378377</v>
      </c>
      <c r="E546">
        <f t="shared" si="107"/>
        <v>1.0220507166482911</v>
      </c>
      <c r="F546" s="3">
        <f t="shared" si="108"/>
        <v>5.2199999999999996E-2</v>
      </c>
      <c r="H546" s="3">
        <f t="shared" si="109"/>
        <v>2.2050716648291058E-2</v>
      </c>
      <c r="I546" s="3">
        <f t="shared" si="110"/>
        <v>7.6086956521739246E-3</v>
      </c>
      <c r="J546" s="3">
        <f t="shared" si="111"/>
        <v>-2.008456659619462E-2</v>
      </c>
      <c r="K546" s="3">
        <f t="shared" si="112"/>
        <v>3.1916152347567874E-3</v>
      </c>
      <c r="M546">
        <f t="shared" si="113"/>
        <v>0</v>
      </c>
      <c r="O546" s="7">
        <v>5</v>
      </c>
      <c r="P546">
        <f t="shared" si="118"/>
        <v>0</v>
      </c>
      <c r="Q546">
        <f t="shared" si="115"/>
        <v>0</v>
      </c>
      <c r="S546">
        <f t="shared" si="116"/>
        <v>20.830980835814934</v>
      </c>
      <c r="T546">
        <f t="shared" si="117"/>
        <v>20.381552986067039</v>
      </c>
      <c r="V546">
        <f t="shared" si="114"/>
        <v>6.3178016210261001</v>
      </c>
    </row>
    <row r="547" spans="1:22" x14ac:dyDescent="0.25">
      <c r="A547" s="1">
        <v>9.36</v>
      </c>
      <c r="B547">
        <v>5.29</v>
      </c>
      <c r="D547" s="2">
        <f t="shared" si="106"/>
        <v>2.1081081081081079</v>
      </c>
      <c r="E547">
        <f t="shared" si="107"/>
        <v>1.0097087378640777</v>
      </c>
      <c r="F547" s="3">
        <f t="shared" si="108"/>
        <v>5.2900000000000003E-2</v>
      </c>
      <c r="H547" s="3">
        <f t="shared" si="109"/>
        <v>9.7087378640776656E-3</v>
      </c>
      <c r="I547" s="3">
        <f t="shared" si="110"/>
        <v>2.0719738276990141E-2</v>
      </c>
      <c r="J547" s="3">
        <f t="shared" si="111"/>
        <v>-1.2658227848101333E-2</v>
      </c>
      <c r="K547" s="3">
        <f t="shared" si="112"/>
        <v>5.9234160976554913E-3</v>
      </c>
      <c r="M547">
        <f t="shared" si="113"/>
        <v>1</v>
      </c>
      <c r="O547" s="7">
        <v>6</v>
      </c>
      <c r="P547">
        <f t="shared" si="118"/>
        <v>1</v>
      </c>
      <c r="Q547">
        <f t="shared" si="115"/>
        <v>0.26976205631850153</v>
      </c>
      <c r="S547">
        <f t="shared" si="116"/>
        <v>20.579432141271575</v>
      </c>
      <c r="T547">
        <f t="shared" si="117"/>
        <v>20.579432141271575</v>
      </c>
      <c r="V547">
        <f t="shared" si="114"/>
        <v>6.3791395008418874</v>
      </c>
    </row>
    <row r="548" spans="1:22" x14ac:dyDescent="0.25">
      <c r="A548" s="1">
        <v>9.23</v>
      </c>
      <c r="B548">
        <v>5.48</v>
      </c>
      <c r="D548" s="2">
        <f t="shared" si="106"/>
        <v>2.0788288288288288</v>
      </c>
      <c r="E548">
        <f t="shared" si="107"/>
        <v>0.98611111111111127</v>
      </c>
      <c r="F548" s="3">
        <f t="shared" si="108"/>
        <v>5.4800000000000001E-2</v>
      </c>
      <c r="H548" s="3">
        <f t="shared" si="109"/>
        <v>-1.388888888888884E-2</v>
      </c>
      <c r="I548" s="3">
        <f t="shared" si="110"/>
        <v>1.7640573318632891E-2</v>
      </c>
      <c r="J548" s="3">
        <f t="shared" si="111"/>
        <v>-1.0718113612004254E-2</v>
      </c>
      <c r="K548" s="3">
        <f t="shared" si="112"/>
        <v>-2.322143060753401E-3</v>
      </c>
      <c r="M548">
        <f t="shared" si="113"/>
        <v>1</v>
      </c>
      <c r="O548" s="7">
        <v>7</v>
      </c>
      <c r="P548">
        <f t="shared" si="118"/>
        <v>0</v>
      </c>
      <c r="Q548">
        <f t="shared" si="115"/>
        <v>0</v>
      </c>
      <c r="S548">
        <f t="shared" si="116"/>
        <v>20.29360669486503</v>
      </c>
      <c r="T548">
        <f t="shared" si="117"/>
        <v>20.29360669486503</v>
      </c>
      <c r="V548">
        <f t="shared" si="114"/>
        <v>6.290540341107973</v>
      </c>
    </row>
    <row r="549" spans="1:22" x14ac:dyDescent="0.25">
      <c r="A549" s="1">
        <v>9.3000000000000007</v>
      </c>
      <c r="B549">
        <v>5.56</v>
      </c>
      <c r="D549" s="2">
        <f t="shared" si="106"/>
        <v>2.0945945945945947</v>
      </c>
      <c r="E549">
        <f t="shared" si="107"/>
        <v>1.0075839653304441</v>
      </c>
      <c r="F549" s="3">
        <f t="shared" si="108"/>
        <v>5.5599999999999997E-2</v>
      </c>
      <c r="H549" s="3">
        <f t="shared" si="109"/>
        <v>7.5839653304443644E-3</v>
      </c>
      <c r="I549" s="3">
        <f t="shared" si="110"/>
        <v>3.2362459546926292E-3</v>
      </c>
      <c r="J549" s="3">
        <f t="shared" si="111"/>
        <v>1.0869565217391575E-2</v>
      </c>
      <c r="K549" s="3">
        <f t="shared" si="112"/>
        <v>7.2299255008428558E-3</v>
      </c>
      <c r="M549">
        <f t="shared" si="113"/>
        <v>0</v>
      </c>
      <c r="O549" s="7">
        <v>8</v>
      </c>
      <c r="P549">
        <f t="shared" si="118"/>
        <v>0</v>
      </c>
      <c r="Q549">
        <f t="shared" si="115"/>
        <v>0</v>
      </c>
      <c r="S549">
        <f t="shared" si="116"/>
        <v>20.447512704468554</v>
      </c>
      <c r="T549">
        <f t="shared" si="117"/>
        <v>20.29360669486503</v>
      </c>
      <c r="V549">
        <f t="shared" si="114"/>
        <v>6.290540341107973</v>
      </c>
    </row>
    <row r="550" spans="1:22" x14ac:dyDescent="0.25">
      <c r="A550" s="1">
        <v>9.68</v>
      </c>
      <c r="B550">
        <v>5.45</v>
      </c>
      <c r="D550" s="2">
        <f t="shared" si="106"/>
        <v>2.1801801801801801</v>
      </c>
      <c r="E550">
        <f t="shared" si="107"/>
        <v>1.0408602150537634</v>
      </c>
      <c r="F550" s="3">
        <f t="shared" si="108"/>
        <v>5.45E-2</v>
      </c>
      <c r="H550" s="3">
        <f t="shared" si="109"/>
        <v>4.086021505376336E-2</v>
      </c>
      <c r="I550" s="3">
        <f t="shared" si="110"/>
        <v>3.4188034188034289E-2</v>
      </c>
      <c r="J550" s="3">
        <f t="shared" si="111"/>
        <v>5.5616139585605184E-2</v>
      </c>
      <c r="K550" s="3">
        <f t="shared" si="112"/>
        <v>4.3554796275800944E-2</v>
      </c>
      <c r="M550">
        <f t="shared" si="113"/>
        <v>1</v>
      </c>
      <c r="O550" s="7">
        <v>9</v>
      </c>
      <c r="P550">
        <f t="shared" si="118"/>
        <v>1</v>
      </c>
      <c r="Q550">
        <f t="shared" si="115"/>
        <v>0.29026258424514151</v>
      </c>
      <c r="S550">
        <f t="shared" si="116"/>
        <v>21.122807828633707</v>
      </c>
      <c r="T550">
        <f t="shared" si="117"/>
        <v>21.122807828633707</v>
      </c>
      <c r="V550">
        <f t="shared" si="114"/>
        <v>6.5475731722500186</v>
      </c>
    </row>
    <row r="551" spans="1:22" x14ac:dyDescent="0.25">
      <c r="A551" s="1">
        <v>9.98</v>
      </c>
      <c r="B551">
        <v>5.39</v>
      </c>
      <c r="D551" s="2">
        <f t="shared" si="106"/>
        <v>2.2477477477477477</v>
      </c>
      <c r="E551">
        <f t="shared" si="107"/>
        <v>1.0309917355371903</v>
      </c>
      <c r="F551" s="3">
        <f t="shared" si="108"/>
        <v>5.3899999999999997E-2</v>
      </c>
      <c r="H551" s="3">
        <f t="shared" si="109"/>
        <v>3.0991735537190035E-2</v>
      </c>
      <c r="I551" s="3">
        <f t="shared" si="110"/>
        <v>8.1256771397616445E-2</v>
      </c>
      <c r="J551" s="3">
        <f t="shared" si="111"/>
        <v>0.10033076074972436</v>
      </c>
      <c r="K551" s="3">
        <f t="shared" si="112"/>
        <v>7.0859755894843612E-2</v>
      </c>
      <c r="M551">
        <f t="shared" si="113"/>
        <v>1</v>
      </c>
      <c r="O551" s="7">
        <v>10</v>
      </c>
      <c r="P551">
        <f t="shared" si="118"/>
        <v>0</v>
      </c>
      <c r="Q551">
        <f t="shared" si="115"/>
        <v>0</v>
      </c>
      <c r="S551">
        <f t="shared" si="116"/>
        <v>21.777440302661613</v>
      </c>
      <c r="T551">
        <f t="shared" si="117"/>
        <v>21.777440302661613</v>
      </c>
      <c r="V551">
        <f t="shared" si="114"/>
        <v>6.7504938284147933</v>
      </c>
    </row>
    <row r="552" spans="1:22" x14ac:dyDescent="0.25">
      <c r="A552" s="1">
        <v>10.210000000000001</v>
      </c>
      <c r="B552">
        <v>5.38</v>
      </c>
      <c r="D552" s="2">
        <f t="shared" si="106"/>
        <v>2.2995495495495497</v>
      </c>
      <c r="E552">
        <f t="shared" si="107"/>
        <v>1.0230460921843687</v>
      </c>
      <c r="F552" s="3">
        <f t="shared" si="108"/>
        <v>5.3800000000000001E-2</v>
      </c>
      <c r="H552" s="3">
        <f t="shared" si="109"/>
        <v>2.3046092184368927E-2</v>
      </c>
      <c r="I552" s="3">
        <f t="shared" si="110"/>
        <v>9.7849462365591444E-2</v>
      </c>
      <c r="J552" s="3">
        <f t="shared" si="111"/>
        <v>0.10140237324703349</v>
      </c>
      <c r="K552" s="3">
        <f t="shared" si="112"/>
        <v>7.4099309265664617E-2</v>
      </c>
      <c r="M552">
        <f t="shared" si="113"/>
        <v>1</v>
      </c>
      <c r="O552" s="7">
        <v>11</v>
      </c>
      <c r="P552">
        <f t="shared" si="118"/>
        <v>0</v>
      </c>
      <c r="Q552">
        <f t="shared" si="115"/>
        <v>0</v>
      </c>
      <c r="S552">
        <f t="shared" si="116"/>
        <v>22.279325199416338</v>
      </c>
      <c r="T552">
        <f t="shared" si="117"/>
        <v>22.279325199416338</v>
      </c>
      <c r="V552">
        <f t="shared" si="114"/>
        <v>6.9060663314744524</v>
      </c>
    </row>
    <row r="553" spans="1:22" x14ac:dyDescent="0.25">
      <c r="A553" s="1">
        <v>9.8000000000000007</v>
      </c>
      <c r="B553">
        <v>5.71</v>
      </c>
      <c r="D553" s="2">
        <f t="shared" si="106"/>
        <v>2.2072072072072073</v>
      </c>
      <c r="E553">
        <f t="shared" si="107"/>
        <v>0.95984329089128306</v>
      </c>
      <c r="F553" s="3">
        <f t="shared" si="108"/>
        <v>5.7099999999999998E-2</v>
      </c>
      <c r="H553" s="3">
        <f t="shared" si="109"/>
        <v>-4.0156709108716937E-2</v>
      </c>
      <c r="I553" s="3">
        <f t="shared" si="110"/>
        <v>1.2396694214876103E-2</v>
      </c>
      <c r="J553" s="3">
        <f t="shared" si="111"/>
        <v>4.7008547008547064E-2</v>
      </c>
      <c r="K553" s="3">
        <f t="shared" si="112"/>
        <v>6.4161773715687431E-3</v>
      </c>
      <c r="M553">
        <f t="shared" si="113"/>
        <v>1</v>
      </c>
      <c r="O553" s="7">
        <v>12</v>
      </c>
      <c r="P553">
        <f t="shared" si="118"/>
        <v>1</v>
      </c>
      <c r="Q553">
        <f t="shared" si="115"/>
        <v>0.29368267523722952</v>
      </c>
      <c r="S553">
        <f t="shared" si="116"/>
        <v>21.384660818244868</v>
      </c>
      <c r="T553">
        <f t="shared" si="117"/>
        <v>21.678343493482096</v>
      </c>
      <c r="V553">
        <f t="shared" si="114"/>
        <v>6.6287414347159288</v>
      </c>
    </row>
    <row r="554" spans="1:22" x14ac:dyDescent="0.25">
      <c r="A554" s="1">
        <v>9.57</v>
      </c>
      <c r="B554">
        <v>5.96</v>
      </c>
      <c r="D554" s="2">
        <f t="shared" si="106"/>
        <v>2.1554054054054053</v>
      </c>
      <c r="E554">
        <f t="shared" si="107"/>
        <v>0.9765306122448979</v>
      </c>
      <c r="F554" s="3">
        <f t="shared" si="108"/>
        <v>5.96E-2</v>
      </c>
      <c r="H554" s="3">
        <f t="shared" si="109"/>
        <v>-2.34693877551021E-2</v>
      </c>
      <c r="I554" s="3">
        <f t="shared" si="110"/>
        <v>-4.10821643286573E-2</v>
      </c>
      <c r="J554" s="3">
        <f t="shared" si="111"/>
        <v>3.6836403033586151E-2</v>
      </c>
      <c r="K554" s="3">
        <f t="shared" si="112"/>
        <v>-9.2383830167244163E-3</v>
      </c>
      <c r="M554">
        <f t="shared" si="113"/>
        <v>1</v>
      </c>
      <c r="O554" s="7">
        <v>1</v>
      </c>
      <c r="P554">
        <f t="shared" si="118"/>
        <v>0</v>
      </c>
      <c r="Q554">
        <f t="shared" si="115"/>
        <v>0</v>
      </c>
      <c r="S554">
        <f t="shared" si="116"/>
        <v>21.16956604414527</v>
      </c>
      <c r="T554">
        <f t="shared" si="117"/>
        <v>21.16956604414527</v>
      </c>
      <c r="V554">
        <f t="shared" si="114"/>
        <v>6.4731689316562688</v>
      </c>
    </row>
    <row r="555" spans="1:22" x14ac:dyDescent="0.25">
      <c r="A555" s="1">
        <v>9.0299999999999994</v>
      </c>
      <c r="B555">
        <v>6.44</v>
      </c>
      <c r="D555" s="2">
        <f t="shared" si="106"/>
        <v>2.0337837837837833</v>
      </c>
      <c r="E555">
        <f t="shared" si="107"/>
        <v>0.94357366771159867</v>
      </c>
      <c r="F555" s="3">
        <f t="shared" si="108"/>
        <v>6.4399999999999999E-2</v>
      </c>
      <c r="H555" s="3">
        <f t="shared" si="109"/>
        <v>-5.6426332288401437E-2</v>
      </c>
      <c r="I555" s="3">
        <f t="shared" si="110"/>
        <v>-0.11557296767874659</v>
      </c>
      <c r="J555" s="3">
        <f t="shared" si="111"/>
        <v>-2.903225806451637E-2</v>
      </c>
      <c r="K555" s="3">
        <f t="shared" si="112"/>
        <v>-6.7010519343888131E-2</v>
      </c>
      <c r="M555">
        <f t="shared" si="113"/>
        <v>0</v>
      </c>
      <c r="O555" s="7">
        <v>2</v>
      </c>
      <c r="P555">
        <f t="shared" si="118"/>
        <v>0</v>
      </c>
      <c r="Q555">
        <f t="shared" si="115"/>
        <v>0</v>
      </c>
      <c r="S555">
        <f t="shared" si="116"/>
        <v>19.975045076137071</v>
      </c>
      <c r="T555">
        <f t="shared" si="117"/>
        <v>21.16956604414527</v>
      </c>
      <c r="V555">
        <f t="shared" si="114"/>
        <v>6.4731689316562688</v>
      </c>
    </row>
    <row r="556" spans="1:22" x14ac:dyDescent="0.25">
      <c r="A556" s="1">
        <v>9.31</v>
      </c>
      <c r="B556">
        <v>6.36</v>
      </c>
      <c r="D556" s="2">
        <f t="shared" si="106"/>
        <v>2.0968468468468466</v>
      </c>
      <c r="E556">
        <f t="shared" si="107"/>
        <v>1.0310077519379846</v>
      </c>
      <c r="F556" s="3">
        <f t="shared" si="108"/>
        <v>6.3600000000000004E-2</v>
      </c>
      <c r="H556" s="3">
        <f t="shared" si="109"/>
        <v>3.1007751937984551E-2</v>
      </c>
      <c r="I556" s="3">
        <f t="shared" si="110"/>
        <v>-5.0000000000000155E-2</v>
      </c>
      <c r="J556" s="3">
        <f t="shared" si="111"/>
        <v>-3.8223140495867836E-2</v>
      </c>
      <c r="K556" s="3">
        <f t="shared" si="112"/>
        <v>-1.9071796185961148E-2</v>
      </c>
      <c r="M556">
        <f t="shared" si="113"/>
        <v>0</v>
      </c>
      <c r="O556" s="7">
        <v>3</v>
      </c>
      <c r="P556">
        <f t="shared" si="118"/>
        <v>1</v>
      </c>
      <c r="Q556">
        <f t="shared" si="115"/>
        <v>0.34121292535804898</v>
      </c>
      <c r="S556">
        <f t="shared" si="116"/>
        <v>21.825986696676907</v>
      </c>
      <c r="T556">
        <f t="shared" si="117"/>
        <v>21.16956604414527</v>
      </c>
      <c r="V556">
        <f t="shared" si="114"/>
        <v>6.4731689316562688</v>
      </c>
    </row>
    <row r="557" spans="1:22" x14ac:dyDescent="0.25">
      <c r="A557" s="1">
        <v>9.17</v>
      </c>
      <c r="B557">
        <v>6.58</v>
      </c>
      <c r="D557" s="2">
        <f t="shared" si="106"/>
        <v>2.0653153153153152</v>
      </c>
      <c r="E557">
        <f t="shared" si="107"/>
        <v>0.98496240601503748</v>
      </c>
      <c r="F557" s="3">
        <f t="shared" si="108"/>
        <v>6.5799999999999997E-2</v>
      </c>
      <c r="H557" s="3">
        <f t="shared" si="109"/>
        <v>-1.5037593984962405E-2</v>
      </c>
      <c r="I557" s="3">
        <f t="shared" si="110"/>
        <v>-4.179728317659348E-2</v>
      </c>
      <c r="J557" s="3">
        <f t="shared" si="111"/>
        <v>-8.1162324649298623E-2</v>
      </c>
      <c r="K557" s="3">
        <f t="shared" si="112"/>
        <v>-4.5999067270284834E-2</v>
      </c>
      <c r="M557">
        <f t="shared" si="113"/>
        <v>0</v>
      </c>
      <c r="O557" s="7">
        <v>4</v>
      </c>
      <c r="P557">
        <f t="shared" si="118"/>
        <v>0</v>
      </c>
      <c r="Q557">
        <f t="shared" si="115"/>
        <v>0</v>
      </c>
      <c r="S557">
        <f t="shared" si="116"/>
        <v>20.851226705135563</v>
      </c>
      <c r="T557">
        <f t="shared" si="117"/>
        <v>21.16956604414527</v>
      </c>
      <c r="V557">
        <f t="shared" si="114"/>
        <v>6.4731689316562688</v>
      </c>
    </row>
    <row r="558" spans="1:22" x14ac:dyDescent="0.25">
      <c r="A558" s="1">
        <v>8.86</v>
      </c>
      <c r="B558">
        <v>6.93</v>
      </c>
      <c r="D558" s="2">
        <f t="shared" si="106"/>
        <v>1.9954954954954951</v>
      </c>
      <c r="E558">
        <f t="shared" si="107"/>
        <v>0.96619411123227916</v>
      </c>
      <c r="F558" s="3">
        <f t="shared" si="108"/>
        <v>6.93E-2</v>
      </c>
      <c r="H558" s="3">
        <f t="shared" si="109"/>
        <v>-3.3805888767720949E-2</v>
      </c>
      <c r="I558" s="3">
        <f t="shared" si="110"/>
        <v>-1.8826135105204811E-2</v>
      </c>
      <c r="J558" s="3">
        <f t="shared" si="111"/>
        <v>-0.13222331047992186</v>
      </c>
      <c r="K558" s="3">
        <f t="shared" si="112"/>
        <v>-6.1618444784282543E-2</v>
      </c>
      <c r="M558">
        <f t="shared" si="113"/>
        <v>0</v>
      </c>
      <c r="O558" s="7">
        <v>5</v>
      </c>
      <c r="P558">
        <f t="shared" si="118"/>
        <v>0</v>
      </c>
      <c r="Q558">
        <f t="shared" si="115"/>
        <v>0</v>
      </c>
      <c r="S558">
        <f t="shared" si="116"/>
        <v>20.453910049195976</v>
      </c>
      <c r="T558">
        <f t="shared" si="117"/>
        <v>21.16956604414527</v>
      </c>
      <c r="V558">
        <f t="shared" si="114"/>
        <v>6.4731689316562688</v>
      </c>
    </row>
    <row r="559" spans="1:22" x14ac:dyDescent="0.25">
      <c r="A559" s="1">
        <v>9.0399999999999991</v>
      </c>
      <c r="B559">
        <v>6.91</v>
      </c>
      <c r="D559" s="2">
        <f t="shared" si="106"/>
        <v>2.0360360360360357</v>
      </c>
      <c r="E559">
        <f t="shared" si="107"/>
        <v>1.020316027088036</v>
      </c>
      <c r="F559" s="3">
        <f t="shared" si="108"/>
        <v>6.9099999999999995E-2</v>
      </c>
      <c r="H559" s="3">
        <f t="shared" si="109"/>
        <v>2.0316027088036037E-2</v>
      </c>
      <c r="I559" s="3">
        <f t="shared" si="110"/>
        <v>-2.9001074113856107E-2</v>
      </c>
      <c r="J559" s="3">
        <f t="shared" si="111"/>
        <v>-7.7551020408163529E-2</v>
      </c>
      <c r="K559" s="3">
        <f t="shared" si="112"/>
        <v>-2.8745355811327866E-2</v>
      </c>
      <c r="M559">
        <f t="shared" si="113"/>
        <v>0</v>
      </c>
      <c r="O559" s="7">
        <v>6</v>
      </c>
      <c r="P559">
        <f t="shared" si="118"/>
        <v>1</v>
      </c>
      <c r="Q559">
        <f t="shared" si="115"/>
        <v>0.3675540019881372</v>
      </c>
      <c r="S559">
        <f t="shared" si="116"/>
        <v>21.599647521340092</v>
      </c>
      <c r="T559">
        <f t="shared" si="117"/>
        <v>21.16956604414527</v>
      </c>
      <c r="V559">
        <f t="shared" si="114"/>
        <v>6.4731689316562688</v>
      </c>
    </row>
    <row r="560" spans="1:22" x14ac:dyDescent="0.25">
      <c r="A560" s="1">
        <v>8.7899999999999991</v>
      </c>
      <c r="B560">
        <v>7.23</v>
      </c>
      <c r="D560" s="2">
        <f t="shared" si="106"/>
        <v>1.9797297297297294</v>
      </c>
      <c r="E560">
        <f t="shared" si="107"/>
        <v>0.97234513274336287</v>
      </c>
      <c r="F560" s="3">
        <f t="shared" si="108"/>
        <v>7.2300000000000003E-2</v>
      </c>
      <c r="H560" s="3">
        <f t="shared" si="109"/>
        <v>-2.7654867256637128E-2</v>
      </c>
      <c r="I560" s="3">
        <f t="shared" si="110"/>
        <v>-4.1439476553980503E-2</v>
      </c>
      <c r="J560" s="3">
        <f t="shared" si="111"/>
        <v>-8.1504702194357459E-2</v>
      </c>
      <c r="K560" s="3">
        <f t="shared" si="112"/>
        <v>-5.0199682001658363E-2</v>
      </c>
      <c r="M560">
        <f t="shared" si="113"/>
        <v>0</v>
      </c>
      <c r="O560" s="7">
        <v>7</v>
      </c>
      <c r="P560">
        <f t="shared" si="118"/>
        <v>0</v>
      </c>
      <c r="Q560">
        <f t="shared" si="115"/>
        <v>0</v>
      </c>
      <c r="S560">
        <f t="shared" si="116"/>
        <v>20.58412450531382</v>
      </c>
      <c r="T560">
        <f t="shared" si="117"/>
        <v>21.16956604414527</v>
      </c>
      <c r="V560">
        <f t="shared" si="114"/>
        <v>6.4731689316562688</v>
      </c>
    </row>
    <row r="561" spans="1:22" x14ac:dyDescent="0.25">
      <c r="A561" s="1">
        <v>8.5299999999999994</v>
      </c>
      <c r="B561">
        <v>7.58</v>
      </c>
      <c r="D561" s="2">
        <f t="shared" si="106"/>
        <v>1.9211711711711708</v>
      </c>
      <c r="E561">
        <f t="shared" si="107"/>
        <v>0.9704209328782708</v>
      </c>
      <c r="F561" s="3">
        <f t="shared" si="108"/>
        <v>7.5800000000000006E-2</v>
      </c>
      <c r="H561" s="3">
        <f t="shared" si="109"/>
        <v>-2.9579067121729308E-2</v>
      </c>
      <c r="I561" s="3">
        <f t="shared" si="110"/>
        <v>-3.724604966139955E-2</v>
      </c>
      <c r="J561" s="3">
        <f t="shared" si="111"/>
        <v>-5.5370985603543699E-2</v>
      </c>
      <c r="K561" s="3">
        <f t="shared" si="112"/>
        <v>-4.073203412889085E-2</v>
      </c>
      <c r="M561">
        <f t="shared" si="113"/>
        <v>0</v>
      </c>
      <c r="O561" s="7">
        <v>8</v>
      </c>
      <c r="P561">
        <f t="shared" si="118"/>
        <v>0</v>
      </c>
      <c r="Q561">
        <f t="shared" si="115"/>
        <v>0</v>
      </c>
      <c r="S561">
        <f t="shared" si="116"/>
        <v>20.543390029187616</v>
      </c>
      <c r="T561">
        <f t="shared" si="117"/>
        <v>21.16956604414527</v>
      </c>
      <c r="V561">
        <f t="shared" si="114"/>
        <v>6.4731689316562688</v>
      </c>
    </row>
    <row r="562" spans="1:22" x14ac:dyDescent="0.25">
      <c r="A562" s="1">
        <v>8.1199999999999992</v>
      </c>
      <c r="B562">
        <v>8.1</v>
      </c>
      <c r="D562" s="2">
        <f t="shared" si="106"/>
        <v>1.8288288288288286</v>
      </c>
      <c r="E562">
        <f t="shared" si="107"/>
        <v>0.95193434935521681</v>
      </c>
      <c r="F562" s="3">
        <f t="shared" si="108"/>
        <v>8.1000000000000003E-2</v>
      </c>
      <c r="H562" s="3">
        <f t="shared" si="109"/>
        <v>-4.8065650644783076E-2</v>
      </c>
      <c r="I562" s="3">
        <f t="shared" si="110"/>
        <v>-0.10176991150442471</v>
      </c>
      <c r="J562" s="3">
        <f t="shared" si="111"/>
        <v>-0.1278195488721805</v>
      </c>
      <c r="K562" s="3">
        <f t="shared" si="112"/>
        <v>-9.2551703673796101E-2</v>
      </c>
      <c r="M562">
        <f t="shared" si="113"/>
        <v>0</v>
      </c>
      <c r="O562" s="7">
        <v>9</v>
      </c>
      <c r="P562">
        <f t="shared" si="118"/>
        <v>1</v>
      </c>
      <c r="Q562">
        <f t="shared" si="115"/>
        <v>0.38473597455446557</v>
      </c>
      <c r="S562">
        <f t="shared" si="116"/>
        <v>20.152037078365719</v>
      </c>
      <c r="T562">
        <f t="shared" si="117"/>
        <v>21.16956604414527</v>
      </c>
      <c r="V562">
        <f t="shared" si="114"/>
        <v>6.4731689316562688</v>
      </c>
    </row>
    <row r="563" spans="1:22" x14ac:dyDescent="0.25">
      <c r="A563" s="1">
        <v>7.68</v>
      </c>
      <c r="B563">
        <v>8.6999999999999993</v>
      </c>
      <c r="D563" s="2">
        <f t="shared" si="106"/>
        <v>1.7297297297297296</v>
      </c>
      <c r="E563">
        <f t="shared" si="107"/>
        <v>0.94581280788177347</v>
      </c>
      <c r="F563" s="3">
        <f t="shared" si="108"/>
        <v>8.6999999999999994E-2</v>
      </c>
      <c r="H563" s="3">
        <f t="shared" si="109"/>
        <v>-5.4187192118226535E-2</v>
      </c>
      <c r="I563" s="3">
        <f t="shared" si="110"/>
        <v>-0.12627986348122855</v>
      </c>
      <c r="J563" s="3">
        <f t="shared" si="111"/>
        <v>-0.16248636859323884</v>
      </c>
      <c r="K563" s="3">
        <f t="shared" si="112"/>
        <v>-0.11431780806423131</v>
      </c>
      <c r="M563">
        <f t="shared" si="113"/>
        <v>0</v>
      </c>
      <c r="O563" s="7">
        <v>10</v>
      </c>
      <c r="P563">
        <f t="shared" si="118"/>
        <v>0</v>
      </c>
      <c r="Q563">
        <f t="shared" si="115"/>
        <v>0</v>
      </c>
      <c r="S563">
        <f t="shared" si="116"/>
        <v>20.022446701851685</v>
      </c>
      <c r="T563">
        <f t="shared" si="117"/>
        <v>21.16956604414527</v>
      </c>
      <c r="V563">
        <f t="shared" si="114"/>
        <v>6.4731689316562688</v>
      </c>
    </row>
    <row r="564" spans="1:22" x14ac:dyDescent="0.25">
      <c r="A564" s="1">
        <v>7.04</v>
      </c>
      <c r="B564">
        <v>9.65</v>
      </c>
      <c r="D564" s="2">
        <f t="shared" si="106"/>
        <v>1.5855855855855854</v>
      </c>
      <c r="E564">
        <f t="shared" si="107"/>
        <v>0.91666666666666674</v>
      </c>
      <c r="F564" s="3">
        <f t="shared" si="108"/>
        <v>9.6500000000000002E-2</v>
      </c>
      <c r="H564" s="3">
        <f t="shared" si="109"/>
        <v>-8.333333333333337E-2</v>
      </c>
      <c r="I564" s="3">
        <f t="shared" si="110"/>
        <v>-0.17467760844079716</v>
      </c>
      <c r="J564" s="3">
        <f t="shared" si="111"/>
        <v>-0.20541760722347624</v>
      </c>
      <c r="K564" s="3">
        <f t="shared" si="112"/>
        <v>-0.15447618299920227</v>
      </c>
      <c r="M564">
        <f t="shared" si="113"/>
        <v>0</v>
      </c>
      <c r="O564" s="7">
        <v>11</v>
      </c>
      <c r="P564">
        <f t="shared" si="118"/>
        <v>0</v>
      </c>
      <c r="Q564">
        <f t="shared" si="115"/>
        <v>0</v>
      </c>
      <c r="S564">
        <f t="shared" si="116"/>
        <v>19.405435540466499</v>
      </c>
      <c r="T564">
        <f t="shared" si="117"/>
        <v>21.16956604414527</v>
      </c>
      <c r="V564">
        <f t="shared" si="114"/>
        <v>6.4731689316562688</v>
      </c>
    </row>
    <row r="565" spans="1:22" x14ac:dyDescent="0.25">
      <c r="A565" s="1">
        <v>6.8</v>
      </c>
      <c r="B565">
        <v>10.15</v>
      </c>
      <c r="D565" s="2">
        <f t="shared" si="106"/>
        <v>1.5315315315315314</v>
      </c>
      <c r="E565">
        <f t="shared" si="107"/>
        <v>0.96590909090909083</v>
      </c>
      <c r="F565" s="3">
        <f t="shared" si="108"/>
        <v>0.10150000000000001</v>
      </c>
      <c r="H565" s="3">
        <f t="shared" si="109"/>
        <v>-3.4090909090909061E-2</v>
      </c>
      <c r="I565" s="3">
        <f t="shared" si="110"/>
        <v>-0.16256157635467972</v>
      </c>
      <c r="J565" s="3">
        <f t="shared" si="111"/>
        <v>-0.24778761061946897</v>
      </c>
      <c r="K565" s="3">
        <f t="shared" si="112"/>
        <v>-0.14814669868835259</v>
      </c>
      <c r="M565">
        <f t="shared" si="113"/>
        <v>0</v>
      </c>
      <c r="O565" s="7">
        <v>12</v>
      </c>
      <c r="P565">
        <f t="shared" si="118"/>
        <v>1</v>
      </c>
      <c r="Q565">
        <f t="shared" si="115"/>
        <v>0.48563706195020762</v>
      </c>
      <c r="S565">
        <f t="shared" si="116"/>
        <v>20.447876292640316</v>
      </c>
      <c r="T565">
        <f t="shared" si="117"/>
        <v>21.16956604414527</v>
      </c>
      <c r="V565">
        <f t="shared" si="114"/>
        <v>6.4731689316562688</v>
      </c>
    </row>
    <row r="566" spans="1:22" x14ac:dyDescent="0.25">
      <c r="A566" s="1">
        <v>7.21</v>
      </c>
      <c r="B566">
        <v>9.43</v>
      </c>
      <c r="D566" s="2">
        <f t="shared" si="106"/>
        <v>1.6238738738738738</v>
      </c>
      <c r="E566">
        <f t="shared" si="107"/>
        <v>1.0602941176470588</v>
      </c>
      <c r="F566" s="3">
        <f t="shared" si="108"/>
        <v>9.4299999999999995E-2</v>
      </c>
      <c r="H566" s="3">
        <f t="shared" si="109"/>
        <v>6.0294117647058831E-2</v>
      </c>
      <c r="I566" s="3">
        <f t="shared" si="110"/>
        <v>-6.119791666666663E-2</v>
      </c>
      <c r="J566" s="3">
        <f t="shared" si="111"/>
        <v>-0.17974971558589292</v>
      </c>
      <c r="K566" s="3">
        <f t="shared" si="112"/>
        <v>-6.0217838201833573E-2</v>
      </c>
      <c r="M566">
        <f t="shared" si="113"/>
        <v>0</v>
      </c>
      <c r="O566" s="7">
        <v>1</v>
      </c>
      <c r="P566">
        <f t="shared" si="118"/>
        <v>0</v>
      </c>
      <c r="Q566">
        <f t="shared" si="115"/>
        <v>0</v>
      </c>
      <c r="S566">
        <f t="shared" si="116"/>
        <v>22.445966349748147</v>
      </c>
      <c r="T566">
        <f t="shared" si="117"/>
        <v>21.16956604414527</v>
      </c>
      <c r="V566">
        <f t="shared" si="114"/>
        <v>6.4731689316562688</v>
      </c>
    </row>
    <row r="567" spans="1:22" x14ac:dyDescent="0.25">
      <c r="A567" s="1">
        <v>7.43</v>
      </c>
      <c r="B567">
        <v>9.02</v>
      </c>
      <c r="D567" s="2">
        <f t="shared" si="106"/>
        <v>1.6734234234234233</v>
      </c>
      <c r="E567">
        <f t="shared" si="107"/>
        <v>1.0305131761442441</v>
      </c>
      <c r="F567" s="3">
        <f t="shared" si="108"/>
        <v>9.0200000000000002E-2</v>
      </c>
      <c r="H567" s="3">
        <f t="shared" si="109"/>
        <v>3.0513176144244092E-2</v>
      </c>
      <c r="I567" s="3">
        <f t="shared" si="110"/>
        <v>5.5397727272727293E-2</v>
      </c>
      <c r="J567" s="3">
        <f t="shared" si="111"/>
        <v>-0.12895662368112526</v>
      </c>
      <c r="K567" s="3">
        <f t="shared" si="112"/>
        <v>-1.4348573421384625E-2</v>
      </c>
      <c r="M567">
        <f t="shared" si="113"/>
        <v>0</v>
      </c>
      <c r="O567" s="7">
        <v>2</v>
      </c>
      <c r="P567">
        <f t="shared" si="118"/>
        <v>0</v>
      </c>
      <c r="Q567">
        <f t="shared" si="115"/>
        <v>0</v>
      </c>
      <c r="S567">
        <f t="shared" si="116"/>
        <v>21.815516741747484</v>
      </c>
      <c r="T567">
        <f t="shared" si="117"/>
        <v>21.16956604414527</v>
      </c>
      <c r="V567">
        <f t="shared" si="114"/>
        <v>6.4731689316562688</v>
      </c>
    </row>
    <row r="568" spans="1:22" x14ac:dyDescent="0.25">
      <c r="A568" s="1">
        <v>7.28</v>
      </c>
      <c r="B568">
        <v>9.07</v>
      </c>
      <c r="D568" s="2">
        <f t="shared" si="106"/>
        <v>1.6396396396396395</v>
      </c>
      <c r="E568">
        <f t="shared" si="107"/>
        <v>0.97981157469717373</v>
      </c>
      <c r="F568" s="3">
        <f t="shared" si="108"/>
        <v>9.0700000000000003E-2</v>
      </c>
      <c r="H568" s="3">
        <f t="shared" si="109"/>
        <v>-2.0188425302826385E-2</v>
      </c>
      <c r="I568" s="3">
        <f t="shared" si="110"/>
        <v>7.0588235294117618E-2</v>
      </c>
      <c r="J568" s="3">
        <f t="shared" si="111"/>
        <v>-0.10344827586206884</v>
      </c>
      <c r="K568" s="3">
        <f t="shared" si="112"/>
        <v>-1.768282195692587E-2</v>
      </c>
      <c r="M568">
        <f t="shared" si="113"/>
        <v>0</v>
      </c>
      <c r="O568" s="7">
        <v>3</v>
      </c>
      <c r="P568">
        <f t="shared" si="118"/>
        <v>1</v>
      </c>
      <c r="Q568">
        <f t="shared" si="115"/>
        <v>0.47568746196208067</v>
      </c>
      <c r="S568">
        <f t="shared" si="116"/>
        <v>20.742185841369796</v>
      </c>
      <c r="T568">
        <f t="shared" si="117"/>
        <v>21.16956604414527</v>
      </c>
      <c r="V568">
        <f t="shared" si="114"/>
        <v>6.4731689316562688</v>
      </c>
    </row>
    <row r="569" spans="1:22" x14ac:dyDescent="0.25">
      <c r="A569" s="1">
        <v>7.21</v>
      </c>
      <c r="B569">
        <v>9.02</v>
      </c>
      <c r="D569" s="2">
        <f t="shared" si="106"/>
        <v>1.6238738738738738</v>
      </c>
      <c r="E569">
        <f t="shared" si="107"/>
        <v>0.99038461538461531</v>
      </c>
      <c r="F569" s="3">
        <f t="shared" si="108"/>
        <v>9.0200000000000002E-2</v>
      </c>
      <c r="H569" s="3">
        <f t="shared" si="109"/>
        <v>-9.6153846153845812E-3</v>
      </c>
      <c r="I569" s="3">
        <f t="shared" si="110"/>
        <v>0</v>
      </c>
      <c r="J569" s="3">
        <f t="shared" si="111"/>
        <v>-6.119791666666663E-2</v>
      </c>
      <c r="K569" s="3">
        <f t="shared" si="112"/>
        <v>-2.3604433760683736E-2</v>
      </c>
      <c r="M569">
        <f t="shared" si="113"/>
        <v>0</v>
      </c>
      <c r="O569" s="7">
        <v>4</v>
      </c>
      <c r="P569">
        <f t="shared" si="118"/>
        <v>0</v>
      </c>
      <c r="Q569">
        <f t="shared" si="115"/>
        <v>0</v>
      </c>
      <c r="S569">
        <f t="shared" si="116"/>
        <v>20.966012524490026</v>
      </c>
      <c r="T569">
        <f t="shared" si="117"/>
        <v>21.16956604414527</v>
      </c>
      <c r="V569">
        <f t="shared" si="114"/>
        <v>6.4731689316562688</v>
      </c>
    </row>
    <row r="570" spans="1:22" x14ac:dyDescent="0.25">
      <c r="A570" s="1">
        <v>7.44</v>
      </c>
      <c r="B570">
        <v>8.6</v>
      </c>
      <c r="D570" s="2">
        <f t="shared" si="106"/>
        <v>1.6756756756756757</v>
      </c>
      <c r="E570">
        <f t="shared" si="107"/>
        <v>1.0319001386962552</v>
      </c>
      <c r="F570" s="3">
        <f t="shared" si="108"/>
        <v>8.5999999999999993E-2</v>
      </c>
      <c r="H570" s="3">
        <f t="shared" si="109"/>
        <v>3.1900138696255187E-2</v>
      </c>
      <c r="I570" s="3">
        <f t="shared" si="110"/>
        <v>1.3458950201885589E-3</v>
      </c>
      <c r="J570" s="3">
        <f t="shared" si="111"/>
        <v>5.6818181818181879E-2</v>
      </c>
      <c r="K570" s="3">
        <f t="shared" si="112"/>
        <v>3.0021405178208543E-2</v>
      </c>
      <c r="M570">
        <f t="shared" si="113"/>
        <v>0</v>
      </c>
      <c r="O570" s="7">
        <v>5</v>
      </c>
      <c r="P570">
        <f t="shared" si="118"/>
        <v>0</v>
      </c>
      <c r="Q570">
        <f t="shared" si="115"/>
        <v>0</v>
      </c>
      <c r="S570">
        <f t="shared" si="116"/>
        <v>21.844878137093037</v>
      </c>
      <c r="T570">
        <f t="shared" si="117"/>
        <v>21.16956604414527</v>
      </c>
      <c r="V570">
        <f t="shared" si="114"/>
        <v>6.4731689316562688</v>
      </c>
    </row>
    <row r="571" spans="1:22" x14ac:dyDescent="0.25">
      <c r="A571" s="1">
        <v>7.45</v>
      </c>
      <c r="B571">
        <v>8.4600000000000009</v>
      </c>
      <c r="D571" s="2">
        <f t="shared" si="106"/>
        <v>1.6779279279279278</v>
      </c>
      <c r="E571">
        <f t="shared" si="107"/>
        <v>1.0013440860215053</v>
      </c>
      <c r="F571" s="3">
        <f t="shared" si="108"/>
        <v>8.4600000000000009E-2</v>
      </c>
      <c r="H571" s="3">
        <f t="shared" si="109"/>
        <v>1.3440860215052641E-3</v>
      </c>
      <c r="I571" s="3">
        <f t="shared" si="110"/>
        <v>2.3351648351648269E-2</v>
      </c>
      <c r="J571" s="3">
        <f t="shared" si="111"/>
        <v>9.558823529411753E-2</v>
      </c>
      <c r="K571" s="3">
        <f t="shared" si="112"/>
        <v>4.0094656555757023E-2</v>
      </c>
      <c r="M571">
        <f t="shared" si="113"/>
        <v>1</v>
      </c>
      <c r="O571" s="7">
        <v>6</v>
      </c>
      <c r="P571">
        <f t="shared" si="118"/>
        <v>1</v>
      </c>
      <c r="Q571">
        <f t="shared" si="115"/>
        <v>0.46070362949297156</v>
      </c>
      <c r="S571">
        <f t="shared" si="116"/>
        <v>21.19801976194654</v>
      </c>
      <c r="T571">
        <f t="shared" si="117"/>
        <v>21.19801976194654</v>
      </c>
      <c r="V571">
        <f t="shared" si="114"/>
        <v>6.4818694275321498</v>
      </c>
    </row>
    <row r="572" spans="1:22" x14ac:dyDescent="0.25">
      <c r="A572" s="1">
        <v>7.51</v>
      </c>
      <c r="B572">
        <v>8.26</v>
      </c>
      <c r="D572" s="2">
        <f t="shared" si="106"/>
        <v>1.6914414414414412</v>
      </c>
      <c r="E572">
        <f t="shared" si="107"/>
        <v>1.0080536912751676</v>
      </c>
      <c r="F572" s="3">
        <f t="shared" si="108"/>
        <v>8.2599999999999993E-2</v>
      </c>
      <c r="H572" s="3">
        <f t="shared" si="109"/>
        <v>8.0536912751676404E-3</v>
      </c>
      <c r="I572" s="3">
        <f t="shared" si="110"/>
        <v>4.160887656033263E-2</v>
      </c>
      <c r="J572" s="3">
        <f t="shared" si="111"/>
        <v>4.160887656033263E-2</v>
      </c>
      <c r="K572" s="3">
        <f t="shared" si="112"/>
        <v>3.0423814798610966E-2</v>
      </c>
      <c r="M572">
        <f t="shared" si="113"/>
        <v>1</v>
      </c>
      <c r="O572" s="7">
        <v>7</v>
      </c>
      <c r="P572">
        <f t="shared" si="118"/>
        <v>0</v>
      </c>
      <c r="Q572">
        <f t="shared" si="115"/>
        <v>0</v>
      </c>
      <c r="S572">
        <f t="shared" si="116"/>
        <v>21.368742068754159</v>
      </c>
      <c r="T572">
        <f t="shared" si="117"/>
        <v>21.368742068754159</v>
      </c>
      <c r="V572">
        <f t="shared" si="114"/>
        <v>6.5340724027874417</v>
      </c>
    </row>
    <row r="573" spans="1:22" x14ac:dyDescent="0.25">
      <c r="A573" s="1">
        <v>7.58</v>
      </c>
      <c r="B573">
        <v>8.0500000000000007</v>
      </c>
      <c r="D573" s="2">
        <f t="shared" si="106"/>
        <v>1.7072072072072071</v>
      </c>
      <c r="E573">
        <f t="shared" si="107"/>
        <v>1.0093209054593875</v>
      </c>
      <c r="F573" s="3">
        <f t="shared" si="108"/>
        <v>8.0500000000000002E-2</v>
      </c>
      <c r="H573" s="3">
        <f t="shared" si="109"/>
        <v>9.320905459387685E-3</v>
      </c>
      <c r="I573" s="3">
        <f t="shared" si="110"/>
        <v>1.8817204301075252E-2</v>
      </c>
      <c r="J573" s="3">
        <f t="shared" si="111"/>
        <v>2.0188425302826385E-2</v>
      </c>
      <c r="K573" s="3">
        <f t="shared" si="112"/>
        <v>1.6108845021096441E-2</v>
      </c>
      <c r="M573">
        <f t="shared" si="113"/>
        <v>1</v>
      </c>
      <c r="O573" s="7">
        <v>8</v>
      </c>
      <c r="P573">
        <f t="shared" si="118"/>
        <v>0</v>
      </c>
      <c r="Q573">
        <f t="shared" si="115"/>
        <v>0</v>
      </c>
      <c r="S573">
        <f t="shared" si="116"/>
        <v>21.567918093363051</v>
      </c>
      <c r="T573">
        <f t="shared" si="117"/>
        <v>21.567918093363051</v>
      </c>
      <c r="V573">
        <f t="shared" si="114"/>
        <v>6.5949758739186164</v>
      </c>
    </row>
    <row r="574" spans="1:22" x14ac:dyDescent="0.25">
      <c r="A574" s="1">
        <v>7.54</v>
      </c>
      <c r="B574">
        <v>7.96</v>
      </c>
      <c r="D574" s="2">
        <f t="shared" si="106"/>
        <v>1.698198198198198</v>
      </c>
      <c r="E574">
        <f t="shared" si="107"/>
        <v>0.99472295514511877</v>
      </c>
      <c r="F574" s="3">
        <f t="shared" si="108"/>
        <v>7.9600000000000004E-2</v>
      </c>
      <c r="H574" s="3">
        <f t="shared" si="109"/>
        <v>-5.2770448548813409E-3</v>
      </c>
      <c r="I574" s="3">
        <f t="shared" si="110"/>
        <v>1.2080536912751683E-2</v>
      </c>
      <c r="J574" s="3">
        <f t="shared" si="111"/>
        <v>3.5714285714285587E-2</v>
      </c>
      <c r="K574" s="3">
        <f t="shared" si="112"/>
        <v>1.4172592590718644E-2</v>
      </c>
      <c r="M574">
        <f t="shared" si="113"/>
        <v>1</v>
      </c>
      <c r="O574" s="7">
        <v>9</v>
      </c>
      <c r="P574">
        <f t="shared" si="118"/>
        <v>1</v>
      </c>
      <c r="Q574">
        <f t="shared" si="115"/>
        <v>0.43390923766814493</v>
      </c>
      <c r="S574">
        <f t="shared" si="116"/>
        <v>21.454103222157968</v>
      </c>
      <c r="T574">
        <f t="shared" si="117"/>
        <v>21.888012459826115</v>
      </c>
      <c r="V574">
        <f t="shared" si="114"/>
        <v>6.5601738904150881</v>
      </c>
    </row>
    <row r="575" spans="1:22" x14ac:dyDescent="0.25">
      <c r="A575" s="1">
        <v>7.86</v>
      </c>
      <c r="B575">
        <v>7.51</v>
      </c>
      <c r="D575" s="2">
        <f t="shared" si="106"/>
        <v>1.7702702702702702</v>
      </c>
      <c r="E575">
        <f t="shared" si="107"/>
        <v>1.0424403183023874</v>
      </c>
      <c r="F575" s="3">
        <f t="shared" si="108"/>
        <v>7.51E-2</v>
      </c>
      <c r="H575" s="3">
        <f t="shared" si="109"/>
        <v>4.244031830238737E-2</v>
      </c>
      <c r="I575" s="3">
        <f t="shared" si="110"/>
        <v>4.6604527296937537E-2</v>
      </c>
      <c r="J575" s="3">
        <f t="shared" si="111"/>
        <v>9.015256588072118E-2</v>
      </c>
      <c r="K575" s="3">
        <f t="shared" si="112"/>
        <v>5.9732470493348698E-2</v>
      </c>
      <c r="M575">
        <f t="shared" si="113"/>
        <v>1</v>
      </c>
      <c r="O575" s="7">
        <v>10</v>
      </c>
      <c r="P575">
        <f t="shared" si="118"/>
        <v>0</v>
      </c>
      <c r="Q575">
        <f t="shared" si="115"/>
        <v>0</v>
      </c>
      <c r="S575">
        <f t="shared" si="116"/>
        <v>22.816946675627754</v>
      </c>
      <c r="T575">
        <f t="shared" si="117"/>
        <v>22.816946675627754</v>
      </c>
      <c r="V575">
        <f t="shared" si="114"/>
        <v>6.8385897584433151</v>
      </c>
    </row>
    <row r="576" spans="1:22" x14ac:dyDescent="0.25">
      <c r="A576" s="1">
        <v>8.06</v>
      </c>
      <c r="B576">
        <v>7.2</v>
      </c>
      <c r="D576" s="2">
        <f t="shared" si="106"/>
        <v>1.8153153153153152</v>
      </c>
      <c r="E576">
        <f t="shared" si="107"/>
        <v>1.0254452926208653</v>
      </c>
      <c r="F576" s="3">
        <f t="shared" si="108"/>
        <v>7.2000000000000008E-2</v>
      </c>
      <c r="H576" s="3">
        <f t="shared" si="109"/>
        <v>2.5445292620865034E-2</v>
      </c>
      <c r="I576" s="3">
        <f t="shared" si="110"/>
        <v>6.3324538258575203E-2</v>
      </c>
      <c r="J576" s="3">
        <f t="shared" si="111"/>
        <v>8.3333333333333259E-2</v>
      </c>
      <c r="K576" s="3">
        <f t="shared" si="112"/>
        <v>5.7367721404257832E-2</v>
      </c>
      <c r="M576">
        <f t="shared" si="113"/>
        <v>1</v>
      </c>
      <c r="O576" s="7">
        <v>11</v>
      </c>
      <c r="P576">
        <f t="shared" si="118"/>
        <v>0</v>
      </c>
      <c r="Q576">
        <f t="shared" si="115"/>
        <v>0</v>
      </c>
      <c r="S576">
        <f t="shared" si="116"/>
        <v>23.397530560503782</v>
      </c>
      <c r="T576">
        <f t="shared" si="117"/>
        <v>23.397530560503782</v>
      </c>
      <c r="V576">
        <f t="shared" si="114"/>
        <v>7.0125996759609572</v>
      </c>
    </row>
    <row r="577" spans="1:22" x14ac:dyDescent="0.25">
      <c r="A577" s="1">
        <v>7.9</v>
      </c>
      <c r="B577">
        <v>7.22</v>
      </c>
      <c r="D577" s="2">
        <f t="shared" si="106"/>
        <v>1.7792792792792793</v>
      </c>
      <c r="E577">
        <f t="shared" si="107"/>
        <v>0.98014888337468986</v>
      </c>
      <c r="F577" s="3">
        <f t="shared" si="108"/>
        <v>7.22E-2</v>
      </c>
      <c r="H577" s="3">
        <f t="shared" si="109"/>
        <v>-1.9851116625310139E-2</v>
      </c>
      <c r="I577" s="3">
        <f t="shared" si="110"/>
        <v>4.7745358090185874E-2</v>
      </c>
      <c r="J577" s="3">
        <f t="shared" si="111"/>
        <v>6.0402684563758413E-2</v>
      </c>
      <c r="K577" s="3">
        <f t="shared" si="112"/>
        <v>2.9432308676211383E-2</v>
      </c>
      <c r="M577">
        <f t="shared" si="113"/>
        <v>1</v>
      </c>
      <c r="O577" s="7">
        <v>12</v>
      </c>
      <c r="P577">
        <f t="shared" si="118"/>
        <v>1</v>
      </c>
      <c r="Q577">
        <f t="shared" si="115"/>
        <v>0.41910173459631911</v>
      </c>
      <c r="S577">
        <f t="shared" si="116"/>
        <v>22.933063452602962</v>
      </c>
      <c r="T577">
        <f t="shared" si="117"/>
        <v>23.352165187199279</v>
      </c>
      <c r="V577">
        <f t="shared" si="114"/>
        <v>6.8733917419468442</v>
      </c>
    </row>
    <row r="578" spans="1:22" x14ac:dyDescent="0.25">
      <c r="A578" s="1">
        <v>7.85</v>
      </c>
      <c r="B578">
        <v>7.22</v>
      </c>
      <c r="D578" s="2">
        <f t="shared" si="106"/>
        <v>1.7680180180180178</v>
      </c>
      <c r="E578">
        <f t="shared" si="107"/>
        <v>0.99367088607594922</v>
      </c>
      <c r="F578" s="3">
        <f t="shared" si="108"/>
        <v>7.22E-2</v>
      </c>
      <c r="H578" s="3">
        <f t="shared" si="109"/>
        <v>-6.3291139240507777E-3</v>
      </c>
      <c r="I578" s="3">
        <f t="shared" si="110"/>
        <v>-1.2722646310433516E-3</v>
      </c>
      <c r="J578" s="3">
        <f t="shared" si="111"/>
        <v>4.5272969374167804E-2</v>
      </c>
      <c r="K578" s="3">
        <f t="shared" si="112"/>
        <v>1.2557196939691226E-2</v>
      </c>
      <c r="M578">
        <f t="shared" si="113"/>
        <v>1</v>
      </c>
      <c r="O578" s="7">
        <v>1</v>
      </c>
      <c r="P578">
        <f t="shared" si="118"/>
        <v>0</v>
      </c>
      <c r="Q578">
        <f t="shared" si="115"/>
        <v>0</v>
      </c>
      <c r="S578">
        <f t="shared" si="116"/>
        <v>23.204366673356244</v>
      </c>
      <c r="T578">
        <f t="shared" si="117"/>
        <v>23.204366673356244</v>
      </c>
      <c r="V578">
        <f t="shared" si="114"/>
        <v>6.8298892625674332</v>
      </c>
    </row>
    <row r="579" spans="1:22" x14ac:dyDescent="0.25">
      <c r="A579" s="1">
        <v>7.88</v>
      </c>
      <c r="B579">
        <v>7.15</v>
      </c>
      <c r="D579" s="2">
        <f t="shared" ref="D579:D642" si="119">A579/$A$2</f>
        <v>1.7747747747747746</v>
      </c>
      <c r="E579">
        <f t="shared" ref="E579:E642" si="120">A579/A578</f>
        <v>1.0038216560509554</v>
      </c>
      <c r="F579" s="3">
        <f t="shared" ref="F579:F642" si="121">B579/100</f>
        <v>7.1500000000000008E-2</v>
      </c>
      <c r="H579" s="3">
        <f t="shared" si="109"/>
        <v>3.8216560509554132E-3</v>
      </c>
      <c r="I579" s="3">
        <f t="shared" si="110"/>
        <v>-2.2332506203473934E-2</v>
      </c>
      <c r="J579" s="3">
        <f t="shared" si="111"/>
        <v>3.9577836411609502E-2</v>
      </c>
      <c r="K579" s="3">
        <f t="shared" si="112"/>
        <v>7.0223287530303269E-3</v>
      </c>
      <c r="M579">
        <f t="shared" si="113"/>
        <v>1</v>
      </c>
      <c r="O579" s="7">
        <v>2</v>
      </c>
      <c r="P579">
        <f t="shared" si="118"/>
        <v>0</v>
      </c>
      <c r="Q579">
        <f t="shared" si="115"/>
        <v>0</v>
      </c>
      <c r="S579">
        <f t="shared" si="116"/>
        <v>23.293045781662062</v>
      </c>
      <c r="T579">
        <f t="shared" si="117"/>
        <v>23.293045781662062</v>
      </c>
      <c r="V579">
        <f t="shared" si="114"/>
        <v>6.8559907501950796</v>
      </c>
    </row>
    <row r="580" spans="1:22" x14ac:dyDescent="0.25">
      <c r="A580" s="1">
        <v>8.1199999999999992</v>
      </c>
      <c r="B580">
        <v>6.9</v>
      </c>
      <c r="D580" s="2">
        <f t="shared" si="119"/>
        <v>1.8288288288288286</v>
      </c>
      <c r="E580">
        <f t="shared" si="120"/>
        <v>1.030456852791878</v>
      </c>
      <c r="F580" s="3">
        <f t="shared" si="121"/>
        <v>6.9000000000000006E-2</v>
      </c>
      <c r="H580" s="3">
        <f t="shared" si="109"/>
        <v>3.0456852791878042E-2</v>
      </c>
      <c r="I580" s="3">
        <f t="shared" si="110"/>
        <v>2.7848101265822711E-2</v>
      </c>
      <c r="J580" s="3">
        <f t="shared" si="111"/>
        <v>7.6923076923076872E-2</v>
      </c>
      <c r="K580" s="3">
        <f t="shared" si="112"/>
        <v>4.5076010326925875E-2</v>
      </c>
      <c r="M580">
        <f t="shared" si="113"/>
        <v>1</v>
      </c>
      <c r="O580" s="7">
        <v>3</v>
      </c>
      <c r="P580">
        <f t="shared" si="118"/>
        <v>1</v>
      </c>
      <c r="Q580">
        <f t="shared" si="115"/>
        <v>0.42544393403772535</v>
      </c>
      <c r="S580">
        <f t="shared" si="116"/>
        <v>24.002478648108621</v>
      </c>
      <c r="T580">
        <f t="shared" si="117"/>
        <v>24.427922582146348</v>
      </c>
      <c r="V580">
        <f t="shared" si="114"/>
        <v>7.0648026512162483</v>
      </c>
    </row>
    <row r="581" spans="1:22" x14ac:dyDescent="0.25">
      <c r="A581" s="1">
        <v>8.39</v>
      </c>
      <c r="B581">
        <v>6.64</v>
      </c>
      <c r="D581" s="2">
        <f t="shared" si="119"/>
        <v>1.8896396396396395</v>
      </c>
      <c r="E581">
        <f t="shared" si="120"/>
        <v>1.0332512315270939</v>
      </c>
      <c r="F581" s="3">
        <f t="shared" si="121"/>
        <v>6.6400000000000001E-2</v>
      </c>
      <c r="H581" s="3">
        <f t="shared" si="109"/>
        <v>3.3251231527093639E-2</v>
      </c>
      <c r="I581" s="3">
        <f t="shared" si="110"/>
        <v>6.8789808917197437E-2</v>
      </c>
      <c r="J581" s="3">
        <f t="shared" si="111"/>
        <v>6.7430025445292641E-2</v>
      </c>
      <c r="K581" s="3">
        <f t="shared" si="112"/>
        <v>5.6490355296527905E-2</v>
      </c>
      <c r="M581">
        <f t="shared" si="113"/>
        <v>1</v>
      </c>
      <c r="O581" s="7">
        <v>4</v>
      </c>
      <c r="P581">
        <f t="shared" si="118"/>
        <v>0</v>
      </c>
      <c r="Q581">
        <f t="shared" si="115"/>
        <v>0</v>
      </c>
      <c r="S581">
        <f t="shared" si="116"/>
        <v>25.24018109165122</v>
      </c>
      <c r="T581">
        <f t="shared" si="117"/>
        <v>25.24018109165122</v>
      </c>
      <c r="V581">
        <f t="shared" si="114"/>
        <v>7.299716039865066</v>
      </c>
    </row>
    <row r="582" spans="1:22" x14ac:dyDescent="0.25">
      <c r="A582" s="1">
        <v>8.9700000000000006</v>
      </c>
      <c r="B582">
        <v>6.17</v>
      </c>
      <c r="D582" s="2">
        <f t="shared" si="119"/>
        <v>2.0202702702702702</v>
      </c>
      <c r="E582">
        <f t="shared" si="120"/>
        <v>1.069129916567342</v>
      </c>
      <c r="F582" s="3">
        <f t="shared" si="121"/>
        <v>6.1699999999999998E-2</v>
      </c>
      <c r="H582" s="3">
        <f t="shared" si="109"/>
        <v>6.912991656734202E-2</v>
      </c>
      <c r="I582" s="3">
        <f t="shared" si="110"/>
        <v>0.13832487309644681</v>
      </c>
      <c r="J582" s="3">
        <f t="shared" si="111"/>
        <v>0.11290322580645173</v>
      </c>
      <c r="K582" s="3">
        <f t="shared" si="112"/>
        <v>0.10678600515674685</v>
      </c>
      <c r="M582">
        <f t="shared" si="113"/>
        <v>1</v>
      </c>
      <c r="O582" s="7">
        <v>5</v>
      </c>
      <c r="P582">
        <f t="shared" si="118"/>
        <v>0</v>
      </c>
      <c r="Q582">
        <f t="shared" si="115"/>
        <v>0</v>
      </c>
      <c r="S582">
        <f t="shared" si="116"/>
        <v>26.985032704661673</v>
      </c>
      <c r="T582">
        <f t="shared" si="117"/>
        <v>26.985032704661673</v>
      </c>
      <c r="V582">
        <f t="shared" si="114"/>
        <v>7.8043448006662262</v>
      </c>
    </row>
    <row r="583" spans="1:22" x14ac:dyDescent="0.25">
      <c r="A583" s="1">
        <v>9.2100000000000009</v>
      </c>
      <c r="B583">
        <v>5.97</v>
      </c>
      <c r="D583" s="2">
        <f t="shared" si="119"/>
        <v>2.0743243243243241</v>
      </c>
      <c r="E583">
        <f t="shared" si="120"/>
        <v>1.0267558528428093</v>
      </c>
      <c r="F583" s="3">
        <f t="shared" si="121"/>
        <v>5.9699999999999996E-2</v>
      </c>
      <c r="H583" s="3">
        <f t="shared" si="109"/>
        <v>2.6755852842809347E-2</v>
      </c>
      <c r="I583" s="3">
        <f t="shared" si="110"/>
        <v>0.13423645320197042</v>
      </c>
      <c r="J583" s="3">
        <f t="shared" si="111"/>
        <v>0.16582278481012636</v>
      </c>
      <c r="K583" s="3">
        <f t="shared" si="112"/>
        <v>0.10893836361830204</v>
      </c>
      <c r="M583">
        <f t="shared" si="113"/>
        <v>1</v>
      </c>
      <c r="O583" s="7">
        <v>6</v>
      </c>
      <c r="P583">
        <f t="shared" si="118"/>
        <v>1</v>
      </c>
      <c r="Q583">
        <f t="shared" si="115"/>
        <v>0.43361518020462292</v>
      </c>
      <c r="S583">
        <f t="shared" si="116"/>
        <v>27.707040268665999</v>
      </c>
      <c r="T583">
        <f t="shared" si="117"/>
        <v>28.140655448870621</v>
      </c>
      <c r="V583">
        <f t="shared" si="114"/>
        <v>8.0131567016873966</v>
      </c>
    </row>
    <row r="584" spans="1:22" x14ac:dyDescent="0.25">
      <c r="A584" s="1">
        <v>9.51</v>
      </c>
      <c r="B584">
        <v>5.75</v>
      </c>
      <c r="D584" s="2">
        <f t="shared" si="119"/>
        <v>2.1418918918918917</v>
      </c>
      <c r="E584">
        <f t="shared" si="120"/>
        <v>1.0325732899022799</v>
      </c>
      <c r="F584" s="3">
        <f t="shared" si="121"/>
        <v>5.7500000000000002E-2</v>
      </c>
      <c r="H584" s="3">
        <f t="shared" si="109"/>
        <v>3.2573289902280145E-2</v>
      </c>
      <c r="I584" s="3">
        <f t="shared" si="110"/>
        <v>0.1334922526817639</v>
      </c>
      <c r="J584" s="3">
        <f t="shared" si="111"/>
        <v>0.2114649681528662</v>
      </c>
      <c r="K584" s="3">
        <f t="shared" si="112"/>
        <v>0.12584350357897009</v>
      </c>
      <c r="M584">
        <f t="shared" si="113"/>
        <v>1</v>
      </c>
      <c r="O584" s="7">
        <v>7</v>
      </c>
      <c r="P584">
        <f t="shared" si="118"/>
        <v>0</v>
      </c>
      <c r="Q584">
        <f t="shared" si="115"/>
        <v>0</v>
      </c>
      <c r="S584">
        <f t="shared" si="116"/>
        <v>29.057289176846858</v>
      </c>
      <c r="T584">
        <f t="shared" si="117"/>
        <v>29.057289176846858</v>
      </c>
      <c r="V584">
        <f t="shared" si="114"/>
        <v>8.2741715779638572</v>
      </c>
    </row>
    <row r="585" spans="1:22" x14ac:dyDescent="0.25">
      <c r="A585" s="1">
        <v>8.8699999999999992</v>
      </c>
      <c r="B585">
        <v>6.13</v>
      </c>
      <c r="D585" s="2">
        <f t="shared" si="119"/>
        <v>1.9977477477477474</v>
      </c>
      <c r="E585">
        <f t="shared" si="120"/>
        <v>0.93270241850683488</v>
      </c>
      <c r="F585" s="3">
        <f t="shared" si="121"/>
        <v>6.13E-2</v>
      </c>
      <c r="H585" s="3">
        <f t="shared" ref="H585:H648" si="122">(D585/D584)-1</f>
        <v>-6.7297581493165115E-2</v>
      </c>
      <c r="I585" s="3">
        <f t="shared" ref="I585:I648" si="123">(D585/D582)-1</f>
        <v>-1.1148272017837302E-2</v>
      </c>
      <c r="J585" s="3">
        <f t="shared" ref="J585:J648" si="124">(D585/D579)-1</f>
        <v>0.12563451776649748</v>
      </c>
      <c r="K585" s="3">
        <f t="shared" ref="K585:K648" si="125">(H585+I585+J585)/3</f>
        <v>1.5729554751831687E-2</v>
      </c>
      <c r="M585">
        <f t="shared" si="113"/>
        <v>1</v>
      </c>
      <c r="O585" s="7">
        <v>8</v>
      </c>
      <c r="P585">
        <f t="shared" si="118"/>
        <v>0</v>
      </c>
      <c r="Q585">
        <f t="shared" si="115"/>
        <v>0</v>
      </c>
      <c r="S585">
        <f t="shared" si="116"/>
        <v>27.101803890497543</v>
      </c>
      <c r="T585">
        <f t="shared" si="117"/>
        <v>27.101803890497543</v>
      </c>
      <c r="V585">
        <f t="shared" si="114"/>
        <v>7.7173398419074042</v>
      </c>
    </row>
    <row r="586" spans="1:22" x14ac:dyDescent="0.25">
      <c r="A586" s="1">
        <v>9.01</v>
      </c>
      <c r="B586">
        <v>5.99</v>
      </c>
      <c r="D586" s="2">
        <f t="shared" si="119"/>
        <v>2.0292792792792791</v>
      </c>
      <c r="E586">
        <f t="shared" si="120"/>
        <v>1.0157835400225479</v>
      </c>
      <c r="F586" s="3">
        <f t="shared" si="121"/>
        <v>5.9900000000000002E-2</v>
      </c>
      <c r="H586" s="3">
        <f t="shared" si="122"/>
        <v>1.5783540022547893E-2</v>
      </c>
      <c r="I586" s="3">
        <f t="shared" si="123"/>
        <v>-2.1715526601520097E-2</v>
      </c>
      <c r="J586" s="3">
        <f t="shared" si="124"/>
        <v>0.10960591133004938</v>
      </c>
      <c r="K586" s="3">
        <f t="shared" si="125"/>
        <v>3.4557974917025724E-2</v>
      </c>
      <c r="M586">
        <f t="shared" ref="M586:M649" si="126">IF(K585&gt;0, 1, 0)</f>
        <v>1</v>
      </c>
      <c r="O586" s="7">
        <v>9</v>
      </c>
      <c r="P586">
        <f t="shared" si="118"/>
        <v>1</v>
      </c>
      <c r="Q586">
        <f t="shared" si="115"/>
        <v>0.40996112477113411</v>
      </c>
      <c r="S586">
        <f t="shared" si="116"/>
        <v>27.529566296886454</v>
      </c>
      <c r="T586">
        <f t="shared" si="117"/>
        <v>27.939527421657587</v>
      </c>
      <c r="V586">
        <f t="shared" ref="V586:V649" si="127">IF(M586=1,V585*E586,V585)</f>
        <v>7.8391467841697535</v>
      </c>
    </row>
    <row r="587" spans="1:22" x14ac:dyDescent="0.25">
      <c r="A587" s="1">
        <v>9.4700000000000006</v>
      </c>
      <c r="B587">
        <v>5.67</v>
      </c>
      <c r="D587" s="2">
        <f t="shared" si="119"/>
        <v>2.1328828828828827</v>
      </c>
      <c r="E587">
        <f t="shared" si="120"/>
        <v>1.0510543840177582</v>
      </c>
      <c r="F587" s="3">
        <f t="shared" si="121"/>
        <v>5.67E-2</v>
      </c>
      <c r="H587" s="3">
        <f t="shared" si="122"/>
        <v>5.105438401775797E-2</v>
      </c>
      <c r="I587" s="3">
        <f t="shared" si="123"/>
        <v>-4.2060988433227919E-3</v>
      </c>
      <c r="J587" s="3">
        <f t="shared" si="124"/>
        <v>0.12872467222884376</v>
      </c>
      <c r="K587" s="3">
        <f t="shared" si="125"/>
        <v>5.8524319134426316E-2</v>
      </c>
      <c r="M587">
        <f t="shared" si="126"/>
        <v>1</v>
      </c>
      <c r="O587" s="7">
        <v>10</v>
      </c>
      <c r="P587">
        <f t="shared" si="118"/>
        <v>0</v>
      </c>
      <c r="Q587">
        <f t="shared" ref="Q587:Q650" si="128">IF(P587=1,S587*AVERAGE(F585:F587)/4,0)</f>
        <v>0</v>
      </c>
      <c r="S587">
        <f t="shared" ref="S587:S650" si="129">T586*E587</f>
        <v>29.365962783917578</v>
      </c>
      <c r="T587">
        <f t="shared" ref="T587:T650" si="130">IF(M587=1,T586*E587,T586) + IF(AND(P587=1,M586=1),Q587,0)</f>
        <v>29.365962783917578</v>
      </c>
      <c r="V587">
        <f t="shared" si="127"/>
        <v>8.2393695944603298</v>
      </c>
    </row>
    <row r="588" spans="1:22" x14ac:dyDescent="0.25">
      <c r="A588" s="1">
        <v>9.19</v>
      </c>
      <c r="B588">
        <v>5.8</v>
      </c>
      <c r="D588" s="2">
        <f t="shared" si="119"/>
        <v>2.0698198198198194</v>
      </c>
      <c r="E588">
        <f t="shared" si="120"/>
        <v>0.97043294614572317</v>
      </c>
      <c r="F588" s="3">
        <f t="shared" si="121"/>
        <v>5.7999999999999996E-2</v>
      </c>
      <c r="H588" s="3">
        <f t="shared" si="122"/>
        <v>-2.9567053854276826E-2</v>
      </c>
      <c r="I588" s="3">
        <f t="shared" si="123"/>
        <v>3.6076662908680834E-2</v>
      </c>
      <c r="J588" s="3">
        <f t="shared" si="124"/>
        <v>2.4526198439241753E-2</v>
      </c>
      <c r="K588" s="3">
        <f t="shared" si="125"/>
        <v>1.0345269164548587E-2</v>
      </c>
      <c r="M588">
        <f t="shared" si="126"/>
        <v>1</v>
      </c>
      <c r="O588" s="7">
        <v>11</v>
      </c>
      <c r="P588">
        <f t="shared" si="118"/>
        <v>0</v>
      </c>
      <c r="Q588">
        <f t="shared" si="128"/>
        <v>0</v>
      </c>
      <c r="S588">
        <f t="shared" si="129"/>
        <v>28.497697780802799</v>
      </c>
      <c r="T588">
        <f t="shared" si="130"/>
        <v>28.497697780802799</v>
      </c>
      <c r="V588">
        <f t="shared" si="127"/>
        <v>7.9957557099356302</v>
      </c>
    </row>
    <row r="589" spans="1:22" x14ac:dyDescent="0.25">
      <c r="A589" s="1">
        <v>8.92</v>
      </c>
      <c r="B589">
        <v>5.94</v>
      </c>
      <c r="D589" s="2">
        <f t="shared" si="119"/>
        <v>2.0090090090090089</v>
      </c>
      <c r="E589">
        <f t="shared" si="120"/>
        <v>0.97062023939064201</v>
      </c>
      <c r="F589" s="3">
        <f t="shared" si="121"/>
        <v>5.9400000000000001E-2</v>
      </c>
      <c r="H589" s="3">
        <f t="shared" si="122"/>
        <v>-2.9379760609357874E-2</v>
      </c>
      <c r="I589" s="3">
        <f t="shared" si="123"/>
        <v>-9.9889012208657091E-3</v>
      </c>
      <c r="J589" s="3">
        <f t="shared" si="124"/>
        <v>-3.1487513572204029E-2</v>
      </c>
      <c r="K589" s="3">
        <f t="shared" si="125"/>
        <v>-2.3618725134142537E-2</v>
      </c>
      <c r="M589">
        <f t="shared" si="126"/>
        <v>1</v>
      </c>
      <c r="O589" s="7">
        <v>12</v>
      </c>
      <c r="P589">
        <f t="shared" si="118"/>
        <v>1</v>
      </c>
      <c r="Q589">
        <f t="shared" si="128"/>
        <v>0.4013069161955829</v>
      </c>
      <c r="S589">
        <f t="shared" si="129"/>
        <v>27.660442242084979</v>
      </c>
      <c r="T589">
        <f t="shared" si="130"/>
        <v>28.061749158280563</v>
      </c>
      <c r="V589">
        <f t="shared" si="127"/>
        <v>7.7608423212868143</v>
      </c>
    </row>
    <row r="590" spans="1:22" x14ac:dyDescent="0.25">
      <c r="A590" s="1">
        <v>8.83</v>
      </c>
      <c r="B590">
        <v>5.98</v>
      </c>
      <c r="D590" s="2">
        <f t="shared" si="119"/>
        <v>1.9887387387387385</v>
      </c>
      <c r="E590">
        <f t="shared" si="120"/>
        <v>0.98991031390134532</v>
      </c>
      <c r="F590" s="3">
        <f t="shared" si="121"/>
        <v>5.9800000000000006E-2</v>
      </c>
      <c r="H590" s="3">
        <f t="shared" si="122"/>
        <v>-1.0089686098654793E-2</v>
      </c>
      <c r="I590" s="3">
        <f t="shared" si="123"/>
        <v>-6.7581837381203824E-2</v>
      </c>
      <c r="J590" s="3">
        <f t="shared" si="124"/>
        <v>-7.1503680336487907E-2</v>
      </c>
      <c r="K590" s="3">
        <f t="shared" si="125"/>
        <v>-4.9725067938782175E-2</v>
      </c>
      <c r="M590">
        <f t="shared" si="126"/>
        <v>0</v>
      </c>
      <c r="O590" s="7">
        <v>1</v>
      </c>
      <c r="P590">
        <f t="shared" si="118"/>
        <v>0</v>
      </c>
      <c r="Q590">
        <f t="shared" si="128"/>
        <v>0</v>
      </c>
      <c r="S590">
        <f t="shared" si="129"/>
        <v>27.778614917894323</v>
      </c>
      <c r="T590">
        <f t="shared" si="130"/>
        <v>28.061749158280563</v>
      </c>
      <c r="V590">
        <f t="shared" si="127"/>
        <v>7.7608423212868143</v>
      </c>
    </row>
    <row r="591" spans="1:22" x14ac:dyDescent="0.25">
      <c r="A591" s="1">
        <v>8.1</v>
      </c>
      <c r="B591">
        <v>6.5</v>
      </c>
      <c r="D591" s="2">
        <f t="shared" si="119"/>
        <v>1.8243243243243241</v>
      </c>
      <c r="E591">
        <f t="shared" si="120"/>
        <v>0.91732729331823326</v>
      </c>
      <c r="F591" s="3">
        <f t="shared" si="121"/>
        <v>6.5000000000000002E-2</v>
      </c>
      <c r="H591" s="3">
        <f t="shared" si="122"/>
        <v>-8.2672706681766739E-2</v>
      </c>
      <c r="I591" s="3">
        <f t="shared" si="123"/>
        <v>-0.11860718171925999</v>
      </c>
      <c r="J591" s="3">
        <f t="shared" si="124"/>
        <v>-8.6809470124013521E-2</v>
      </c>
      <c r="K591" s="3">
        <f t="shared" si="125"/>
        <v>-9.6029786175013412E-2</v>
      </c>
      <c r="M591">
        <f t="shared" si="126"/>
        <v>0</v>
      </c>
      <c r="O591" s="7">
        <v>2</v>
      </c>
      <c r="P591">
        <f t="shared" si="118"/>
        <v>0</v>
      </c>
      <c r="Q591">
        <f t="shared" si="128"/>
        <v>0</v>
      </c>
      <c r="S591">
        <f t="shared" si="129"/>
        <v>25.74180840114072</v>
      </c>
      <c r="T591">
        <f t="shared" si="130"/>
        <v>28.061749158280563</v>
      </c>
      <c r="V591">
        <f t="shared" si="127"/>
        <v>7.7608423212868143</v>
      </c>
    </row>
    <row r="592" spans="1:22" x14ac:dyDescent="0.25">
      <c r="A592" s="1">
        <v>8.67</v>
      </c>
      <c r="B592">
        <v>6.06</v>
      </c>
      <c r="D592" s="2">
        <f t="shared" si="119"/>
        <v>1.9527027027027024</v>
      </c>
      <c r="E592">
        <f t="shared" si="120"/>
        <v>1.0703703703703704</v>
      </c>
      <c r="F592" s="3">
        <f t="shared" si="121"/>
        <v>6.0599999999999994E-2</v>
      </c>
      <c r="H592" s="3">
        <f t="shared" si="122"/>
        <v>7.0370370370370416E-2</v>
      </c>
      <c r="I592" s="3">
        <f t="shared" si="123"/>
        <v>-2.8026905829596549E-2</v>
      </c>
      <c r="J592" s="3">
        <f t="shared" si="124"/>
        <v>-3.7735849056603876E-2</v>
      </c>
      <c r="K592" s="3">
        <f t="shared" si="125"/>
        <v>1.5358718280566637E-3</v>
      </c>
      <c r="M592">
        <f t="shared" si="126"/>
        <v>0</v>
      </c>
      <c r="O592" s="7">
        <v>3</v>
      </c>
      <c r="P592">
        <f t="shared" si="118"/>
        <v>1</v>
      </c>
      <c r="Q592">
        <f t="shared" si="128"/>
        <v>0.4640633817747431</v>
      </c>
      <c r="S592">
        <f t="shared" si="129"/>
        <v>30.036464839789197</v>
      </c>
      <c r="T592">
        <f t="shared" si="130"/>
        <v>28.061749158280563</v>
      </c>
      <c r="V592">
        <f t="shared" si="127"/>
        <v>7.7608423212868143</v>
      </c>
    </row>
    <row r="593" spans="1:22" x14ac:dyDescent="0.25">
      <c r="A593" s="1">
        <v>8.6</v>
      </c>
      <c r="B593">
        <v>6.08</v>
      </c>
      <c r="D593" s="2">
        <f t="shared" si="119"/>
        <v>1.9369369369369367</v>
      </c>
      <c r="E593">
        <f t="shared" si="120"/>
        <v>0.99192618223760087</v>
      </c>
      <c r="F593" s="3">
        <f t="shared" si="121"/>
        <v>6.08E-2</v>
      </c>
      <c r="H593" s="3">
        <f t="shared" si="122"/>
        <v>-8.0738177623990159E-3</v>
      </c>
      <c r="I593" s="3">
        <f t="shared" si="123"/>
        <v>-2.6047565118912819E-2</v>
      </c>
      <c r="J593" s="3">
        <f t="shared" si="124"/>
        <v>-9.1869060190074014E-2</v>
      </c>
      <c r="K593" s="3">
        <f t="shared" si="125"/>
        <v>-4.1996814357128619E-2</v>
      </c>
      <c r="M593">
        <f t="shared" si="126"/>
        <v>1</v>
      </c>
      <c r="O593" s="7">
        <v>4</v>
      </c>
      <c r="P593">
        <f t="shared" si="118"/>
        <v>0</v>
      </c>
      <c r="Q593">
        <f t="shared" si="128"/>
        <v>0</v>
      </c>
      <c r="S593">
        <f t="shared" si="129"/>
        <v>27.835183709482447</v>
      </c>
      <c r="T593">
        <f t="shared" si="130"/>
        <v>27.835183709482447</v>
      </c>
      <c r="V593">
        <f t="shared" si="127"/>
        <v>7.6981826947020302</v>
      </c>
    </row>
    <row r="594" spans="1:22" x14ac:dyDescent="0.25">
      <c r="A594" s="1">
        <v>8.06</v>
      </c>
      <c r="B594">
        <v>6.47</v>
      </c>
      <c r="D594" s="2">
        <f t="shared" si="119"/>
        <v>1.8153153153153152</v>
      </c>
      <c r="E594">
        <f t="shared" si="120"/>
        <v>0.93720930232558153</v>
      </c>
      <c r="F594" s="3">
        <f t="shared" si="121"/>
        <v>6.4699999999999994E-2</v>
      </c>
      <c r="H594" s="3">
        <f t="shared" si="122"/>
        <v>-6.2790697674418583E-2</v>
      </c>
      <c r="I594" s="3">
        <f t="shared" si="123"/>
        <v>-4.9382716049382047E-3</v>
      </c>
      <c r="J594" s="3">
        <f t="shared" si="124"/>
        <v>-0.1229597388465723</v>
      </c>
      <c r="K594" s="3">
        <f t="shared" si="125"/>
        <v>-6.3562902708643024E-2</v>
      </c>
      <c r="M594">
        <f t="shared" si="126"/>
        <v>0</v>
      </c>
      <c r="O594" s="7">
        <v>5</v>
      </c>
      <c r="P594">
        <f t="shared" si="118"/>
        <v>0</v>
      </c>
      <c r="Q594">
        <f t="shared" si="128"/>
        <v>0</v>
      </c>
      <c r="S594">
        <f t="shared" si="129"/>
        <v>26.087393104468436</v>
      </c>
      <c r="T594">
        <f t="shared" si="130"/>
        <v>27.835183709482447</v>
      </c>
      <c r="V594">
        <f t="shared" si="127"/>
        <v>7.6981826947020302</v>
      </c>
    </row>
    <row r="595" spans="1:22" x14ac:dyDescent="0.25">
      <c r="A595" s="1">
        <v>7.92</v>
      </c>
      <c r="B595">
        <v>6.57</v>
      </c>
      <c r="D595" s="2">
        <f t="shared" si="119"/>
        <v>1.7837837837837835</v>
      </c>
      <c r="E595">
        <f t="shared" si="120"/>
        <v>0.98263027295285355</v>
      </c>
      <c r="F595" s="3">
        <f t="shared" si="121"/>
        <v>6.5700000000000008E-2</v>
      </c>
      <c r="H595" s="3">
        <f t="shared" si="122"/>
        <v>-1.7369727047146455E-2</v>
      </c>
      <c r="I595" s="3">
        <f t="shared" si="123"/>
        <v>-8.6505190311418678E-2</v>
      </c>
      <c r="J595" s="3">
        <f t="shared" si="124"/>
        <v>-0.11210762331838575</v>
      </c>
      <c r="K595" s="3">
        <f t="shared" si="125"/>
        <v>-7.1994180225650295E-2</v>
      </c>
      <c r="M595">
        <f t="shared" si="126"/>
        <v>0</v>
      </c>
      <c r="O595" s="7">
        <v>6</v>
      </c>
      <c r="P595">
        <f t="shared" si="118"/>
        <v>1</v>
      </c>
      <c r="Q595">
        <f t="shared" si="128"/>
        <v>0.43580366038052221</v>
      </c>
      <c r="S595">
        <f t="shared" si="129"/>
        <v>27.351694166141559</v>
      </c>
      <c r="T595">
        <f t="shared" si="130"/>
        <v>27.835183709482447</v>
      </c>
      <c r="V595">
        <f t="shared" si="127"/>
        <v>7.6981826947020302</v>
      </c>
    </row>
    <row r="596" spans="1:22" x14ac:dyDescent="0.25">
      <c r="A596" s="1">
        <v>7.91</v>
      </c>
      <c r="B596">
        <v>6.55</v>
      </c>
      <c r="D596" s="2">
        <f t="shared" si="119"/>
        <v>1.7815315315315314</v>
      </c>
      <c r="E596">
        <f t="shared" si="120"/>
        <v>0.99873737373737381</v>
      </c>
      <c r="F596" s="3">
        <f t="shared" si="121"/>
        <v>6.5500000000000003E-2</v>
      </c>
      <c r="H596" s="3">
        <f t="shared" si="122"/>
        <v>-1.2626262626261875E-3</v>
      </c>
      <c r="I596" s="3">
        <f t="shared" si="123"/>
        <v>-8.0232558139534782E-2</v>
      </c>
      <c r="J596" s="3">
        <f t="shared" si="124"/>
        <v>-0.10419026047565116</v>
      </c>
      <c r="K596" s="3">
        <f t="shared" si="125"/>
        <v>-6.1895148292604042E-2</v>
      </c>
      <c r="M596">
        <f t="shared" si="126"/>
        <v>0</v>
      </c>
      <c r="O596" s="7">
        <v>7</v>
      </c>
      <c r="P596">
        <f t="shared" si="118"/>
        <v>0</v>
      </c>
      <c r="Q596">
        <f t="shared" si="128"/>
        <v>0</v>
      </c>
      <c r="S596">
        <f t="shared" si="129"/>
        <v>27.80003827550583</v>
      </c>
      <c r="T596">
        <f t="shared" si="130"/>
        <v>27.835183709482447</v>
      </c>
      <c r="V596">
        <f t="shared" si="127"/>
        <v>7.6981826947020302</v>
      </c>
    </row>
    <row r="597" spans="1:22" x14ac:dyDescent="0.25">
      <c r="A597" s="1">
        <v>7.6</v>
      </c>
      <c r="B597">
        <v>6.8</v>
      </c>
      <c r="D597" s="2">
        <f t="shared" si="119"/>
        <v>1.7117117117117115</v>
      </c>
      <c r="E597">
        <f t="shared" si="120"/>
        <v>0.96080910240202266</v>
      </c>
      <c r="F597" s="3">
        <f t="shared" si="121"/>
        <v>6.8000000000000005E-2</v>
      </c>
      <c r="H597" s="3">
        <f t="shared" si="122"/>
        <v>-3.9190897597977337E-2</v>
      </c>
      <c r="I597" s="3">
        <f t="shared" si="123"/>
        <v>-5.7071960297766733E-2</v>
      </c>
      <c r="J597" s="3">
        <f t="shared" si="124"/>
        <v>-6.1728395061728336E-2</v>
      </c>
      <c r="K597" s="3">
        <f t="shared" si="125"/>
        <v>-5.2663750985824133E-2</v>
      </c>
      <c r="M597">
        <f t="shared" si="126"/>
        <v>0</v>
      </c>
      <c r="O597" s="7">
        <v>8</v>
      </c>
      <c r="P597">
        <f t="shared" si="118"/>
        <v>0</v>
      </c>
      <c r="Q597">
        <f t="shared" si="128"/>
        <v>0</v>
      </c>
      <c r="S597">
        <f t="shared" si="129"/>
        <v>26.744297875103232</v>
      </c>
      <c r="T597">
        <f t="shared" si="130"/>
        <v>27.835183709482447</v>
      </c>
      <c r="V597">
        <f t="shared" si="127"/>
        <v>7.6981826947020302</v>
      </c>
    </row>
    <row r="598" spans="1:22" x14ac:dyDescent="0.25">
      <c r="A598" s="1">
        <v>7.87</v>
      </c>
      <c r="B598">
        <v>6.54</v>
      </c>
      <c r="D598" s="2">
        <f t="shared" si="119"/>
        <v>1.7725225225225223</v>
      </c>
      <c r="E598">
        <f t="shared" si="120"/>
        <v>1.0355263157894739</v>
      </c>
      <c r="F598" s="3">
        <f t="shared" si="121"/>
        <v>6.54E-2</v>
      </c>
      <c r="H598" s="3">
        <f t="shared" si="122"/>
        <v>3.5526315789473628E-2</v>
      </c>
      <c r="I598" s="3">
        <f t="shared" si="123"/>
        <v>-6.3131313131312705E-3</v>
      </c>
      <c r="J598" s="3">
        <f t="shared" si="124"/>
        <v>-9.2272202998846531E-2</v>
      </c>
      <c r="K598" s="3">
        <f t="shared" si="125"/>
        <v>-2.1019672840834724E-2</v>
      </c>
      <c r="M598">
        <f t="shared" si="126"/>
        <v>0</v>
      </c>
      <c r="O598" s="7">
        <v>9</v>
      </c>
      <c r="P598">
        <f t="shared" si="118"/>
        <v>1</v>
      </c>
      <c r="Q598">
        <f t="shared" si="128"/>
        <v>0.4777588812867587</v>
      </c>
      <c r="S598">
        <f t="shared" si="129"/>
        <v>28.824065236003538</v>
      </c>
      <c r="T598">
        <f t="shared" si="130"/>
        <v>27.835183709482447</v>
      </c>
      <c r="V598">
        <f t="shared" si="127"/>
        <v>7.6981826947020302</v>
      </c>
    </row>
    <row r="599" spans="1:22" x14ac:dyDescent="0.25">
      <c r="A599" s="1">
        <v>7.88</v>
      </c>
      <c r="B599">
        <v>6.51</v>
      </c>
      <c r="D599" s="2">
        <f t="shared" si="119"/>
        <v>1.7747747747747746</v>
      </c>
      <c r="E599">
        <f t="shared" si="120"/>
        <v>1.0012706480304956</v>
      </c>
      <c r="F599" s="3">
        <f t="shared" si="121"/>
        <v>6.5099999999999991E-2</v>
      </c>
      <c r="H599" s="3">
        <f t="shared" si="122"/>
        <v>1.2706480304955914E-3</v>
      </c>
      <c r="I599" s="3">
        <f t="shared" si="123"/>
        <v>-3.7926675094817064E-3</v>
      </c>
      <c r="J599" s="3">
        <f t="shared" si="124"/>
        <v>-8.3720930232558111E-2</v>
      </c>
      <c r="K599" s="3">
        <f t="shared" si="125"/>
        <v>-2.8747649903848076E-2</v>
      </c>
      <c r="M599">
        <f t="shared" si="126"/>
        <v>0</v>
      </c>
      <c r="O599" s="7">
        <v>10</v>
      </c>
      <c r="P599">
        <f t="shared" si="118"/>
        <v>0</v>
      </c>
      <c r="Q599">
        <f t="shared" si="128"/>
        <v>0</v>
      </c>
      <c r="S599">
        <f t="shared" si="129"/>
        <v>27.870552430841382</v>
      </c>
      <c r="T599">
        <f t="shared" si="130"/>
        <v>27.835183709482447</v>
      </c>
      <c r="V599">
        <f t="shared" si="127"/>
        <v>7.6981826947020302</v>
      </c>
    </row>
    <row r="600" spans="1:22" x14ac:dyDescent="0.25">
      <c r="A600" s="1">
        <v>7.48</v>
      </c>
      <c r="B600">
        <v>6.84</v>
      </c>
      <c r="D600" s="2">
        <f t="shared" si="119"/>
        <v>1.6846846846846846</v>
      </c>
      <c r="E600">
        <f t="shared" si="120"/>
        <v>0.94923857868020312</v>
      </c>
      <c r="F600" s="3">
        <f t="shared" si="121"/>
        <v>6.8400000000000002E-2</v>
      </c>
      <c r="H600" s="3">
        <f t="shared" si="122"/>
        <v>-5.0761421319796995E-2</v>
      </c>
      <c r="I600" s="3">
        <f t="shared" si="123"/>
        <v>-1.5789473684210464E-2</v>
      </c>
      <c r="J600" s="3">
        <f t="shared" si="124"/>
        <v>-7.1960297766749393E-2</v>
      </c>
      <c r="K600" s="3">
        <f t="shared" si="125"/>
        <v>-4.6170397590252286E-2</v>
      </c>
      <c r="M600">
        <f t="shared" si="126"/>
        <v>0</v>
      </c>
      <c r="O600" s="7">
        <v>11</v>
      </c>
      <c r="P600">
        <f t="shared" si="118"/>
        <v>0</v>
      </c>
      <c r="Q600">
        <f t="shared" si="128"/>
        <v>0</v>
      </c>
      <c r="S600">
        <f t="shared" si="129"/>
        <v>26.422230221691461</v>
      </c>
      <c r="T600">
        <f t="shared" si="130"/>
        <v>27.835183709482447</v>
      </c>
      <c r="V600">
        <f t="shared" si="127"/>
        <v>7.6981826947020302</v>
      </c>
    </row>
    <row r="601" spans="1:22" x14ac:dyDescent="0.25">
      <c r="A601" s="1">
        <v>6.81</v>
      </c>
      <c r="B601">
        <v>7.49</v>
      </c>
      <c r="D601" s="2">
        <f t="shared" si="119"/>
        <v>1.5337837837837835</v>
      </c>
      <c r="E601">
        <f t="shared" si="120"/>
        <v>0.91042780748663088</v>
      </c>
      <c r="F601" s="3">
        <f t="shared" si="121"/>
        <v>7.4900000000000008E-2</v>
      </c>
      <c r="H601" s="3">
        <f t="shared" si="122"/>
        <v>-8.9572192513369009E-2</v>
      </c>
      <c r="I601" s="3">
        <f t="shared" si="123"/>
        <v>-0.13468869123252858</v>
      </c>
      <c r="J601" s="3">
        <f t="shared" si="124"/>
        <v>-0.14015151515151514</v>
      </c>
      <c r="K601" s="3">
        <f t="shared" si="125"/>
        <v>-0.12147079963247091</v>
      </c>
      <c r="M601">
        <f t="shared" si="126"/>
        <v>0</v>
      </c>
      <c r="O601" s="7">
        <v>12</v>
      </c>
      <c r="P601">
        <f t="shared" si="118"/>
        <v>1</v>
      </c>
      <c r="Q601">
        <f t="shared" si="128"/>
        <v>0.44010476895312306</v>
      </c>
      <c r="S601">
        <f t="shared" si="129"/>
        <v>25.34192527561169</v>
      </c>
      <c r="T601">
        <f t="shared" si="130"/>
        <v>27.835183709482447</v>
      </c>
      <c r="V601">
        <f t="shared" si="127"/>
        <v>7.6981826947020302</v>
      </c>
    </row>
    <row r="602" spans="1:22" x14ac:dyDescent="0.25">
      <c r="A602" s="1">
        <v>7.11</v>
      </c>
      <c r="B602">
        <v>7.11</v>
      </c>
      <c r="D602" s="2">
        <f t="shared" si="119"/>
        <v>1.6013513513513513</v>
      </c>
      <c r="E602">
        <f t="shared" si="120"/>
        <v>1.0440528634361235</v>
      </c>
      <c r="F602" s="3">
        <f t="shared" si="121"/>
        <v>7.1099999999999997E-2</v>
      </c>
      <c r="H602" s="3">
        <f t="shared" si="122"/>
        <v>4.4052863436123468E-2</v>
      </c>
      <c r="I602" s="3">
        <f t="shared" si="123"/>
        <v>-9.7715736040609125E-2</v>
      </c>
      <c r="J602" s="3">
        <f t="shared" si="124"/>
        <v>-0.10113780025284447</v>
      </c>
      <c r="K602" s="3">
        <f t="shared" si="125"/>
        <v>-5.1600224285776708E-2</v>
      </c>
      <c r="M602">
        <f t="shared" si="126"/>
        <v>0</v>
      </c>
      <c r="O602" s="7">
        <v>1</v>
      </c>
      <c r="P602">
        <f t="shared" ref="P602:P665" si="131">IF(OR(O602=3,O602=6,O602=9,O602=12),1,0)</f>
        <v>0</v>
      </c>
      <c r="Q602">
        <f t="shared" si="128"/>
        <v>0</v>
      </c>
      <c r="S602">
        <f t="shared" si="129"/>
        <v>29.061403256155685</v>
      </c>
      <c r="T602">
        <f t="shared" si="130"/>
        <v>27.835183709482447</v>
      </c>
      <c r="V602">
        <f t="shared" si="127"/>
        <v>7.6981826947020302</v>
      </c>
    </row>
    <row r="603" spans="1:22" x14ac:dyDescent="0.25">
      <c r="A603" s="1">
        <v>7.06</v>
      </c>
      <c r="B603">
        <v>7.11</v>
      </c>
      <c r="D603" s="2">
        <f t="shared" si="119"/>
        <v>1.5900900900900898</v>
      </c>
      <c r="E603">
        <f t="shared" si="120"/>
        <v>0.99296765119549923</v>
      </c>
      <c r="F603" s="3">
        <f t="shared" si="121"/>
        <v>7.1099999999999997E-2</v>
      </c>
      <c r="H603" s="3">
        <f t="shared" si="122"/>
        <v>-7.0323488045008764E-3</v>
      </c>
      <c r="I603" s="3">
        <f t="shared" si="123"/>
        <v>-5.6149732620320969E-2</v>
      </c>
      <c r="J603" s="3">
        <f t="shared" si="124"/>
        <v>-7.1052631578947478E-2</v>
      </c>
      <c r="K603" s="3">
        <f t="shared" si="125"/>
        <v>-4.4744904334589775E-2</v>
      </c>
      <c r="M603">
        <f t="shared" si="126"/>
        <v>0</v>
      </c>
      <c r="O603" s="7">
        <v>2</v>
      </c>
      <c r="P603">
        <f t="shared" si="131"/>
        <v>0</v>
      </c>
      <c r="Q603">
        <f t="shared" si="128"/>
        <v>0</v>
      </c>
      <c r="S603">
        <f t="shared" si="129"/>
        <v>27.639436988600007</v>
      </c>
      <c r="T603">
        <f t="shared" si="130"/>
        <v>27.835183709482447</v>
      </c>
      <c r="V603">
        <f t="shared" si="127"/>
        <v>7.6981826947020302</v>
      </c>
    </row>
    <row r="604" spans="1:22" x14ac:dyDescent="0.25">
      <c r="A604" s="1">
        <v>6.88</v>
      </c>
      <c r="B604">
        <v>7.23</v>
      </c>
      <c r="D604" s="2">
        <f t="shared" si="119"/>
        <v>1.5495495495495495</v>
      </c>
      <c r="E604">
        <f t="shared" si="120"/>
        <v>0.9745042492917847</v>
      </c>
      <c r="F604" s="3">
        <f t="shared" si="121"/>
        <v>7.2300000000000003E-2</v>
      </c>
      <c r="H604" s="3">
        <f t="shared" si="122"/>
        <v>-2.5495750708215192E-2</v>
      </c>
      <c r="I604" s="3">
        <f t="shared" si="123"/>
        <v>1.0279001468428861E-2</v>
      </c>
      <c r="J604" s="3">
        <f t="shared" si="124"/>
        <v>-0.12579415501905966</v>
      </c>
      <c r="K604" s="3">
        <f t="shared" si="125"/>
        <v>-4.7003634752948664E-2</v>
      </c>
      <c r="M604">
        <f t="shared" si="126"/>
        <v>0</v>
      </c>
      <c r="O604" s="7">
        <v>3</v>
      </c>
      <c r="P604">
        <f t="shared" si="131"/>
        <v>1</v>
      </c>
      <c r="Q604">
        <f t="shared" si="128"/>
        <v>0.48486839838415741</v>
      </c>
      <c r="S604">
        <f t="shared" si="129"/>
        <v>27.125504804708108</v>
      </c>
      <c r="T604">
        <f t="shared" si="130"/>
        <v>27.835183709482447</v>
      </c>
      <c r="V604">
        <f t="shared" si="127"/>
        <v>7.6981826947020302</v>
      </c>
    </row>
    <row r="605" spans="1:22" x14ac:dyDescent="0.25">
      <c r="A605" s="1">
        <v>6.91</v>
      </c>
      <c r="B605">
        <v>7.14</v>
      </c>
      <c r="D605" s="2">
        <f t="shared" si="119"/>
        <v>1.5563063063063063</v>
      </c>
      <c r="E605">
        <f t="shared" si="120"/>
        <v>1.0043604651162792</v>
      </c>
      <c r="F605" s="3">
        <f t="shared" si="121"/>
        <v>7.1399999999999991E-2</v>
      </c>
      <c r="H605" s="3">
        <f t="shared" si="122"/>
        <v>4.3604651162791885E-3</v>
      </c>
      <c r="I605" s="3">
        <f t="shared" si="123"/>
        <v>-2.8129395218002839E-2</v>
      </c>
      <c r="J605" s="3">
        <f t="shared" si="124"/>
        <v>-0.12309644670050757</v>
      </c>
      <c r="K605" s="3">
        <f t="shared" si="125"/>
        <v>-4.8955125600743742E-2</v>
      </c>
      <c r="M605">
        <f t="shared" si="126"/>
        <v>0</v>
      </c>
      <c r="O605" s="7">
        <v>4</v>
      </c>
      <c r="P605">
        <f t="shared" si="131"/>
        <v>0</v>
      </c>
      <c r="Q605">
        <f t="shared" si="128"/>
        <v>0</v>
      </c>
      <c r="S605">
        <f t="shared" si="129"/>
        <v>27.956558057052867</v>
      </c>
      <c r="T605">
        <f t="shared" si="130"/>
        <v>27.835183709482447</v>
      </c>
      <c r="V605">
        <f t="shared" si="127"/>
        <v>7.6981826947020302</v>
      </c>
    </row>
    <row r="606" spans="1:22" x14ac:dyDescent="0.25">
      <c r="A606" s="1">
        <v>7.12</v>
      </c>
      <c r="B606">
        <v>6.87</v>
      </c>
      <c r="D606" s="2">
        <f t="shared" si="119"/>
        <v>1.6036036036036034</v>
      </c>
      <c r="E606">
        <f t="shared" si="120"/>
        <v>1.0303907380607815</v>
      </c>
      <c r="F606" s="3">
        <f t="shared" si="121"/>
        <v>6.8699999999999997E-2</v>
      </c>
      <c r="H606" s="3">
        <f t="shared" si="122"/>
        <v>3.0390738060781297E-2</v>
      </c>
      <c r="I606" s="3">
        <f t="shared" si="123"/>
        <v>8.4985835694051381E-3</v>
      </c>
      <c r="J606" s="3">
        <f t="shared" si="124"/>
        <v>-4.8128342245989386E-2</v>
      </c>
      <c r="K606" s="3">
        <f t="shared" si="125"/>
        <v>-3.0796735386009835E-3</v>
      </c>
      <c r="M606">
        <f t="shared" si="126"/>
        <v>0</v>
      </c>
      <c r="O606" s="7">
        <v>5</v>
      </c>
      <c r="P606">
        <f t="shared" si="131"/>
        <v>0</v>
      </c>
      <c r="Q606">
        <f t="shared" si="128"/>
        <v>0</v>
      </c>
      <c r="S606">
        <f t="shared" si="129"/>
        <v>28.681115486471061</v>
      </c>
      <c r="T606">
        <f t="shared" si="130"/>
        <v>27.835183709482447</v>
      </c>
      <c r="V606">
        <f t="shared" si="127"/>
        <v>7.6981826947020302</v>
      </c>
    </row>
    <row r="607" spans="1:22" x14ac:dyDescent="0.25">
      <c r="A607" s="1">
        <v>6.55</v>
      </c>
      <c r="B607">
        <v>7.4</v>
      </c>
      <c r="D607" s="2">
        <f t="shared" si="119"/>
        <v>1.4752252252252251</v>
      </c>
      <c r="E607">
        <f t="shared" si="120"/>
        <v>0.9199438202247191</v>
      </c>
      <c r="F607" s="3">
        <f t="shared" si="121"/>
        <v>7.400000000000001E-2</v>
      </c>
      <c r="H607" s="3">
        <f t="shared" si="122"/>
        <v>-8.00561797752809E-2</v>
      </c>
      <c r="I607" s="3">
        <f t="shared" si="123"/>
        <v>-4.7965116279069742E-2</v>
      </c>
      <c r="J607" s="3">
        <f t="shared" si="124"/>
        <v>-3.8179148311306754E-2</v>
      </c>
      <c r="K607" s="3">
        <f t="shared" si="125"/>
        <v>-5.5400148121885796E-2</v>
      </c>
      <c r="M607">
        <f t="shared" si="126"/>
        <v>0</v>
      </c>
      <c r="O607" s="7">
        <v>6</v>
      </c>
      <c r="P607">
        <f t="shared" si="131"/>
        <v>1</v>
      </c>
      <c r="Q607">
        <f t="shared" si="128"/>
        <v>0.45686808346104002</v>
      </c>
      <c r="S607">
        <f t="shared" si="129"/>
        <v>25.606805238358149</v>
      </c>
      <c r="T607">
        <f t="shared" si="130"/>
        <v>27.835183709482447</v>
      </c>
      <c r="V607">
        <f t="shared" si="127"/>
        <v>7.6981826947020302</v>
      </c>
    </row>
    <row r="608" spans="1:22" x14ac:dyDescent="0.25">
      <c r="A608" s="1">
        <v>6.53</v>
      </c>
      <c r="B608">
        <v>7.36</v>
      </c>
      <c r="D608" s="2">
        <f t="shared" si="119"/>
        <v>1.4707207207207207</v>
      </c>
      <c r="E608">
        <f t="shared" si="120"/>
        <v>0.99694656488549627</v>
      </c>
      <c r="F608" s="3">
        <f t="shared" si="121"/>
        <v>7.3599999999999999E-2</v>
      </c>
      <c r="H608" s="3">
        <f t="shared" si="122"/>
        <v>-3.0534351145037331E-3</v>
      </c>
      <c r="I608" s="3">
        <f t="shared" si="123"/>
        <v>-5.4992764109985548E-2</v>
      </c>
      <c r="J608" s="3">
        <f t="shared" si="124"/>
        <v>-8.1575246132208123E-2</v>
      </c>
      <c r="K608" s="3">
        <f t="shared" si="125"/>
        <v>-4.6540481785565802E-2</v>
      </c>
      <c r="M608">
        <f t="shared" si="126"/>
        <v>0</v>
      </c>
      <c r="O608" s="7">
        <v>7</v>
      </c>
      <c r="P608">
        <f t="shared" si="131"/>
        <v>0</v>
      </c>
      <c r="Q608">
        <f t="shared" si="128"/>
        <v>0</v>
      </c>
      <c r="S608">
        <f t="shared" si="129"/>
        <v>27.750190782125252</v>
      </c>
      <c r="T608">
        <f t="shared" si="130"/>
        <v>27.835183709482447</v>
      </c>
      <c r="V608">
        <f t="shared" si="127"/>
        <v>7.6981826947020302</v>
      </c>
    </row>
    <row r="609" spans="1:22" x14ac:dyDescent="0.25">
      <c r="A609" s="1">
        <v>6.45</v>
      </c>
      <c r="B609">
        <v>7.39</v>
      </c>
      <c r="D609" s="2">
        <f t="shared" si="119"/>
        <v>1.4527027027027026</v>
      </c>
      <c r="E609">
        <f t="shared" si="120"/>
        <v>0.98774885145482383</v>
      </c>
      <c r="F609" s="3">
        <f t="shared" si="121"/>
        <v>7.3899999999999993E-2</v>
      </c>
      <c r="H609" s="3">
        <f t="shared" si="122"/>
        <v>-1.2251148545176171E-2</v>
      </c>
      <c r="I609" s="3">
        <f t="shared" si="123"/>
        <v>-9.4101123595505598E-2</v>
      </c>
      <c r="J609" s="3">
        <f t="shared" si="124"/>
        <v>-8.6402266288951757E-2</v>
      </c>
      <c r="K609" s="3">
        <f t="shared" si="125"/>
        <v>-6.4251512809877842E-2</v>
      </c>
      <c r="M609">
        <f t="shared" si="126"/>
        <v>0</v>
      </c>
      <c r="O609" s="7">
        <v>8</v>
      </c>
      <c r="P609">
        <f t="shared" si="131"/>
        <v>0</v>
      </c>
      <c r="Q609">
        <f t="shared" si="128"/>
        <v>0</v>
      </c>
      <c r="S609">
        <f t="shared" si="129"/>
        <v>27.494170739075308</v>
      </c>
      <c r="T609">
        <f t="shared" si="130"/>
        <v>27.835183709482447</v>
      </c>
      <c r="V609">
        <f t="shared" si="127"/>
        <v>7.6981826947020302</v>
      </c>
    </row>
    <row r="610" spans="1:22" x14ac:dyDescent="0.25">
      <c r="A610" s="1">
        <v>6.61</v>
      </c>
      <c r="B610">
        <v>7.15</v>
      </c>
      <c r="D610" s="2">
        <f t="shared" si="119"/>
        <v>1.4887387387387387</v>
      </c>
      <c r="E610">
        <f t="shared" si="120"/>
        <v>1.0248062015503876</v>
      </c>
      <c r="F610" s="3">
        <f t="shared" si="121"/>
        <v>7.1500000000000008E-2</v>
      </c>
      <c r="H610" s="3">
        <f t="shared" si="122"/>
        <v>2.4806201550387597E-2</v>
      </c>
      <c r="I610" s="3">
        <f t="shared" si="123"/>
        <v>9.1603053435114212E-3</v>
      </c>
      <c r="J610" s="3">
        <f t="shared" si="124"/>
        <v>-3.9244186046511587E-2</v>
      </c>
      <c r="K610" s="3">
        <f t="shared" si="125"/>
        <v>-1.7592263842041895E-3</v>
      </c>
      <c r="M610">
        <f t="shared" si="126"/>
        <v>0</v>
      </c>
      <c r="O610" s="7">
        <v>9</v>
      </c>
      <c r="P610">
        <f t="shared" si="131"/>
        <v>1</v>
      </c>
      <c r="Q610">
        <f t="shared" si="128"/>
        <v>0.52059345718358774</v>
      </c>
      <c r="S610">
        <f t="shared" si="129"/>
        <v>28.525668886771935</v>
      </c>
      <c r="T610">
        <f t="shared" si="130"/>
        <v>27.835183709482447</v>
      </c>
      <c r="V610">
        <f t="shared" si="127"/>
        <v>7.6981826947020302</v>
      </c>
    </row>
    <row r="611" spans="1:22" x14ac:dyDescent="0.25">
      <c r="A611" s="1">
        <v>6.7</v>
      </c>
      <c r="B611">
        <v>6.99</v>
      </c>
      <c r="D611" s="2">
        <f t="shared" si="119"/>
        <v>1.5090090090090089</v>
      </c>
      <c r="E611">
        <f t="shared" si="120"/>
        <v>1.0136157337367624</v>
      </c>
      <c r="F611" s="3">
        <f t="shared" si="121"/>
        <v>6.9900000000000004E-2</v>
      </c>
      <c r="H611" s="3">
        <f t="shared" si="122"/>
        <v>1.3615733736762392E-2</v>
      </c>
      <c r="I611" s="3">
        <f t="shared" si="123"/>
        <v>2.6033690658499253E-2</v>
      </c>
      <c r="J611" s="3">
        <f t="shared" si="124"/>
        <v>-3.0390738060781519E-2</v>
      </c>
      <c r="K611" s="3">
        <f t="shared" si="125"/>
        <v>3.0862287781600419E-3</v>
      </c>
      <c r="M611">
        <f t="shared" si="126"/>
        <v>0</v>
      </c>
      <c r="O611" s="7">
        <v>10</v>
      </c>
      <c r="P611">
        <f t="shared" si="131"/>
        <v>0</v>
      </c>
      <c r="Q611">
        <f t="shared" si="128"/>
        <v>0</v>
      </c>
      <c r="S611">
        <f t="shared" si="129"/>
        <v>28.214180159384625</v>
      </c>
      <c r="T611">
        <f t="shared" si="130"/>
        <v>27.835183709482447</v>
      </c>
      <c r="V611">
        <f t="shared" si="127"/>
        <v>7.6981826947020302</v>
      </c>
    </row>
    <row r="612" spans="1:22" x14ac:dyDescent="0.25">
      <c r="A612" s="1">
        <v>7.06</v>
      </c>
      <c r="B612">
        <v>6.58</v>
      </c>
      <c r="D612" s="2">
        <f t="shared" si="119"/>
        <v>1.5900900900900898</v>
      </c>
      <c r="E612">
        <f t="shared" si="120"/>
        <v>1.053731343283582</v>
      </c>
      <c r="F612" s="3">
        <f t="shared" si="121"/>
        <v>6.5799999999999997E-2</v>
      </c>
      <c r="H612" s="3">
        <f t="shared" si="122"/>
        <v>5.3731343283581978E-2</v>
      </c>
      <c r="I612" s="3">
        <f t="shared" si="123"/>
        <v>9.4573643410852615E-2</v>
      </c>
      <c r="J612" s="3">
        <f t="shared" si="124"/>
        <v>-8.4269662921349076E-3</v>
      </c>
      <c r="K612" s="3">
        <f t="shared" si="125"/>
        <v>4.6626006800766562E-2</v>
      </c>
      <c r="M612">
        <f t="shared" si="126"/>
        <v>1</v>
      </c>
      <c r="O612" s="7">
        <v>11</v>
      </c>
      <c r="P612">
        <f t="shared" si="131"/>
        <v>0</v>
      </c>
      <c r="Q612">
        <f t="shared" si="128"/>
        <v>0</v>
      </c>
      <c r="S612">
        <f t="shared" si="129"/>
        <v>29.330805520738217</v>
      </c>
      <c r="T612">
        <f t="shared" si="130"/>
        <v>29.330805520738217</v>
      </c>
      <c r="V612">
        <f t="shared" si="127"/>
        <v>8.1118163917307946</v>
      </c>
    </row>
    <row r="613" spans="1:22" x14ac:dyDescent="0.25">
      <c r="A613" s="1">
        <v>7.31</v>
      </c>
      <c r="B613">
        <v>6.29</v>
      </c>
      <c r="D613" s="2">
        <f t="shared" si="119"/>
        <v>1.6463963963963961</v>
      </c>
      <c r="E613">
        <f t="shared" si="120"/>
        <v>1.0354107648725213</v>
      </c>
      <c r="F613" s="3">
        <f t="shared" si="121"/>
        <v>6.2899999999999998E-2</v>
      </c>
      <c r="H613" s="3">
        <f t="shared" si="122"/>
        <v>3.5410764872521261E-2</v>
      </c>
      <c r="I613" s="3">
        <f t="shared" si="123"/>
        <v>0.10590015128593011</v>
      </c>
      <c r="J613" s="3">
        <f t="shared" si="124"/>
        <v>0.11603053435114496</v>
      </c>
      <c r="K613" s="3">
        <f t="shared" si="125"/>
        <v>8.5780483503198779E-2</v>
      </c>
      <c r="M613">
        <f t="shared" si="126"/>
        <v>1</v>
      </c>
      <c r="O613" s="7">
        <v>12</v>
      </c>
      <c r="P613">
        <f t="shared" si="131"/>
        <v>1</v>
      </c>
      <c r="Q613">
        <f t="shared" si="128"/>
        <v>0.50261409593508066</v>
      </c>
      <c r="S613">
        <f t="shared" si="129"/>
        <v>30.369431778554727</v>
      </c>
      <c r="T613">
        <f t="shared" si="130"/>
        <v>30.872045874489807</v>
      </c>
      <c r="V613">
        <f t="shared" si="127"/>
        <v>8.3990620146674377</v>
      </c>
    </row>
    <row r="614" spans="1:22" x14ac:dyDescent="0.25">
      <c r="A614" s="1">
        <v>7.3</v>
      </c>
      <c r="B614">
        <v>6.36</v>
      </c>
      <c r="D614" s="2">
        <f t="shared" si="119"/>
        <v>1.644144144144144</v>
      </c>
      <c r="E614">
        <f t="shared" si="120"/>
        <v>0.99863201094391252</v>
      </c>
      <c r="F614" s="3">
        <f t="shared" si="121"/>
        <v>6.3600000000000004E-2</v>
      </c>
      <c r="H614" s="3">
        <f t="shared" si="122"/>
        <v>-1.3679890560874819E-3</v>
      </c>
      <c r="I614" s="3">
        <f t="shared" si="123"/>
        <v>8.9552238805970186E-2</v>
      </c>
      <c r="J614" s="3">
        <f t="shared" si="124"/>
        <v>0.1179173047473201</v>
      </c>
      <c r="K614" s="3">
        <f t="shared" si="125"/>
        <v>6.8700518165734262E-2</v>
      </c>
      <c r="M614">
        <f t="shared" si="126"/>
        <v>1</v>
      </c>
      <c r="O614" s="7">
        <v>1</v>
      </c>
      <c r="P614">
        <f t="shared" si="131"/>
        <v>0</v>
      </c>
      <c r="Q614">
        <f t="shared" si="128"/>
        <v>0</v>
      </c>
      <c r="S614">
        <f t="shared" si="129"/>
        <v>30.829813253594473</v>
      </c>
      <c r="T614">
        <f t="shared" si="130"/>
        <v>30.829813253594473</v>
      </c>
      <c r="V614">
        <f t="shared" si="127"/>
        <v>8.3875721897499727</v>
      </c>
    </row>
    <row r="615" spans="1:22" x14ac:dyDescent="0.25">
      <c r="A615" s="1">
        <v>7.46</v>
      </c>
      <c r="B615">
        <v>6.28</v>
      </c>
      <c r="D615" s="2">
        <f t="shared" si="119"/>
        <v>1.6801801801801801</v>
      </c>
      <c r="E615">
        <f t="shared" si="120"/>
        <v>1.021917808219178</v>
      </c>
      <c r="F615" s="3">
        <f t="shared" si="121"/>
        <v>6.2800000000000009E-2</v>
      </c>
      <c r="H615" s="3">
        <f t="shared" si="122"/>
        <v>2.1917808219178214E-2</v>
      </c>
      <c r="I615" s="3">
        <f t="shared" si="123"/>
        <v>5.6657223796034106E-2</v>
      </c>
      <c r="J615" s="3">
        <f t="shared" si="124"/>
        <v>0.15658914728682172</v>
      </c>
      <c r="K615" s="3">
        <f t="shared" si="125"/>
        <v>7.8388059767344684E-2</v>
      </c>
      <c r="M615">
        <f t="shared" si="126"/>
        <v>1</v>
      </c>
      <c r="O615" s="7">
        <v>2</v>
      </c>
      <c r="P615">
        <f t="shared" si="131"/>
        <v>0</v>
      </c>
      <c r="Q615">
        <f t="shared" si="128"/>
        <v>0</v>
      </c>
      <c r="S615">
        <f t="shared" si="129"/>
        <v>31.505535187919829</v>
      </c>
      <c r="T615">
        <f t="shared" si="130"/>
        <v>31.505535187919829</v>
      </c>
      <c r="V615">
        <f t="shared" si="127"/>
        <v>8.5714093884294229</v>
      </c>
    </row>
    <row r="616" spans="1:22" x14ac:dyDescent="0.25">
      <c r="A616" s="1">
        <v>7.74</v>
      </c>
      <c r="B616">
        <v>6.1</v>
      </c>
      <c r="D616" s="2">
        <f t="shared" si="119"/>
        <v>1.7432432432432432</v>
      </c>
      <c r="E616">
        <f t="shared" si="120"/>
        <v>1.0375335120643432</v>
      </c>
      <c r="F616" s="3">
        <f t="shared" si="121"/>
        <v>6.0999999999999999E-2</v>
      </c>
      <c r="H616" s="3">
        <f t="shared" si="122"/>
        <v>3.7533512064343189E-2</v>
      </c>
      <c r="I616" s="3">
        <f t="shared" si="123"/>
        <v>5.8823529411764941E-2</v>
      </c>
      <c r="J616" s="3">
        <f t="shared" si="124"/>
        <v>0.17095310136157327</v>
      </c>
      <c r="K616" s="3">
        <f t="shared" si="125"/>
        <v>8.9103380945893804E-2</v>
      </c>
      <c r="M616">
        <f t="shared" si="126"/>
        <v>1</v>
      </c>
      <c r="O616" s="7">
        <v>3</v>
      </c>
      <c r="P616">
        <f t="shared" si="131"/>
        <v>1</v>
      </c>
      <c r="Q616">
        <f t="shared" si="128"/>
        <v>0.51047835854818158</v>
      </c>
      <c r="S616">
        <f t="shared" si="129"/>
        <v>32.68804857298921</v>
      </c>
      <c r="T616">
        <f t="shared" si="130"/>
        <v>33.198526931537394</v>
      </c>
      <c r="V616">
        <f t="shared" si="127"/>
        <v>8.8931244861184631</v>
      </c>
    </row>
    <row r="617" spans="1:22" x14ac:dyDescent="0.25">
      <c r="A617" s="1">
        <v>8.2100000000000009</v>
      </c>
      <c r="B617">
        <v>5.81</v>
      </c>
      <c r="D617" s="2">
        <f t="shared" si="119"/>
        <v>1.8490990990990992</v>
      </c>
      <c r="E617">
        <f t="shared" si="120"/>
        <v>1.0607235142118865</v>
      </c>
      <c r="F617" s="3">
        <f t="shared" si="121"/>
        <v>5.8099999999999999E-2</v>
      </c>
      <c r="H617" s="3">
        <f t="shared" si="122"/>
        <v>6.0723514211886487E-2</v>
      </c>
      <c r="I617" s="3">
        <f t="shared" si="123"/>
        <v>0.12465753424657544</v>
      </c>
      <c r="J617" s="3">
        <f t="shared" si="124"/>
        <v>0.22537313432835826</v>
      </c>
      <c r="K617" s="3">
        <f t="shared" si="125"/>
        <v>0.13691806092894007</v>
      </c>
      <c r="M617">
        <f t="shared" si="126"/>
        <v>1</v>
      </c>
      <c r="O617" s="7">
        <v>4</v>
      </c>
      <c r="P617">
        <f t="shared" si="131"/>
        <v>0</v>
      </c>
      <c r="Q617">
        <f t="shared" si="128"/>
        <v>0</v>
      </c>
      <c r="S617">
        <f t="shared" si="129"/>
        <v>35.214458153478304</v>
      </c>
      <c r="T617">
        <f t="shared" si="130"/>
        <v>35.214458153478304</v>
      </c>
      <c r="V617">
        <f t="shared" si="127"/>
        <v>9.4331462572393541</v>
      </c>
    </row>
    <row r="618" spans="1:22" x14ac:dyDescent="0.25">
      <c r="A618" s="1">
        <v>8.5299999999999994</v>
      </c>
      <c r="B618">
        <v>5.64</v>
      </c>
      <c r="D618" s="2">
        <f t="shared" si="119"/>
        <v>1.9211711711711708</v>
      </c>
      <c r="E618">
        <f t="shared" si="120"/>
        <v>1.0389768574908647</v>
      </c>
      <c r="F618" s="3">
        <f t="shared" si="121"/>
        <v>5.6399999999999999E-2</v>
      </c>
      <c r="H618" s="3">
        <f t="shared" si="122"/>
        <v>3.8976857490864436E-2</v>
      </c>
      <c r="I618" s="3">
        <f t="shared" si="123"/>
        <v>0.14343163538873971</v>
      </c>
      <c r="J618" s="3">
        <f t="shared" si="124"/>
        <v>0.20821529745042477</v>
      </c>
      <c r="K618" s="3">
        <f t="shared" si="125"/>
        <v>0.13020793011000964</v>
      </c>
      <c r="M618">
        <f t="shared" si="126"/>
        <v>1</v>
      </c>
      <c r="O618" s="7">
        <v>5</v>
      </c>
      <c r="P618">
        <f t="shared" si="131"/>
        <v>0</v>
      </c>
      <c r="Q618">
        <f t="shared" si="128"/>
        <v>0</v>
      </c>
      <c r="S618">
        <f t="shared" si="129"/>
        <v>36.587007070544445</v>
      </c>
      <c r="T618">
        <f t="shared" si="130"/>
        <v>36.587007070544445</v>
      </c>
      <c r="V618">
        <f t="shared" si="127"/>
        <v>9.8008206545982564</v>
      </c>
    </row>
    <row r="619" spans="1:22" x14ac:dyDescent="0.25">
      <c r="A619" s="1">
        <v>8.4499999999999993</v>
      </c>
      <c r="B619">
        <v>5.74</v>
      </c>
      <c r="D619" s="2">
        <f t="shared" si="119"/>
        <v>1.9031531531531529</v>
      </c>
      <c r="E619">
        <f t="shared" si="120"/>
        <v>0.99062133645955452</v>
      </c>
      <c r="F619" s="3">
        <f t="shared" si="121"/>
        <v>5.74E-2</v>
      </c>
      <c r="H619" s="3">
        <f t="shared" si="122"/>
        <v>-9.3786635404453644E-3</v>
      </c>
      <c r="I619" s="3">
        <f t="shared" si="123"/>
        <v>9.1731266149870594E-2</v>
      </c>
      <c r="J619" s="3">
        <f t="shared" si="124"/>
        <v>0.15595075239398093</v>
      </c>
      <c r="K619" s="3">
        <f t="shared" si="125"/>
        <v>7.9434451667802053E-2</v>
      </c>
      <c r="M619">
        <f t="shared" si="126"/>
        <v>1</v>
      </c>
      <c r="O619" s="7">
        <v>6</v>
      </c>
      <c r="P619">
        <f t="shared" si="131"/>
        <v>1</v>
      </c>
      <c r="Q619">
        <f t="shared" si="128"/>
        <v>0.51919343547630603</v>
      </c>
      <c r="S619">
        <f t="shared" si="129"/>
        <v>36.243869841277906</v>
      </c>
      <c r="T619">
        <f t="shared" si="130"/>
        <v>36.76306327675421</v>
      </c>
      <c r="V619">
        <f t="shared" si="127"/>
        <v>9.7089020552585303</v>
      </c>
    </row>
    <row r="620" spans="1:22" x14ac:dyDescent="0.25">
      <c r="A620" s="1">
        <v>8.51</v>
      </c>
      <c r="B620">
        <v>5.75</v>
      </c>
      <c r="D620" s="2">
        <f t="shared" si="119"/>
        <v>1.9166666666666665</v>
      </c>
      <c r="E620">
        <f t="shared" si="120"/>
        <v>1.0071005917159763</v>
      </c>
      <c r="F620" s="3">
        <f t="shared" si="121"/>
        <v>5.7500000000000002E-2</v>
      </c>
      <c r="H620" s="3">
        <f t="shared" si="122"/>
        <v>7.1005917159763232E-3</v>
      </c>
      <c r="I620" s="3">
        <f t="shared" si="123"/>
        <v>3.6540803897685548E-2</v>
      </c>
      <c r="J620" s="3">
        <f t="shared" si="124"/>
        <v>0.16575342465753429</v>
      </c>
      <c r="K620" s="3">
        <f t="shared" si="125"/>
        <v>6.9798273423732057E-2</v>
      </c>
      <c r="M620">
        <f t="shared" si="126"/>
        <v>1</v>
      </c>
      <c r="O620" s="7">
        <v>7</v>
      </c>
      <c r="P620">
        <f t="shared" si="131"/>
        <v>0</v>
      </c>
      <c r="Q620">
        <f t="shared" si="128"/>
        <v>0</v>
      </c>
      <c r="S620">
        <f t="shared" si="129"/>
        <v>37.024102779311043</v>
      </c>
      <c r="T620">
        <f t="shared" si="130"/>
        <v>37.024102779311043</v>
      </c>
      <c r="V620">
        <f t="shared" si="127"/>
        <v>9.7778410047633244</v>
      </c>
    </row>
    <row r="621" spans="1:22" x14ac:dyDescent="0.25">
      <c r="A621" s="1">
        <v>8.83</v>
      </c>
      <c r="B621">
        <v>5.59</v>
      </c>
      <c r="D621" s="2">
        <f t="shared" si="119"/>
        <v>1.9887387387387385</v>
      </c>
      <c r="E621">
        <f t="shared" si="120"/>
        <v>1.037602820211516</v>
      </c>
      <c r="F621" s="3">
        <f t="shared" si="121"/>
        <v>5.5899999999999998E-2</v>
      </c>
      <c r="H621" s="3">
        <f t="shared" si="122"/>
        <v>3.7602820211515731E-2</v>
      </c>
      <c r="I621" s="3">
        <f t="shared" si="123"/>
        <v>3.5169988276670727E-2</v>
      </c>
      <c r="J621" s="3">
        <f t="shared" si="124"/>
        <v>0.1836461126005362</v>
      </c>
      <c r="K621" s="3">
        <f t="shared" si="125"/>
        <v>8.5472973696240892E-2</v>
      </c>
      <c r="M621">
        <f t="shared" si="126"/>
        <v>1</v>
      </c>
      <c r="O621" s="7">
        <v>8</v>
      </c>
      <c r="P621">
        <f t="shared" si="131"/>
        <v>0</v>
      </c>
      <c r="Q621">
        <f t="shared" si="128"/>
        <v>0</v>
      </c>
      <c r="S621">
        <f t="shared" si="129"/>
        <v>38.416313459614166</v>
      </c>
      <c r="T621">
        <f t="shared" si="130"/>
        <v>38.416313459614166</v>
      </c>
      <c r="V621">
        <f t="shared" si="127"/>
        <v>10.145515402122228</v>
      </c>
    </row>
    <row r="622" spans="1:22" x14ac:dyDescent="0.25">
      <c r="A622" s="1">
        <v>9.06</v>
      </c>
      <c r="B622">
        <v>5.49</v>
      </c>
      <c r="D622" s="2">
        <f t="shared" si="119"/>
        <v>2.0405405405405403</v>
      </c>
      <c r="E622">
        <f t="shared" si="120"/>
        <v>1.0260475651189129</v>
      </c>
      <c r="F622" s="3">
        <f t="shared" si="121"/>
        <v>5.4900000000000004E-2</v>
      </c>
      <c r="H622" s="3">
        <f t="shared" si="122"/>
        <v>2.6047565118912708E-2</v>
      </c>
      <c r="I622" s="3">
        <f t="shared" si="123"/>
        <v>7.2189349112426138E-2</v>
      </c>
      <c r="J622" s="3">
        <f t="shared" si="124"/>
        <v>0.17054263565891459</v>
      </c>
      <c r="K622" s="3">
        <f t="shared" si="125"/>
        <v>8.9593183296751144E-2</v>
      </c>
      <c r="M622">
        <f t="shared" si="126"/>
        <v>1</v>
      </c>
      <c r="O622" s="7">
        <v>9</v>
      </c>
      <c r="P622">
        <f t="shared" si="131"/>
        <v>1</v>
      </c>
      <c r="Q622">
        <f t="shared" si="128"/>
        <v>0.55282293252730053</v>
      </c>
      <c r="S622">
        <f t="shared" si="129"/>
        <v>39.416964886082035</v>
      </c>
      <c r="T622">
        <f t="shared" si="130"/>
        <v>39.969787818609333</v>
      </c>
      <c r="V622">
        <f t="shared" si="127"/>
        <v>10.409781375223941</v>
      </c>
    </row>
    <row r="623" spans="1:22" x14ac:dyDescent="0.25">
      <c r="A623" s="1">
        <v>9.26</v>
      </c>
      <c r="B623">
        <v>5.42</v>
      </c>
      <c r="D623" s="2">
        <f t="shared" si="119"/>
        <v>2.0855855855855854</v>
      </c>
      <c r="E623">
        <f t="shared" si="120"/>
        <v>1.0220750551876379</v>
      </c>
      <c r="F623" s="3">
        <f t="shared" si="121"/>
        <v>5.4199999999999998E-2</v>
      </c>
      <c r="H623" s="3">
        <f t="shared" si="122"/>
        <v>2.207505518763786E-2</v>
      </c>
      <c r="I623" s="3">
        <f t="shared" si="123"/>
        <v>8.8131609870740313E-2</v>
      </c>
      <c r="J623" s="3">
        <f t="shared" si="124"/>
        <v>0.12789281364189997</v>
      </c>
      <c r="K623" s="3">
        <f t="shared" si="125"/>
        <v>7.9366492900092719E-2</v>
      </c>
      <c r="M623">
        <f t="shared" si="126"/>
        <v>1</v>
      </c>
      <c r="O623" s="7">
        <v>10</v>
      </c>
      <c r="P623">
        <f t="shared" si="131"/>
        <v>0</v>
      </c>
      <c r="Q623">
        <f t="shared" si="128"/>
        <v>0</v>
      </c>
      <c r="S623">
        <f t="shared" si="129"/>
        <v>40.852123090543309</v>
      </c>
      <c r="T623">
        <f t="shared" si="130"/>
        <v>40.852123090543309</v>
      </c>
      <c r="V623">
        <f t="shared" si="127"/>
        <v>10.639577873573254</v>
      </c>
    </row>
    <row r="624" spans="1:22" x14ac:dyDescent="0.25">
      <c r="A624" s="1">
        <v>8.8000000000000007</v>
      </c>
      <c r="B624">
        <v>5.75</v>
      </c>
      <c r="D624" s="2">
        <f t="shared" si="119"/>
        <v>1.9819819819819819</v>
      </c>
      <c r="E624">
        <f t="shared" si="120"/>
        <v>0.95032397408207359</v>
      </c>
      <c r="F624" s="3">
        <f t="shared" si="121"/>
        <v>5.7500000000000002E-2</v>
      </c>
      <c r="H624" s="3">
        <f t="shared" si="122"/>
        <v>-4.9676025917926525E-2</v>
      </c>
      <c r="I624" s="3">
        <f t="shared" si="123"/>
        <v>-3.3975084937711841E-3</v>
      </c>
      <c r="J624" s="3">
        <f t="shared" si="124"/>
        <v>3.1652989449003632E-2</v>
      </c>
      <c r="K624" s="3">
        <f t="shared" si="125"/>
        <v>-7.140181654231359E-3</v>
      </c>
      <c r="M624">
        <f t="shared" si="126"/>
        <v>1</v>
      </c>
      <c r="O624" s="7">
        <v>11</v>
      </c>
      <c r="P624">
        <f t="shared" si="131"/>
        <v>0</v>
      </c>
      <c r="Q624">
        <f t="shared" si="128"/>
        <v>0</v>
      </c>
      <c r="S624">
        <f t="shared" si="129"/>
        <v>38.822751965095158</v>
      </c>
      <c r="T624">
        <f t="shared" si="130"/>
        <v>38.822751965095158</v>
      </c>
      <c r="V624">
        <f t="shared" si="127"/>
        <v>10.111045927369833</v>
      </c>
    </row>
    <row r="625" spans="1:22" x14ac:dyDescent="0.25">
      <c r="A625" s="1">
        <v>8.7799999999999994</v>
      </c>
      <c r="B625">
        <v>5.81</v>
      </c>
      <c r="D625" s="2">
        <f t="shared" si="119"/>
        <v>1.9774774774774773</v>
      </c>
      <c r="E625">
        <f t="shared" si="120"/>
        <v>0.99772727272727257</v>
      </c>
      <c r="F625" s="3">
        <f t="shared" si="121"/>
        <v>5.8099999999999999E-2</v>
      </c>
      <c r="H625" s="3">
        <f t="shared" si="122"/>
        <v>-2.2727272727273151E-3</v>
      </c>
      <c r="I625" s="3">
        <f t="shared" si="123"/>
        <v>-3.0905077262693204E-2</v>
      </c>
      <c r="J625" s="3">
        <f t="shared" si="124"/>
        <v>3.9053254437869889E-2</v>
      </c>
      <c r="K625" s="3">
        <f t="shared" si="125"/>
        <v>1.9584833008164568E-3</v>
      </c>
      <c r="M625">
        <f t="shared" si="126"/>
        <v>0</v>
      </c>
      <c r="O625" s="7">
        <v>12</v>
      </c>
      <c r="P625">
        <f t="shared" si="131"/>
        <v>1</v>
      </c>
      <c r="Q625">
        <f t="shared" si="128"/>
        <v>0.54809343589630988</v>
      </c>
      <c r="S625">
        <f t="shared" si="129"/>
        <v>38.734518437901755</v>
      </c>
      <c r="T625">
        <f t="shared" si="130"/>
        <v>39.37084540099147</v>
      </c>
      <c r="V625">
        <f t="shared" si="127"/>
        <v>10.111045927369833</v>
      </c>
    </row>
    <row r="626" spans="1:22" x14ac:dyDescent="0.25">
      <c r="A626" s="1">
        <v>8.9</v>
      </c>
      <c r="B626">
        <v>5.75</v>
      </c>
      <c r="D626" s="2">
        <f t="shared" si="119"/>
        <v>2.0045045045045042</v>
      </c>
      <c r="E626">
        <f t="shared" si="120"/>
        <v>1.0136674259681095</v>
      </c>
      <c r="F626" s="3">
        <f t="shared" si="121"/>
        <v>5.7500000000000002E-2</v>
      </c>
      <c r="H626" s="3">
        <f t="shared" si="122"/>
        <v>1.3667425968109326E-2</v>
      </c>
      <c r="I626" s="3">
        <f t="shared" si="123"/>
        <v>-3.8876889848812102E-2</v>
      </c>
      <c r="J626" s="3">
        <f t="shared" si="124"/>
        <v>4.5828437132784838E-2</v>
      </c>
      <c r="K626" s="3">
        <f t="shared" si="125"/>
        <v>6.8729910840273538E-3</v>
      </c>
      <c r="M626">
        <f t="shared" si="126"/>
        <v>1</v>
      </c>
      <c r="O626" s="7">
        <v>1</v>
      </c>
      <c r="P626">
        <f t="shared" si="131"/>
        <v>0</v>
      </c>
      <c r="Q626">
        <f t="shared" si="128"/>
        <v>0</v>
      </c>
      <c r="S626">
        <f t="shared" si="129"/>
        <v>39.908943515811409</v>
      </c>
      <c r="T626">
        <f t="shared" si="130"/>
        <v>39.908943515811409</v>
      </c>
      <c r="V626">
        <f t="shared" si="127"/>
        <v>10.249237899042315</v>
      </c>
    </row>
    <row r="627" spans="1:22" x14ac:dyDescent="0.25">
      <c r="A627" s="1">
        <v>9.2799999999999994</v>
      </c>
      <c r="B627">
        <v>5.53</v>
      </c>
      <c r="D627" s="2">
        <f t="shared" si="119"/>
        <v>2.0900900900900896</v>
      </c>
      <c r="E627">
        <f t="shared" si="120"/>
        <v>1.0426966292134829</v>
      </c>
      <c r="F627" s="3">
        <f t="shared" si="121"/>
        <v>5.5300000000000002E-2</v>
      </c>
      <c r="H627" s="3">
        <f t="shared" si="122"/>
        <v>4.2696629213482939E-2</v>
      </c>
      <c r="I627" s="3">
        <f t="shared" si="123"/>
        <v>5.4545454545454231E-2</v>
      </c>
      <c r="J627" s="3">
        <f t="shared" si="124"/>
        <v>5.0962627406568428E-2</v>
      </c>
      <c r="K627" s="3">
        <f t="shared" si="125"/>
        <v>4.9401570388501868E-2</v>
      </c>
      <c r="M627">
        <f t="shared" si="126"/>
        <v>1</v>
      </c>
      <c r="O627" s="7">
        <v>2</v>
      </c>
      <c r="P627">
        <f t="shared" si="131"/>
        <v>0</v>
      </c>
      <c r="Q627">
        <f t="shared" si="128"/>
        <v>0</v>
      </c>
      <c r="S627">
        <f t="shared" si="129"/>
        <v>41.612920879407845</v>
      </c>
      <c r="T627">
        <f t="shared" si="130"/>
        <v>41.612920879407845</v>
      </c>
      <c r="V627">
        <f t="shared" si="127"/>
        <v>10.686845809338502</v>
      </c>
    </row>
    <row r="628" spans="1:22" x14ac:dyDescent="0.25">
      <c r="A628" s="1">
        <v>9.43</v>
      </c>
      <c r="B628">
        <v>5.46</v>
      </c>
      <c r="D628" s="2">
        <f t="shared" si="119"/>
        <v>2.1238738738738738</v>
      </c>
      <c r="E628">
        <f t="shared" si="120"/>
        <v>1.0161637931034484</v>
      </c>
      <c r="F628" s="3">
        <f t="shared" si="121"/>
        <v>5.4600000000000003E-2</v>
      </c>
      <c r="H628" s="3">
        <f t="shared" si="122"/>
        <v>1.6163793103448398E-2</v>
      </c>
      <c r="I628" s="3">
        <f t="shared" si="123"/>
        <v>7.4031890660592348E-2</v>
      </c>
      <c r="J628" s="3">
        <f t="shared" si="124"/>
        <v>4.083885209713034E-2</v>
      </c>
      <c r="K628" s="3">
        <f t="shared" si="125"/>
        <v>4.3678178620390362E-2</v>
      </c>
      <c r="M628">
        <f t="shared" si="126"/>
        <v>1</v>
      </c>
      <c r="O628" s="7">
        <v>3</v>
      </c>
      <c r="P628">
        <f t="shared" si="131"/>
        <v>1</v>
      </c>
      <c r="Q628">
        <f t="shared" si="128"/>
        <v>0.58988333214491218</v>
      </c>
      <c r="S628">
        <f t="shared" si="129"/>
        <v>42.285543522932763</v>
      </c>
      <c r="T628">
        <f t="shared" si="130"/>
        <v>42.875426855077677</v>
      </c>
      <c r="V628">
        <f t="shared" si="127"/>
        <v>10.859585773929105</v>
      </c>
    </row>
    <row r="629" spans="1:22" x14ac:dyDescent="0.25">
      <c r="A629" s="1">
        <v>9.1</v>
      </c>
      <c r="B629">
        <v>5.68</v>
      </c>
      <c r="D629" s="2">
        <f t="shared" si="119"/>
        <v>2.0495495495495493</v>
      </c>
      <c r="E629">
        <f t="shared" si="120"/>
        <v>0.96500530222693526</v>
      </c>
      <c r="F629" s="3">
        <f t="shared" si="121"/>
        <v>5.6799999999999996E-2</v>
      </c>
      <c r="H629" s="3">
        <f t="shared" si="122"/>
        <v>-3.4994697773064853E-2</v>
      </c>
      <c r="I629" s="3">
        <f t="shared" si="123"/>
        <v>2.2471910112359605E-2</v>
      </c>
      <c r="J629" s="3">
        <f t="shared" si="124"/>
        <v>-1.7278617710583144E-2</v>
      </c>
      <c r="K629" s="3">
        <f t="shared" si="125"/>
        <v>-9.933801790429464E-3</v>
      </c>
      <c r="M629">
        <f t="shared" si="126"/>
        <v>1</v>
      </c>
      <c r="O629" s="7">
        <v>4</v>
      </c>
      <c r="P629">
        <f t="shared" si="131"/>
        <v>0</v>
      </c>
      <c r="Q629">
        <f t="shared" si="128"/>
        <v>0</v>
      </c>
      <c r="S629">
        <f t="shared" si="129"/>
        <v>41.375014250393093</v>
      </c>
      <c r="T629">
        <f t="shared" si="130"/>
        <v>41.375014250393093</v>
      </c>
      <c r="V629">
        <f t="shared" si="127"/>
        <v>10.479557851829782</v>
      </c>
    </row>
    <row r="630" spans="1:22" x14ac:dyDescent="0.25">
      <c r="A630" s="1">
        <v>8.67</v>
      </c>
      <c r="B630">
        <v>5.98</v>
      </c>
      <c r="D630" s="2">
        <f t="shared" si="119"/>
        <v>1.9527027027027024</v>
      </c>
      <c r="E630">
        <f t="shared" si="120"/>
        <v>0.9527472527472528</v>
      </c>
      <c r="F630" s="3">
        <f t="shared" si="121"/>
        <v>5.9800000000000006E-2</v>
      </c>
      <c r="H630" s="3">
        <f t="shared" si="122"/>
        <v>-4.7252747252747307E-2</v>
      </c>
      <c r="I630" s="3">
        <f t="shared" si="123"/>
        <v>-6.5732758620689613E-2</v>
      </c>
      <c r="J630" s="3">
        <f t="shared" si="124"/>
        <v>-1.4772727272727382E-2</v>
      </c>
      <c r="K630" s="3">
        <f t="shared" si="125"/>
        <v>-4.2586077715388103E-2</v>
      </c>
      <c r="M630">
        <f t="shared" si="126"/>
        <v>0</v>
      </c>
      <c r="O630" s="7">
        <v>5</v>
      </c>
      <c r="P630">
        <f t="shared" si="131"/>
        <v>0</v>
      </c>
      <c r="Q630">
        <f t="shared" si="128"/>
        <v>0</v>
      </c>
      <c r="S630">
        <f t="shared" si="129"/>
        <v>39.419931159440452</v>
      </c>
      <c r="T630">
        <f t="shared" si="130"/>
        <v>41.375014250393093</v>
      </c>
      <c r="V630">
        <f t="shared" si="127"/>
        <v>10.479557851829782</v>
      </c>
    </row>
    <row r="631" spans="1:22" x14ac:dyDescent="0.25">
      <c r="A631" s="1">
        <v>8.34</v>
      </c>
      <c r="B631">
        <v>6.24</v>
      </c>
      <c r="D631" s="2">
        <f t="shared" si="119"/>
        <v>1.8783783783783783</v>
      </c>
      <c r="E631">
        <f t="shared" si="120"/>
        <v>0.96193771626297575</v>
      </c>
      <c r="F631" s="3">
        <f t="shared" si="121"/>
        <v>6.2400000000000004E-2</v>
      </c>
      <c r="H631" s="3">
        <f t="shared" si="122"/>
        <v>-3.8062283737024138E-2</v>
      </c>
      <c r="I631" s="3">
        <f t="shared" si="123"/>
        <v>-0.1155885471898197</v>
      </c>
      <c r="J631" s="3">
        <f t="shared" si="124"/>
        <v>-5.0113895216400861E-2</v>
      </c>
      <c r="K631" s="3">
        <f t="shared" si="125"/>
        <v>-6.7921575381081567E-2</v>
      </c>
      <c r="M631">
        <f t="shared" si="126"/>
        <v>0</v>
      </c>
      <c r="O631" s="7">
        <v>6</v>
      </c>
      <c r="P631">
        <f t="shared" si="131"/>
        <v>1</v>
      </c>
      <c r="Q631">
        <f t="shared" si="128"/>
        <v>0.5936861185490373</v>
      </c>
      <c r="S631">
        <f t="shared" si="129"/>
        <v>39.800186718371208</v>
      </c>
      <c r="T631">
        <f t="shared" si="130"/>
        <v>41.375014250393093</v>
      </c>
      <c r="V631">
        <f t="shared" si="127"/>
        <v>10.479557851829782</v>
      </c>
    </row>
    <row r="632" spans="1:22" x14ac:dyDescent="0.25">
      <c r="A632" s="1">
        <v>8.06</v>
      </c>
      <c r="B632">
        <v>6.47</v>
      </c>
      <c r="D632" s="2">
        <f t="shared" si="119"/>
        <v>1.8153153153153152</v>
      </c>
      <c r="E632">
        <f t="shared" si="120"/>
        <v>0.96642685851318955</v>
      </c>
      <c r="F632" s="3">
        <f t="shared" si="121"/>
        <v>6.4699999999999994E-2</v>
      </c>
      <c r="H632" s="3">
        <f t="shared" si="122"/>
        <v>-3.3573141486810565E-2</v>
      </c>
      <c r="I632" s="3">
        <f t="shared" si="123"/>
        <v>-0.11428571428571421</v>
      </c>
      <c r="J632" s="3">
        <f t="shared" si="124"/>
        <v>-9.4382022471910076E-2</v>
      </c>
      <c r="K632" s="3">
        <f t="shared" si="125"/>
        <v>-8.0746959414811623E-2</v>
      </c>
      <c r="M632">
        <f t="shared" si="126"/>
        <v>0</v>
      </c>
      <c r="O632" s="7">
        <v>7</v>
      </c>
      <c r="P632">
        <f t="shared" si="131"/>
        <v>0</v>
      </c>
      <c r="Q632">
        <f t="shared" si="128"/>
        <v>0</v>
      </c>
      <c r="S632">
        <f t="shared" si="129"/>
        <v>39.985925042945844</v>
      </c>
      <c r="T632">
        <f t="shared" si="130"/>
        <v>41.375014250393093</v>
      </c>
      <c r="V632">
        <f t="shared" si="127"/>
        <v>10.479557851829782</v>
      </c>
    </row>
    <row r="633" spans="1:22" x14ac:dyDescent="0.25">
      <c r="A633" s="1">
        <v>8.1</v>
      </c>
      <c r="B633">
        <v>6.46</v>
      </c>
      <c r="D633" s="2">
        <f t="shared" si="119"/>
        <v>1.8243243243243241</v>
      </c>
      <c r="E633">
        <f t="shared" si="120"/>
        <v>1.0049627791563274</v>
      </c>
      <c r="F633" s="3">
        <f t="shared" si="121"/>
        <v>6.4600000000000005E-2</v>
      </c>
      <c r="H633" s="3">
        <f t="shared" si="122"/>
        <v>4.9627791563275903E-3</v>
      </c>
      <c r="I633" s="3">
        <f t="shared" si="123"/>
        <v>-6.5743944636678209E-2</v>
      </c>
      <c r="J633" s="3">
        <f t="shared" si="124"/>
        <v>-0.12715517241379304</v>
      </c>
      <c r="K633" s="3">
        <f t="shared" si="125"/>
        <v>-6.2645445964714552E-2</v>
      </c>
      <c r="M633">
        <f t="shared" si="126"/>
        <v>0</v>
      </c>
      <c r="O633" s="7">
        <v>8</v>
      </c>
      <c r="P633">
        <f t="shared" si="131"/>
        <v>0</v>
      </c>
      <c r="Q633">
        <f t="shared" si="128"/>
        <v>0</v>
      </c>
      <c r="S633">
        <f t="shared" si="129"/>
        <v>41.580349308707689</v>
      </c>
      <c r="T633">
        <f t="shared" si="130"/>
        <v>41.375014250393093</v>
      </c>
      <c r="V633">
        <f t="shared" si="127"/>
        <v>10.479557851829782</v>
      </c>
    </row>
    <row r="634" spans="1:22" x14ac:dyDescent="0.25">
      <c r="A634" s="1">
        <v>8.15</v>
      </c>
      <c r="B634">
        <v>6.44</v>
      </c>
      <c r="D634" s="2">
        <f t="shared" si="119"/>
        <v>1.8355855855855856</v>
      </c>
      <c r="E634">
        <f t="shared" si="120"/>
        <v>1.0061728395061729</v>
      </c>
      <c r="F634" s="3">
        <f t="shared" si="121"/>
        <v>6.4399999999999999E-2</v>
      </c>
      <c r="H634" s="3">
        <f t="shared" si="122"/>
        <v>6.1728395061728669E-3</v>
      </c>
      <c r="I634" s="3">
        <f t="shared" si="123"/>
        <v>-2.2781774580335701E-2</v>
      </c>
      <c r="J634" s="3">
        <f t="shared" si="124"/>
        <v>-0.13573700954400847</v>
      </c>
      <c r="K634" s="3">
        <f t="shared" si="125"/>
        <v>-5.0781981539390432E-2</v>
      </c>
      <c r="M634">
        <f t="shared" si="126"/>
        <v>0</v>
      </c>
      <c r="O634" s="7">
        <v>9</v>
      </c>
      <c r="P634">
        <f t="shared" si="131"/>
        <v>1</v>
      </c>
      <c r="Q634">
        <f t="shared" si="128"/>
        <v>0.67198429137298676</v>
      </c>
      <c r="S634">
        <f t="shared" si="129"/>
        <v>41.630415572926388</v>
      </c>
      <c r="T634">
        <f t="shared" si="130"/>
        <v>41.375014250393093</v>
      </c>
      <c r="V634">
        <f t="shared" si="127"/>
        <v>10.479557851829782</v>
      </c>
    </row>
    <row r="635" spans="1:22" x14ac:dyDescent="0.25">
      <c r="A635" s="1">
        <v>8.0299999999999994</v>
      </c>
      <c r="B635">
        <v>6.56</v>
      </c>
      <c r="D635" s="2">
        <f t="shared" si="119"/>
        <v>1.8085585585585582</v>
      </c>
      <c r="E635">
        <f t="shared" si="120"/>
        <v>0.98527607361963176</v>
      </c>
      <c r="F635" s="3">
        <f t="shared" si="121"/>
        <v>6.5599999999999992E-2</v>
      </c>
      <c r="H635" s="3">
        <f t="shared" si="122"/>
        <v>-1.4723926380368346E-2</v>
      </c>
      <c r="I635" s="3">
        <f t="shared" si="123"/>
        <v>-3.7220843672457482E-3</v>
      </c>
      <c r="J635" s="3">
        <f t="shared" si="124"/>
        <v>-0.11758241758241761</v>
      </c>
      <c r="K635" s="3">
        <f t="shared" si="125"/>
        <v>-4.5342809443343901E-2</v>
      </c>
      <c r="M635">
        <f t="shared" si="126"/>
        <v>0</v>
      </c>
      <c r="O635" s="7">
        <v>10</v>
      </c>
      <c r="P635">
        <f t="shared" si="131"/>
        <v>0</v>
      </c>
      <c r="Q635">
        <f t="shared" si="128"/>
        <v>0</v>
      </c>
      <c r="S635">
        <f t="shared" si="129"/>
        <v>40.765811586583617</v>
      </c>
      <c r="T635">
        <f t="shared" si="130"/>
        <v>41.375014250393093</v>
      </c>
      <c r="V635">
        <f t="shared" si="127"/>
        <v>10.479557851829782</v>
      </c>
    </row>
    <row r="636" spans="1:22" x14ac:dyDescent="0.25">
      <c r="A636" s="1">
        <v>8.27</v>
      </c>
      <c r="B636">
        <v>6.39</v>
      </c>
      <c r="D636" s="2">
        <f t="shared" si="119"/>
        <v>1.8626126126126124</v>
      </c>
      <c r="E636">
        <f t="shared" si="120"/>
        <v>1.0298879202988793</v>
      </c>
      <c r="F636" s="3">
        <f t="shared" si="121"/>
        <v>6.3899999999999998E-2</v>
      </c>
      <c r="H636" s="3">
        <f t="shared" si="122"/>
        <v>2.9887920298879322E-2</v>
      </c>
      <c r="I636" s="3">
        <f t="shared" si="123"/>
        <v>2.0987654320987703E-2</v>
      </c>
      <c r="J636" s="3">
        <f t="shared" si="124"/>
        <v>-4.6136101499423265E-2</v>
      </c>
      <c r="K636" s="3">
        <f t="shared" si="125"/>
        <v>1.5798243734812534E-3</v>
      </c>
      <c r="M636">
        <f t="shared" si="126"/>
        <v>0</v>
      </c>
      <c r="O636" s="7">
        <v>11</v>
      </c>
      <c r="P636">
        <f t="shared" si="131"/>
        <v>0</v>
      </c>
      <c r="Q636">
        <f t="shared" si="128"/>
        <v>0</v>
      </c>
      <c r="S636">
        <f t="shared" si="129"/>
        <v>42.611627378673838</v>
      </c>
      <c r="T636">
        <f t="shared" si="130"/>
        <v>41.375014250393093</v>
      </c>
      <c r="V636">
        <f t="shared" si="127"/>
        <v>10.479557851829782</v>
      </c>
    </row>
    <row r="637" spans="1:22" x14ac:dyDescent="0.25">
      <c r="A637" s="1">
        <v>8.5500000000000007</v>
      </c>
      <c r="B637">
        <v>6.2</v>
      </c>
      <c r="D637" s="2">
        <f t="shared" si="119"/>
        <v>1.9256756756756757</v>
      </c>
      <c r="E637">
        <f t="shared" si="120"/>
        <v>1.0338573155985491</v>
      </c>
      <c r="F637" s="3">
        <f t="shared" si="121"/>
        <v>6.2E-2</v>
      </c>
      <c r="H637" s="3">
        <f t="shared" si="122"/>
        <v>3.3857315598549098E-2</v>
      </c>
      <c r="I637" s="3">
        <f t="shared" si="123"/>
        <v>4.9079754601226933E-2</v>
      </c>
      <c r="J637" s="3">
        <f t="shared" si="124"/>
        <v>2.5179856115107979E-2</v>
      </c>
      <c r="K637" s="3">
        <f t="shared" si="125"/>
        <v>3.6038975438294672E-2</v>
      </c>
      <c r="M637">
        <f t="shared" si="126"/>
        <v>1</v>
      </c>
      <c r="O637" s="7">
        <v>12</v>
      </c>
      <c r="P637">
        <f t="shared" si="131"/>
        <v>1</v>
      </c>
      <c r="Q637">
        <f t="shared" si="128"/>
        <v>0.68263145110363643</v>
      </c>
      <c r="S637">
        <f t="shared" si="129"/>
        <v>42.775861165763118</v>
      </c>
      <c r="T637">
        <f t="shared" si="130"/>
        <v>42.775861165763118</v>
      </c>
      <c r="V637">
        <f t="shared" si="127"/>
        <v>10.834367549352436</v>
      </c>
    </row>
    <row r="638" spans="1:22" x14ac:dyDescent="0.25">
      <c r="A638" s="1">
        <v>8.83</v>
      </c>
      <c r="B638">
        <v>6.02</v>
      </c>
      <c r="D638" s="2">
        <f t="shared" si="119"/>
        <v>1.9887387387387385</v>
      </c>
      <c r="E638">
        <f t="shared" si="120"/>
        <v>1.0327485380116959</v>
      </c>
      <c r="F638" s="3">
        <f t="shared" si="121"/>
        <v>6.0199999999999997E-2</v>
      </c>
      <c r="H638" s="3">
        <f t="shared" si="122"/>
        <v>3.274853801169586E-2</v>
      </c>
      <c r="I638" s="3">
        <f t="shared" si="123"/>
        <v>9.9626400996264186E-2</v>
      </c>
      <c r="J638" s="3">
        <f t="shared" si="124"/>
        <v>9.5533498759305058E-2</v>
      </c>
      <c r="K638" s="3">
        <f t="shared" si="125"/>
        <v>7.5969479255755035E-2</v>
      </c>
      <c r="M638">
        <f t="shared" si="126"/>
        <v>1</v>
      </c>
      <c r="O638" s="7">
        <v>1</v>
      </c>
      <c r="P638">
        <f t="shared" si="131"/>
        <v>0</v>
      </c>
      <c r="Q638">
        <f t="shared" si="128"/>
        <v>0</v>
      </c>
      <c r="S638">
        <f t="shared" si="129"/>
        <v>44.176708081133135</v>
      </c>
      <c r="T638">
        <f t="shared" si="130"/>
        <v>44.176708081133135</v>
      </c>
      <c r="V638">
        <f t="shared" si="127"/>
        <v>11.189177246875088</v>
      </c>
    </row>
    <row r="639" spans="1:22" x14ac:dyDescent="0.25">
      <c r="A639" s="1">
        <v>8.8699999999999992</v>
      </c>
      <c r="B639">
        <v>6.01</v>
      </c>
      <c r="D639" s="2">
        <f t="shared" si="119"/>
        <v>1.9977477477477474</v>
      </c>
      <c r="E639">
        <f t="shared" si="120"/>
        <v>1.0045300113250282</v>
      </c>
      <c r="F639" s="3">
        <f t="shared" si="121"/>
        <v>6.0100000000000001E-2</v>
      </c>
      <c r="H639" s="3">
        <f t="shared" si="122"/>
        <v>4.5300113250281715E-3</v>
      </c>
      <c r="I639" s="3">
        <f t="shared" si="123"/>
        <v>7.2551390568319274E-2</v>
      </c>
      <c r="J639" s="3">
        <f t="shared" si="124"/>
        <v>9.5061728395061662E-2</v>
      </c>
      <c r="K639" s="3">
        <f t="shared" si="125"/>
        <v>5.7381043429469702E-2</v>
      </c>
      <c r="M639">
        <f t="shared" si="126"/>
        <v>1</v>
      </c>
      <c r="O639" s="7">
        <v>2</v>
      </c>
      <c r="P639">
        <f t="shared" si="131"/>
        <v>0</v>
      </c>
      <c r="Q639">
        <f t="shared" si="128"/>
        <v>0</v>
      </c>
      <c r="S639">
        <f t="shared" si="129"/>
        <v>44.376829069043133</v>
      </c>
      <c r="T639">
        <f t="shared" si="130"/>
        <v>44.376829069043133</v>
      </c>
      <c r="V639">
        <f t="shared" si="127"/>
        <v>11.23986434652118</v>
      </c>
    </row>
    <row r="640" spans="1:22" x14ac:dyDescent="0.25">
      <c r="A640" s="1">
        <v>8.6999999999999993</v>
      </c>
      <c r="B640">
        <v>6.15</v>
      </c>
      <c r="D640" s="2">
        <f t="shared" si="119"/>
        <v>1.9594594594594592</v>
      </c>
      <c r="E640">
        <f t="shared" si="120"/>
        <v>0.98083427282976321</v>
      </c>
      <c r="F640" s="3">
        <f t="shared" si="121"/>
        <v>6.1500000000000006E-2</v>
      </c>
      <c r="H640" s="3">
        <f t="shared" si="122"/>
        <v>-1.9165727170236679E-2</v>
      </c>
      <c r="I640" s="3">
        <f t="shared" si="123"/>
        <v>1.754385964912264E-2</v>
      </c>
      <c r="J640" s="3">
        <f t="shared" si="124"/>
        <v>6.7484662576686949E-2</v>
      </c>
      <c r="K640" s="3">
        <f t="shared" si="125"/>
        <v>2.1954265018524304E-2</v>
      </c>
      <c r="M640">
        <f t="shared" si="126"/>
        <v>1</v>
      </c>
      <c r="O640" s="7">
        <v>3</v>
      </c>
      <c r="P640">
        <f t="shared" si="131"/>
        <v>1</v>
      </c>
      <c r="Q640">
        <f t="shared" si="128"/>
        <v>0.65942367028694815</v>
      </c>
      <c r="S640">
        <f t="shared" si="129"/>
        <v>43.526314870425622</v>
      </c>
      <c r="T640">
        <f t="shared" si="130"/>
        <v>44.18573854071257</v>
      </c>
      <c r="V640">
        <f t="shared" si="127"/>
        <v>11.024444173025284</v>
      </c>
    </row>
    <row r="641" spans="1:22" x14ac:dyDescent="0.25">
      <c r="A641" s="1">
        <v>8.5</v>
      </c>
      <c r="B641">
        <v>6.31</v>
      </c>
      <c r="D641" s="2">
        <f t="shared" si="119"/>
        <v>1.9144144144144142</v>
      </c>
      <c r="E641">
        <f t="shared" si="120"/>
        <v>0.97701149425287359</v>
      </c>
      <c r="F641" s="3">
        <f t="shared" si="121"/>
        <v>6.3099999999999989E-2</v>
      </c>
      <c r="H641" s="3">
        <f t="shared" si="122"/>
        <v>-2.2988505747126409E-2</v>
      </c>
      <c r="I641" s="3">
        <f t="shared" si="123"/>
        <v>-3.7372593431483581E-2</v>
      </c>
      <c r="J641" s="3">
        <f t="shared" si="124"/>
        <v>5.8530510585305118E-2</v>
      </c>
      <c r="K641" s="3">
        <f t="shared" si="125"/>
        <v>-6.1019619776829048E-4</v>
      </c>
      <c r="M641">
        <f t="shared" si="126"/>
        <v>1</v>
      </c>
      <c r="O641" s="7">
        <v>4</v>
      </c>
      <c r="P641">
        <f t="shared" si="131"/>
        <v>0</v>
      </c>
      <c r="Q641">
        <f t="shared" si="128"/>
        <v>0</v>
      </c>
      <c r="S641">
        <f t="shared" si="129"/>
        <v>43.169974436328374</v>
      </c>
      <c r="T641">
        <f t="shared" si="130"/>
        <v>43.169974436328374</v>
      </c>
      <c r="V641">
        <f t="shared" si="127"/>
        <v>10.771008674794817</v>
      </c>
    </row>
    <row r="642" spans="1:22" x14ac:dyDescent="0.25">
      <c r="A642" s="1">
        <v>8.4700000000000006</v>
      </c>
      <c r="B642">
        <v>6.36</v>
      </c>
      <c r="D642" s="2">
        <f t="shared" si="119"/>
        <v>1.9076576576576576</v>
      </c>
      <c r="E642">
        <f t="shared" si="120"/>
        <v>0.99647058823529422</v>
      </c>
      <c r="F642" s="3">
        <f t="shared" si="121"/>
        <v>6.3600000000000004E-2</v>
      </c>
      <c r="H642" s="3">
        <f t="shared" si="122"/>
        <v>-3.529411764705781E-3</v>
      </c>
      <c r="I642" s="3">
        <f t="shared" si="123"/>
        <v>-4.5095828635851043E-2</v>
      </c>
      <c r="J642" s="3">
        <f t="shared" si="124"/>
        <v>2.4183796856106499E-2</v>
      </c>
      <c r="K642" s="3">
        <f t="shared" si="125"/>
        <v>-8.1471478481501079E-3</v>
      </c>
      <c r="M642">
        <f t="shared" si="126"/>
        <v>0</v>
      </c>
      <c r="O642" s="7">
        <v>5</v>
      </c>
      <c r="P642">
        <f t="shared" si="131"/>
        <v>0</v>
      </c>
      <c r="Q642">
        <f t="shared" si="128"/>
        <v>0</v>
      </c>
      <c r="S642">
        <f t="shared" si="129"/>
        <v>43.017609820670749</v>
      </c>
      <c r="T642">
        <f t="shared" si="130"/>
        <v>43.169974436328374</v>
      </c>
      <c r="V642">
        <f t="shared" si="127"/>
        <v>10.771008674794817</v>
      </c>
    </row>
    <row r="643" spans="1:22" x14ac:dyDescent="0.25">
      <c r="A643" s="1">
        <v>8.6300000000000008</v>
      </c>
      <c r="B643">
        <v>6.26</v>
      </c>
      <c r="D643" s="2">
        <f t="shared" ref="D643:D706" si="132">A643/$A$2</f>
        <v>1.9436936936936937</v>
      </c>
      <c r="E643">
        <f t="shared" ref="E643:E706" si="133">A643/A642</f>
        <v>1.0188902007083824</v>
      </c>
      <c r="F643" s="3">
        <f t="shared" ref="F643:F706" si="134">B643/100</f>
        <v>6.2600000000000003E-2</v>
      </c>
      <c r="H643" s="3">
        <f t="shared" si="122"/>
        <v>1.8890200708382654E-2</v>
      </c>
      <c r="I643" s="3">
        <f t="shared" si="123"/>
        <v>-8.0459770114941209E-3</v>
      </c>
      <c r="J643" s="3">
        <f t="shared" si="124"/>
        <v>9.3567251461987855E-3</v>
      </c>
      <c r="K643" s="3">
        <f t="shared" si="125"/>
        <v>6.7336496143624398E-3</v>
      </c>
      <c r="M643">
        <f t="shared" si="126"/>
        <v>0</v>
      </c>
      <c r="O643" s="7">
        <v>6</v>
      </c>
      <c r="P643">
        <f t="shared" si="131"/>
        <v>1</v>
      </c>
      <c r="Q643">
        <f t="shared" si="128"/>
        <v>0.69387069330655005</v>
      </c>
      <c r="S643">
        <f t="shared" si="129"/>
        <v>43.985463918006353</v>
      </c>
      <c r="T643">
        <f t="shared" si="130"/>
        <v>43.169974436328374</v>
      </c>
      <c r="V643">
        <f t="shared" si="127"/>
        <v>10.771008674794817</v>
      </c>
    </row>
    <row r="644" spans="1:22" x14ac:dyDescent="0.25">
      <c r="A644" s="1">
        <v>9.0299999999999994</v>
      </c>
      <c r="B644">
        <v>6</v>
      </c>
      <c r="D644" s="2">
        <f t="shared" si="132"/>
        <v>2.0337837837837833</v>
      </c>
      <c r="E644">
        <f t="shared" si="133"/>
        <v>1.0463499420625721</v>
      </c>
      <c r="F644" s="3">
        <f t="shared" si="134"/>
        <v>0.06</v>
      </c>
      <c r="H644" s="3">
        <f t="shared" si="122"/>
        <v>4.6349942062572147E-2</v>
      </c>
      <c r="I644" s="3">
        <f t="shared" si="123"/>
        <v>6.23529411764705E-2</v>
      </c>
      <c r="J644" s="3">
        <f t="shared" si="124"/>
        <v>2.2650056625141524E-2</v>
      </c>
      <c r="K644" s="3">
        <f t="shared" si="125"/>
        <v>4.3784313288061392E-2</v>
      </c>
      <c r="M644">
        <f t="shared" si="126"/>
        <v>1</v>
      </c>
      <c r="O644" s="7">
        <v>7</v>
      </c>
      <c r="P644">
        <f t="shared" si="131"/>
        <v>0</v>
      </c>
      <c r="Q644">
        <f t="shared" si="128"/>
        <v>0</v>
      </c>
      <c r="S644">
        <f t="shared" si="129"/>
        <v>45.170900250294913</v>
      </c>
      <c r="T644">
        <f t="shared" si="130"/>
        <v>45.170900250294913</v>
      </c>
      <c r="V644">
        <f t="shared" si="127"/>
        <v>11.270244302827019</v>
      </c>
    </row>
    <row r="645" spans="1:22" x14ac:dyDescent="0.25">
      <c r="A645" s="1">
        <v>9.34</v>
      </c>
      <c r="B645">
        <v>5.82</v>
      </c>
      <c r="D645" s="2">
        <f t="shared" si="132"/>
        <v>2.1036036036036032</v>
      </c>
      <c r="E645">
        <f t="shared" si="133"/>
        <v>1.0343300110741971</v>
      </c>
      <c r="F645" s="3">
        <f t="shared" si="134"/>
        <v>5.8200000000000002E-2</v>
      </c>
      <c r="H645" s="3">
        <f t="shared" si="122"/>
        <v>3.4330011074197087E-2</v>
      </c>
      <c r="I645" s="3">
        <f t="shared" si="123"/>
        <v>0.10271546635182971</v>
      </c>
      <c r="J645" s="3">
        <f t="shared" si="124"/>
        <v>5.29875986471251E-2</v>
      </c>
      <c r="K645" s="3">
        <f t="shared" si="125"/>
        <v>6.3344358691050637E-2</v>
      </c>
      <c r="M645">
        <f t="shared" si="126"/>
        <v>1</v>
      </c>
      <c r="O645" s="7">
        <v>8</v>
      </c>
      <c r="P645">
        <f t="shared" si="131"/>
        <v>0</v>
      </c>
      <c r="Q645">
        <f t="shared" si="128"/>
        <v>0</v>
      </c>
      <c r="S645">
        <f t="shared" si="129"/>
        <v>46.721617756118988</v>
      </c>
      <c r="T645">
        <f t="shared" si="130"/>
        <v>46.721617756118988</v>
      </c>
      <c r="V645">
        <f t="shared" si="127"/>
        <v>11.657151914551976</v>
      </c>
    </row>
    <row r="646" spans="1:22" x14ac:dyDescent="0.25">
      <c r="A646" s="1">
        <v>9.25</v>
      </c>
      <c r="B646">
        <v>5.89</v>
      </c>
      <c r="D646" s="2">
        <f t="shared" si="132"/>
        <v>2.083333333333333</v>
      </c>
      <c r="E646">
        <f t="shared" si="133"/>
        <v>0.99036402569593152</v>
      </c>
      <c r="F646" s="3">
        <f t="shared" si="134"/>
        <v>5.8899999999999994E-2</v>
      </c>
      <c r="H646" s="3">
        <f t="shared" si="122"/>
        <v>-9.6359743040684842E-3</v>
      </c>
      <c r="I646" s="3">
        <f t="shared" si="123"/>
        <v>7.1842410196987005E-2</v>
      </c>
      <c r="J646" s="3">
        <f t="shared" si="124"/>
        <v>6.321839080459779E-2</v>
      </c>
      <c r="K646" s="3">
        <f t="shared" si="125"/>
        <v>4.1808275565838771E-2</v>
      </c>
      <c r="M646">
        <f t="shared" si="126"/>
        <v>1</v>
      </c>
      <c r="O646" s="7">
        <v>9</v>
      </c>
      <c r="P646">
        <f t="shared" si="131"/>
        <v>1</v>
      </c>
      <c r="Q646">
        <f t="shared" si="128"/>
        <v>0.68288888443638673</v>
      </c>
      <c r="S646">
        <f t="shared" si="129"/>
        <v>46.271409447976517</v>
      </c>
      <c r="T646">
        <f t="shared" si="130"/>
        <v>46.954298332412904</v>
      </c>
      <c r="V646">
        <f t="shared" si="127"/>
        <v>11.544823898244731</v>
      </c>
    </row>
    <row r="647" spans="1:22" x14ac:dyDescent="0.25">
      <c r="A647" s="1">
        <v>9.1300000000000008</v>
      </c>
      <c r="B647">
        <v>5.99</v>
      </c>
      <c r="D647" s="2">
        <f t="shared" si="132"/>
        <v>2.0563063063063063</v>
      </c>
      <c r="E647">
        <f t="shared" si="133"/>
        <v>0.98702702702702716</v>
      </c>
      <c r="F647" s="3">
        <f t="shared" si="134"/>
        <v>5.9900000000000002E-2</v>
      </c>
      <c r="H647" s="3">
        <f t="shared" si="122"/>
        <v>-1.297297297297284E-2</v>
      </c>
      <c r="I647" s="3">
        <f t="shared" si="123"/>
        <v>1.1074197120708895E-2</v>
      </c>
      <c r="J647" s="3">
        <f t="shared" si="124"/>
        <v>7.4117647058823621E-2</v>
      </c>
      <c r="K647" s="3">
        <f t="shared" si="125"/>
        <v>2.4072957068853224E-2</v>
      </c>
      <c r="M647">
        <f t="shared" si="126"/>
        <v>1</v>
      </c>
      <c r="O647" s="7">
        <v>10</v>
      </c>
      <c r="P647">
        <f t="shared" si="131"/>
        <v>0</v>
      </c>
      <c r="Q647">
        <f t="shared" si="128"/>
        <v>0</v>
      </c>
      <c r="S647">
        <f t="shared" si="129"/>
        <v>46.345161489181606</v>
      </c>
      <c r="T647">
        <f t="shared" si="130"/>
        <v>46.345161489181606</v>
      </c>
      <c r="V647">
        <f t="shared" si="127"/>
        <v>11.395053209835071</v>
      </c>
    </row>
    <row r="648" spans="1:22" x14ac:dyDescent="0.25">
      <c r="A648" s="1">
        <v>9.64</v>
      </c>
      <c r="B648">
        <v>5.69</v>
      </c>
      <c r="D648" s="2">
        <f t="shared" si="132"/>
        <v>2.1711711711711712</v>
      </c>
      <c r="E648">
        <f t="shared" si="133"/>
        <v>1.0558598028477546</v>
      </c>
      <c r="F648" s="3">
        <f t="shared" si="134"/>
        <v>5.6900000000000006E-2</v>
      </c>
      <c r="H648" s="3">
        <f t="shared" si="122"/>
        <v>5.5859802847754603E-2</v>
      </c>
      <c r="I648" s="3">
        <f t="shared" si="123"/>
        <v>3.2119914346895317E-2</v>
      </c>
      <c r="J648" s="3">
        <f t="shared" si="124"/>
        <v>0.13813459268004724</v>
      </c>
      <c r="K648" s="3">
        <f t="shared" si="125"/>
        <v>7.5371436624899049E-2</v>
      </c>
      <c r="M648">
        <f t="shared" si="126"/>
        <v>1</v>
      </c>
      <c r="O648" s="7">
        <v>11</v>
      </c>
      <c r="P648">
        <f t="shared" si="131"/>
        <v>0</v>
      </c>
      <c r="Q648">
        <f t="shared" si="128"/>
        <v>0</v>
      </c>
      <c r="S648">
        <f t="shared" si="129"/>
        <v>48.933993072914639</v>
      </c>
      <c r="T648">
        <f t="shared" si="130"/>
        <v>48.933993072914639</v>
      </c>
      <c r="V648">
        <f t="shared" si="127"/>
        <v>12.031578635576132</v>
      </c>
    </row>
    <row r="649" spans="1:22" x14ac:dyDescent="0.25">
      <c r="A649" s="1">
        <v>10.16</v>
      </c>
      <c r="B649">
        <v>5.41</v>
      </c>
      <c r="D649" s="2">
        <f t="shared" si="132"/>
        <v>2.288288288288288</v>
      </c>
      <c r="E649">
        <f t="shared" si="133"/>
        <v>1.053941908713693</v>
      </c>
      <c r="F649" s="3">
        <f t="shared" si="134"/>
        <v>5.4100000000000002E-2</v>
      </c>
      <c r="H649" s="3">
        <f t="shared" ref="H649:H712" si="135">(D649/D648)-1</f>
        <v>5.3941908713692754E-2</v>
      </c>
      <c r="I649" s="3">
        <f t="shared" ref="I649:I712" si="136">(D649/D646)-1</f>
        <v>9.8378378378378484E-2</v>
      </c>
      <c r="J649" s="3">
        <f t="shared" ref="J649:J712" si="137">(D649/D643)-1</f>
        <v>0.17728852838933928</v>
      </c>
      <c r="K649" s="3">
        <f t="shared" ref="K649:K712" si="138">(H649+I649+J649)/3</f>
        <v>0.10986960516047017</v>
      </c>
      <c r="M649">
        <f t="shared" si="126"/>
        <v>1</v>
      </c>
      <c r="O649" s="7">
        <v>12</v>
      </c>
      <c r="P649">
        <f t="shared" si="131"/>
        <v>1</v>
      </c>
      <c r="Q649">
        <f t="shared" si="128"/>
        <v>0.73449382147473119</v>
      </c>
      <c r="S649">
        <f t="shared" si="129"/>
        <v>51.573586060250285</v>
      </c>
      <c r="T649">
        <f t="shared" si="130"/>
        <v>52.308079881725014</v>
      </c>
      <c r="V649">
        <f t="shared" si="127"/>
        <v>12.680584952017998</v>
      </c>
    </row>
    <row r="650" spans="1:22" x14ac:dyDescent="0.25">
      <c r="A650" s="1">
        <v>10.58</v>
      </c>
      <c r="B650">
        <v>5.24</v>
      </c>
      <c r="D650" s="2">
        <f t="shared" si="132"/>
        <v>2.3828828828828827</v>
      </c>
      <c r="E650">
        <f t="shared" si="133"/>
        <v>1.0413385826771653</v>
      </c>
      <c r="F650" s="3">
        <f t="shared" si="134"/>
        <v>5.2400000000000002E-2</v>
      </c>
      <c r="H650" s="3">
        <f t="shared" si="135"/>
        <v>4.1338582677165503E-2</v>
      </c>
      <c r="I650" s="3">
        <f t="shared" si="136"/>
        <v>0.15881708652792992</v>
      </c>
      <c r="J650" s="3">
        <f t="shared" si="137"/>
        <v>0.17165005537098588</v>
      </c>
      <c r="K650" s="3">
        <f t="shared" si="138"/>
        <v>0.12393524152536044</v>
      </c>
      <c r="M650">
        <f t="shared" ref="M650:M713" si="139">IF(K649&gt;0, 1, 0)</f>
        <v>1</v>
      </c>
      <c r="O650" s="7">
        <v>1</v>
      </c>
      <c r="P650">
        <f t="shared" si="131"/>
        <v>0</v>
      </c>
      <c r="Q650">
        <f t="shared" si="128"/>
        <v>0</v>
      </c>
      <c r="S650">
        <f t="shared" si="129"/>
        <v>54.470421766599472</v>
      </c>
      <c r="T650">
        <f t="shared" si="130"/>
        <v>54.470421766599472</v>
      </c>
      <c r="V650">
        <f t="shared" ref="V650:V713" si="140">IF(M650=1,V649*E650,V649)</f>
        <v>13.204782361451812</v>
      </c>
    </row>
    <row r="651" spans="1:22" x14ac:dyDescent="0.25">
      <c r="A651" s="1">
        <v>10.67</v>
      </c>
      <c r="B651">
        <v>5.23</v>
      </c>
      <c r="D651" s="2">
        <f t="shared" si="132"/>
        <v>2.4031531531531529</v>
      </c>
      <c r="E651">
        <f t="shared" si="133"/>
        <v>1.0085066162570888</v>
      </c>
      <c r="F651" s="3">
        <f t="shared" si="134"/>
        <v>5.2300000000000006E-2</v>
      </c>
      <c r="H651" s="3">
        <f t="shared" si="135"/>
        <v>8.5066162570888171E-3</v>
      </c>
      <c r="I651" s="3">
        <f t="shared" si="136"/>
        <v>0.10684647302904549</v>
      </c>
      <c r="J651" s="3">
        <f t="shared" si="137"/>
        <v>0.14239828693790169</v>
      </c>
      <c r="K651" s="3">
        <f t="shared" si="138"/>
        <v>8.5917125408011996E-2</v>
      </c>
      <c r="M651">
        <f t="shared" si="139"/>
        <v>1</v>
      </c>
      <c r="O651" s="7">
        <v>2</v>
      </c>
      <c r="P651">
        <f t="shared" si="131"/>
        <v>0</v>
      </c>
      <c r="Q651">
        <f t="shared" ref="Q651:Q714" si="141">IF(P651=1,S651*AVERAGE(F649:F651)/4,0)</f>
        <v>0</v>
      </c>
      <c r="S651">
        <f t="shared" ref="S651:S714" si="142">T650*E651</f>
        <v>54.933780741929709</v>
      </c>
      <c r="T651">
        <f t="shared" ref="T651:T714" si="143">IF(M651=1,T650*E651,T650) + IF(AND(P651=1,M650=1),Q651,0)</f>
        <v>54.933780741929709</v>
      </c>
      <c r="V651">
        <f t="shared" si="140"/>
        <v>13.317110377759057</v>
      </c>
    </row>
    <row r="652" spans="1:22" x14ac:dyDescent="0.25">
      <c r="A652" s="1">
        <v>10.39</v>
      </c>
      <c r="B652">
        <v>5.41</v>
      </c>
      <c r="D652" s="2">
        <f t="shared" si="132"/>
        <v>2.3400900900900901</v>
      </c>
      <c r="E652">
        <f t="shared" si="133"/>
        <v>0.97375820056232432</v>
      </c>
      <c r="F652" s="3">
        <f t="shared" si="134"/>
        <v>5.4100000000000002E-2</v>
      </c>
      <c r="H652" s="3">
        <f t="shared" si="135"/>
        <v>-2.6241799437675684E-2</v>
      </c>
      <c r="I652" s="3">
        <f t="shared" si="136"/>
        <v>2.2637795275590733E-2</v>
      </c>
      <c r="J652" s="3">
        <f t="shared" si="137"/>
        <v>0.12324324324324332</v>
      </c>
      <c r="K652" s="3">
        <f t="shared" si="138"/>
        <v>3.9879746360386124E-2</v>
      </c>
      <c r="M652">
        <f t="shared" si="139"/>
        <v>1</v>
      </c>
      <c r="O652" s="7">
        <v>3</v>
      </c>
      <c r="P652">
        <f t="shared" si="131"/>
        <v>1</v>
      </c>
      <c r="Q652">
        <f t="shared" si="141"/>
        <v>0.70788037118942193</v>
      </c>
      <c r="S652">
        <f t="shared" si="142"/>
        <v>53.492219485346737</v>
      </c>
      <c r="T652">
        <f t="shared" si="143"/>
        <v>54.200099856536163</v>
      </c>
      <c r="V652">
        <f t="shared" si="140"/>
        <v>12.967645438136515</v>
      </c>
    </row>
    <row r="653" spans="1:22" x14ac:dyDescent="0.25">
      <c r="A653" s="1">
        <v>10.28</v>
      </c>
      <c r="B653">
        <v>5.51</v>
      </c>
      <c r="D653" s="2">
        <f t="shared" si="132"/>
        <v>2.3153153153153148</v>
      </c>
      <c r="E653">
        <f t="shared" si="133"/>
        <v>0.98941289701636181</v>
      </c>
      <c r="F653" s="3">
        <f t="shared" si="134"/>
        <v>5.5099999999999996E-2</v>
      </c>
      <c r="H653" s="3">
        <f t="shared" si="135"/>
        <v>-1.0587102983638297E-2</v>
      </c>
      <c r="I653" s="3">
        <f t="shared" si="136"/>
        <v>-2.8355387523629649E-2</v>
      </c>
      <c r="J653" s="3">
        <f t="shared" si="137"/>
        <v>0.12595837897042683</v>
      </c>
      <c r="K653" s="3">
        <f t="shared" si="138"/>
        <v>2.9005296154386295E-2</v>
      </c>
      <c r="M653">
        <f t="shared" si="139"/>
        <v>1</v>
      </c>
      <c r="O653" s="7">
        <v>4</v>
      </c>
      <c r="P653">
        <f t="shared" si="131"/>
        <v>0</v>
      </c>
      <c r="Q653">
        <f t="shared" si="141"/>
        <v>0</v>
      </c>
      <c r="S653">
        <f t="shared" si="142"/>
        <v>53.626277817631539</v>
      </c>
      <c r="T653">
        <f t="shared" si="143"/>
        <v>53.626277817631539</v>
      </c>
      <c r="V653">
        <f t="shared" si="140"/>
        <v>12.830355640427657</v>
      </c>
    </row>
    <row r="654" spans="1:22" x14ac:dyDescent="0.25">
      <c r="A654" s="1">
        <v>10.61</v>
      </c>
      <c r="B654">
        <v>5.38</v>
      </c>
      <c r="D654" s="2">
        <f t="shared" si="132"/>
        <v>2.3896396396396393</v>
      </c>
      <c r="E654">
        <f t="shared" si="133"/>
        <v>1.0321011673151752</v>
      </c>
      <c r="F654" s="3">
        <f t="shared" si="134"/>
        <v>5.3800000000000001E-2</v>
      </c>
      <c r="H654" s="3">
        <f t="shared" si="135"/>
        <v>3.2101167315175205E-2</v>
      </c>
      <c r="I654" s="3">
        <f t="shared" si="136"/>
        <v>-5.623242736644829E-3</v>
      </c>
      <c r="J654" s="3">
        <f t="shared" si="137"/>
        <v>0.10062240663900401</v>
      </c>
      <c r="K654" s="3">
        <f t="shared" si="138"/>
        <v>4.2366777072511463E-2</v>
      </c>
      <c r="M654">
        <f t="shared" si="139"/>
        <v>1</v>
      </c>
      <c r="O654" s="7">
        <v>5</v>
      </c>
      <c r="P654">
        <f t="shared" si="131"/>
        <v>0</v>
      </c>
      <c r="Q654">
        <f t="shared" si="141"/>
        <v>0</v>
      </c>
      <c r="S654">
        <f t="shared" si="142"/>
        <v>55.347743934345395</v>
      </c>
      <c r="T654">
        <f t="shared" si="143"/>
        <v>55.347743934345395</v>
      </c>
      <c r="V654">
        <f t="shared" si="140"/>
        <v>13.242225033554227</v>
      </c>
    </row>
    <row r="655" spans="1:22" x14ac:dyDescent="0.25">
      <c r="A655" s="1">
        <v>10.8</v>
      </c>
      <c r="B655">
        <v>5.32</v>
      </c>
      <c r="D655" s="2">
        <f t="shared" si="132"/>
        <v>2.4324324324324325</v>
      </c>
      <c r="E655">
        <f t="shared" si="133"/>
        <v>1.0179076343072575</v>
      </c>
      <c r="F655" s="3">
        <f t="shared" si="134"/>
        <v>5.3200000000000004E-2</v>
      </c>
      <c r="H655" s="3">
        <f t="shared" si="135"/>
        <v>1.7907634307257503E-2</v>
      </c>
      <c r="I655" s="3">
        <f t="shared" si="136"/>
        <v>3.9461020211742026E-2</v>
      </c>
      <c r="J655" s="3">
        <f t="shared" si="137"/>
        <v>6.2992125984252079E-2</v>
      </c>
      <c r="K655" s="3">
        <f t="shared" si="138"/>
        <v>4.0120260167750534E-2</v>
      </c>
      <c r="M655">
        <f t="shared" si="139"/>
        <v>1</v>
      </c>
      <c r="O655" s="7">
        <v>6</v>
      </c>
      <c r="P655">
        <f t="shared" si="131"/>
        <v>1</v>
      </c>
      <c r="Q655">
        <f t="shared" si="141"/>
        <v>0.76104452050722438</v>
      </c>
      <c r="S655">
        <f t="shared" si="142"/>
        <v>56.33889109245338</v>
      </c>
      <c r="T655">
        <f t="shared" si="143"/>
        <v>57.099935612960607</v>
      </c>
      <c r="V655">
        <f t="shared" si="140"/>
        <v>13.479361956869527</v>
      </c>
    </row>
    <row r="656" spans="1:22" x14ac:dyDescent="0.25">
      <c r="A656" s="1">
        <v>11.1</v>
      </c>
      <c r="B656">
        <v>5.22</v>
      </c>
      <c r="D656" s="2">
        <f t="shared" si="132"/>
        <v>2.4999999999999996</v>
      </c>
      <c r="E656">
        <f t="shared" si="133"/>
        <v>1.0277777777777777</v>
      </c>
      <c r="F656" s="3">
        <f t="shared" si="134"/>
        <v>5.2199999999999996E-2</v>
      </c>
      <c r="H656" s="3">
        <f t="shared" si="135"/>
        <v>2.7777777777777679E-2</v>
      </c>
      <c r="I656" s="3">
        <f t="shared" si="136"/>
        <v>7.9766536964980705E-2</v>
      </c>
      <c r="J656" s="3">
        <f t="shared" si="137"/>
        <v>4.9149338374290918E-2</v>
      </c>
      <c r="K656" s="3">
        <f t="shared" si="138"/>
        <v>5.2231217705683099E-2</v>
      </c>
      <c r="M656">
        <f t="shared" si="139"/>
        <v>1</v>
      </c>
      <c r="O656" s="7">
        <v>7</v>
      </c>
      <c r="P656">
        <f t="shared" si="131"/>
        <v>0</v>
      </c>
      <c r="Q656">
        <f t="shared" si="141"/>
        <v>0</v>
      </c>
      <c r="S656">
        <f t="shared" si="142"/>
        <v>58.686044935542839</v>
      </c>
      <c r="T656">
        <f t="shared" si="143"/>
        <v>58.686044935542839</v>
      </c>
      <c r="V656">
        <f t="shared" si="140"/>
        <v>13.853788677893679</v>
      </c>
    </row>
    <row r="657" spans="1:22" x14ac:dyDescent="0.25">
      <c r="A657" s="1">
        <v>11.25</v>
      </c>
      <c r="B657">
        <v>5.18</v>
      </c>
      <c r="D657" s="2">
        <f t="shared" si="132"/>
        <v>2.5337837837837838</v>
      </c>
      <c r="E657">
        <f t="shared" si="133"/>
        <v>1.0135135135135136</v>
      </c>
      <c r="F657" s="3">
        <f t="shared" si="134"/>
        <v>5.1799999999999999E-2</v>
      </c>
      <c r="H657" s="3">
        <f t="shared" si="135"/>
        <v>1.3513513513513598E-2</v>
      </c>
      <c r="I657" s="3">
        <f t="shared" si="136"/>
        <v>6.0320452403393121E-2</v>
      </c>
      <c r="J657" s="3">
        <f t="shared" si="137"/>
        <v>5.4358013120899829E-2</v>
      </c>
      <c r="K657" s="3">
        <f t="shared" si="138"/>
        <v>4.2730659679268847E-2</v>
      </c>
      <c r="M657">
        <f t="shared" si="139"/>
        <v>1</v>
      </c>
      <c r="O657" s="7">
        <v>8</v>
      </c>
      <c r="P657">
        <f t="shared" si="131"/>
        <v>0</v>
      </c>
      <c r="Q657">
        <f t="shared" si="141"/>
        <v>0</v>
      </c>
      <c r="S657">
        <f t="shared" si="142"/>
        <v>59.479099596833962</v>
      </c>
      <c r="T657">
        <f t="shared" si="143"/>
        <v>59.479099596833962</v>
      </c>
      <c r="V657">
        <f t="shared" si="140"/>
        <v>14.041002038405757</v>
      </c>
    </row>
    <row r="658" spans="1:22" x14ac:dyDescent="0.25">
      <c r="A658" s="1">
        <v>11.51</v>
      </c>
      <c r="B658">
        <v>5.0999999999999996</v>
      </c>
      <c r="D658" s="2">
        <f t="shared" si="132"/>
        <v>2.592342342342342</v>
      </c>
      <c r="E658">
        <f t="shared" si="133"/>
        <v>1.0231111111111111</v>
      </c>
      <c r="F658" s="3">
        <f t="shared" si="134"/>
        <v>5.0999999999999997E-2</v>
      </c>
      <c r="H658" s="3">
        <f t="shared" si="135"/>
        <v>2.311111111111086E-2</v>
      </c>
      <c r="I658" s="3">
        <f t="shared" si="136"/>
        <v>6.5740740740740655E-2</v>
      </c>
      <c r="J658" s="3">
        <f t="shared" si="137"/>
        <v>0.10779595765158789</v>
      </c>
      <c r="K658" s="3">
        <f t="shared" si="138"/>
        <v>6.5549269834479798E-2</v>
      </c>
      <c r="M658">
        <f t="shared" si="139"/>
        <v>1</v>
      </c>
      <c r="O658" s="7">
        <v>9</v>
      </c>
      <c r="P658">
        <f t="shared" si="131"/>
        <v>1</v>
      </c>
      <c r="Q658">
        <f t="shared" si="141"/>
        <v>0.78602731582023433</v>
      </c>
      <c r="S658">
        <f t="shared" si="142"/>
        <v>60.853727676405235</v>
      </c>
      <c r="T658">
        <f t="shared" si="143"/>
        <v>61.63975499222547</v>
      </c>
      <c r="V658">
        <f t="shared" si="140"/>
        <v>14.365505196626691</v>
      </c>
    </row>
    <row r="659" spans="1:22" x14ac:dyDescent="0.25">
      <c r="A659" s="1">
        <v>11.89</v>
      </c>
      <c r="B659">
        <v>4.9800000000000004</v>
      </c>
      <c r="D659" s="2">
        <f t="shared" si="132"/>
        <v>2.6779279279279278</v>
      </c>
      <c r="E659">
        <f t="shared" si="133"/>
        <v>1.0330147697654215</v>
      </c>
      <c r="F659" s="3">
        <f t="shared" si="134"/>
        <v>4.9800000000000004E-2</v>
      </c>
      <c r="H659" s="3">
        <f t="shared" si="135"/>
        <v>3.3014769765421503E-2</v>
      </c>
      <c r="I659" s="3">
        <f t="shared" si="136"/>
        <v>7.1171171171171332E-2</v>
      </c>
      <c r="J659" s="3">
        <f t="shared" si="137"/>
        <v>0.15661478599221801</v>
      </c>
      <c r="K659" s="3">
        <f t="shared" si="138"/>
        <v>8.6933575642936953E-2</v>
      </c>
      <c r="M659">
        <f t="shared" si="139"/>
        <v>1</v>
      </c>
      <c r="O659" s="7">
        <v>10</v>
      </c>
      <c r="P659">
        <f t="shared" si="131"/>
        <v>0</v>
      </c>
      <c r="Q659">
        <f t="shared" si="141"/>
        <v>0</v>
      </c>
      <c r="S659">
        <f t="shared" si="142"/>
        <v>63.674777311690782</v>
      </c>
      <c r="T659">
        <f t="shared" si="143"/>
        <v>63.674777311690782</v>
      </c>
      <c r="V659">
        <f t="shared" si="140"/>
        <v>14.839779043257288</v>
      </c>
    </row>
    <row r="660" spans="1:22" x14ac:dyDescent="0.25">
      <c r="A660" s="1">
        <v>12.26</v>
      </c>
      <c r="B660">
        <v>4.8600000000000003</v>
      </c>
      <c r="D660" s="2">
        <f t="shared" si="132"/>
        <v>2.7612612612612608</v>
      </c>
      <c r="E660">
        <f t="shared" si="133"/>
        <v>1.0311185870479394</v>
      </c>
      <c r="F660" s="3">
        <f t="shared" si="134"/>
        <v>4.8600000000000004E-2</v>
      </c>
      <c r="H660" s="3">
        <f t="shared" si="135"/>
        <v>3.111858704793935E-2</v>
      </c>
      <c r="I660" s="3">
        <f t="shared" si="136"/>
        <v>8.9777777777777512E-2</v>
      </c>
      <c r="J660" s="3">
        <f t="shared" si="137"/>
        <v>0.15551366635249764</v>
      </c>
      <c r="K660" s="3">
        <f t="shared" si="138"/>
        <v>9.2136677059404828E-2</v>
      </c>
      <c r="M660">
        <f t="shared" si="139"/>
        <v>1</v>
      </c>
      <c r="O660" s="7">
        <v>11</v>
      </c>
      <c r="P660">
        <f t="shared" si="131"/>
        <v>0</v>
      </c>
      <c r="Q660">
        <f t="shared" si="141"/>
        <v>0</v>
      </c>
      <c r="S660">
        <f t="shared" si="142"/>
        <v>65.656246412222785</v>
      </c>
      <c r="T660">
        <f t="shared" si="143"/>
        <v>65.656246412222785</v>
      </c>
      <c r="V660">
        <f t="shared" si="140"/>
        <v>15.301571999187075</v>
      </c>
    </row>
    <row r="661" spans="1:22" x14ac:dyDescent="0.25">
      <c r="A661" s="1">
        <v>12.46</v>
      </c>
      <c r="B661">
        <v>4.82</v>
      </c>
      <c r="D661" s="2">
        <f t="shared" si="132"/>
        <v>2.8063063063063063</v>
      </c>
      <c r="E661">
        <f t="shared" si="133"/>
        <v>1.0163132137030997</v>
      </c>
      <c r="F661" s="3">
        <f t="shared" si="134"/>
        <v>4.82E-2</v>
      </c>
      <c r="H661" s="3">
        <f t="shared" si="135"/>
        <v>1.6313213703099683E-2</v>
      </c>
      <c r="I661" s="3">
        <f t="shared" si="136"/>
        <v>8.2536924413553647E-2</v>
      </c>
      <c r="J661" s="3">
        <f t="shared" si="137"/>
        <v>0.15370370370370368</v>
      </c>
      <c r="K661" s="3">
        <f t="shared" si="138"/>
        <v>8.4184613940119002E-2</v>
      </c>
      <c r="M661">
        <f t="shared" si="139"/>
        <v>1</v>
      </c>
      <c r="O661" s="7">
        <v>12</v>
      </c>
      <c r="P661">
        <f t="shared" si="131"/>
        <v>1</v>
      </c>
      <c r="Q661">
        <f t="shared" si="141"/>
        <v>0.81518531349535761</v>
      </c>
      <c r="S661">
        <f t="shared" si="142"/>
        <v>66.727310790888751</v>
      </c>
      <c r="T661">
        <f t="shared" si="143"/>
        <v>67.542496104384114</v>
      </c>
      <c r="V661">
        <f t="shared" si="140"/>
        <v>15.55118981320318</v>
      </c>
    </row>
    <row r="662" spans="1:22" x14ac:dyDescent="0.25">
      <c r="A662" s="1">
        <v>12.65</v>
      </c>
      <c r="B662">
        <v>4.8</v>
      </c>
      <c r="D662" s="2">
        <f t="shared" si="132"/>
        <v>2.849099099099099</v>
      </c>
      <c r="E662">
        <f t="shared" si="133"/>
        <v>1.0152487961476726</v>
      </c>
      <c r="F662" s="3">
        <f t="shared" si="134"/>
        <v>4.8000000000000001E-2</v>
      </c>
      <c r="H662" s="3">
        <f t="shared" si="135"/>
        <v>1.5248796147672605E-2</v>
      </c>
      <c r="I662" s="3">
        <f t="shared" si="136"/>
        <v>6.3919259882253998E-2</v>
      </c>
      <c r="J662" s="3">
        <f t="shared" si="137"/>
        <v>0.13963963963963977</v>
      </c>
      <c r="K662" s="3">
        <f t="shared" si="138"/>
        <v>7.2935898556522119E-2</v>
      </c>
      <c r="M662">
        <f t="shared" si="139"/>
        <v>1</v>
      </c>
      <c r="O662" s="7">
        <v>1</v>
      </c>
      <c r="P662">
        <f t="shared" si="131"/>
        <v>0</v>
      </c>
      <c r="Q662">
        <f t="shared" si="141"/>
        <v>0</v>
      </c>
      <c r="S662">
        <f t="shared" si="142"/>
        <v>68.572437858784838</v>
      </c>
      <c r="T662">
        <f t="shared" si="143"/>
        <v>68.572437858784838</v>
      </c>
      <c r="V662">
        <f t="shared" si="140"/>
        <v>15.788326736518478</v>
      </c>
    </row>
    <row r="663" spans="1:22" x14ac:dyDescent="0.25">
      <c r="A663" s="1">
        <v>12.67</v>
      </c>
      <c r="B663">
        <v>4.8499999999999996</v>
      </c>
      <c r="D663" s="2">
        <f t="shared" si="132"/>
        <v>2.8536036036036032</v>
      </c>
      <c r="E663">
        <f t="shared" si="133"/>
        <v>1.0015810276679842</v>
      </c>
      <c r="F663" s="3">
        <f t="shared" si="134"/>
        <v>4.8499999999999995E-2</v>
      </c>
      <c r="H663" s="3">
        <f t="shared" si="135"/>
        <v>1.5810276679841806E-3</v>
      </c>
      <c r="I663" s="3">
        <f t="shared" si="136"/>
        <v>3.3442088091353961E-2</v>
      </c>
      <c r="J663" s="3">
        <f t="shared" si="137"/>
        <v>0.12622222222222201</v>
      </c>
      <c r="K663" s="3">
        <f t="shared" si="138"/>
        <v>5.3748445993853387E-2</v>
      </c>
      <c r="M663">
        <f t="shared" si="139"/>
        <v>1</v>
      </c>
      <c r="O663" s="7">
        <v>2</v>
      </c>
      <c r="P663">
        <f t="shared" si="131"/>
        <v>0</v>
      </c>
      <c r="Q663">
        <f t="shared" si="141"/>
        <v>0</v>
      </c>
      <c r="S663">
        <f t="shared" si="142"/>
        <v>68.680852780300697</v>
      </c>
      <c r="T663">
        <f t="shared" si="143"/>
        <v>68.680852780300697</v>
      </c>
      <c r="V663">
        <f t="shared" si="140"/>
        <v>15.813288517920087</v>
      </c>
    </row>
    <row r="664" spans="1:22" x14ac:dyDescent="0.25">
      <c r="A664" s="1">
        <v>11.81</v>
      </c>
      <c r="B664">
        <v>5.27</v>
      </c>
      <c r="D664" s="2">
        <f t="shared" si="132"/>
        <v>2.6599099099099099</v>
      </c>
      <c r="E664">
        <f t="shared" si="133"/>
        <v>0.93212312549329124</v>
      </c>
      <c r="F664" s="3">
        <f t="shared" si="134"/>
        <v>5.2699999999999997E-2</v>
      </c>
      <c r="H664" s="3">
        <f t="shared" si="135"/>
        <v>-6.7876874506708651E-2</v>
      </c>
      <c r="I664" s="3">
        <f t="shared" si="136"/>
        <v>-5.21669341894061E-2</v>
      </c>
      <c r="J664" s="3">
        <f t="shared" si="137"/>
        <v>2.606429192006976E-2</v>
      </c>
      <c r="K664" s="3">
        <f t="shared" si="138"/>
        <v>-3.1326505592014997E-2</v>
      </c>
      <c r="M664">
        <f t="shared" si="139"/>
        <v>1</v>
      </c>
      <c r="O664" s="7">
        <v>3</v>
      </c>
      <c r="P664">
        <f t="shared" si="131"/>
        <v>1</v>
      </c>
      <c r="Q664">
        <f t="shared" si="141"/>
        <v>0.7959697053619732</v>
      </c>
      <c r="S664">
        <f t="shared" si="142"/>
        <v>64.019011155118491</v>
      </c>
      <c r="T664">
        <f t="shared" si="143"/>
        <v>64.81498086048046</v>
      </c>
      <c r="V664">
        <f t="shared" si="140"/>
        <v>14.739931917650846</v>
      </c>
    </row>
    <row r="665" spans="1:22" x14ac:dyDescent="0.25">
      <c r="A665" s="1">
        <v>11.48</v>
      </c>
      <c r="B665">
        <v>5.49</v>
      </c>
      <c r="D665" s="2">
        <f t="shared" si="132"/>
        <v>2.5855855855855854</v>
      </c>
      <c r="E665">
        <f t="shared" si="133"/>
        <v>0.97205757832345474</v>
      </c>
      <c r="F665" s="3">
        <f t="shared" si="134"/>
        <v>5.4900000000000004E-2</v>
      </c>
      <c r="H665" s="3">
        <f t="shared" si="135"/>
        <v>-2.794242167654537E-2</v>
      </c>
      <c r="I665" s="3">
        <f t="shared" si="136"/>
        <v>-9.249011857707512E-2</v>
      </c>
      <c r="J665" s="3">
        <f t="shared" si="137"/>
        <v>-3.4482758620689724E-2</v>
      </c>
      <c r="K665" s="3">
        <f t="shared" si="138"/>
        <v>-5.1638432958103407E-2</v>
      </c>
      <c r="M665">
        <f t="shared" si="139"/>
        <v>0</v>
      </c>
      <c r="O665" s="7">
        <v>4</v>
      </c>
      <c r="P665">
        <f t="shared" si="131"/>
        <v>0</v>
      </c>
      <c r="Q665">
        <f t="shared" si="141"/>
        <v>0</v>
      </c>
      <c r="S665">
        <f t="shared" si="142"/>
        <v>63.003893334319706</v>
      </c>
      <c r="T665">
        <f t="shared" si="143"/>
        <v>64.81498086048046</v>
      </c>
      <c r="V665">
        <f t="shared" si="140"/>
        <v>14.739931917650846</v>
      </c>
    </row>
    <row r="666" spans="1:22" x14ac:dyDescent="0.25">
      <c r="A666" s="1">
        <v>11.56</v>
      </c>
      <c r="B666">
        <v>5.51</v>
      </c>
      <c r="D666" s="2">
        <f t="shared" si="132"/>
        <v>2.6036036036036037</v>
      </c>
      <c r="E666">
        <f t="shared" si="133"/>
        <v>1.0069686411149825</v>
      </c>
      <c r="F666" s="3">
        <f t="shared" si="134"/>
        <v>5.5099999999999996E-2</v>
      </c>
      <c r="H666" s="3">
        <f t="shared" si="135"/>
        <v>6.9686411149827432E-3</v>
      </c>
      <c r="I666" s="3">
        <f t="shared" si="136"/>
        <v>-8.7608524072612326E-2</v>
      </c>
      <c r="J666" s="3">
        <f t="shared" si="137"/>
        <v>-5.7096247960848112E-2</v>
      </c>
      <c r="K666" s="3">
        <f t="shared" si="138"/>
        <v>-4.5912043639492563E-2</v>
      </c>
      <c r="M666">
        <f t="shared" si="139"/>
        <v>0</v>
      </c>
      <c r="O666" s="7">
        <v>5</v>
      </c>
      <c r="P666">
        <f t="shared" ref="P666:P729" si="144">IF(OR(O666=3,O666=6,O666=9,O666=12),1,0)</f>
        <v>0</v>
      </c>
      <c r="Q666">
        <f t="shared" si="141"/>
        <v>0</v>
      </c>
      <c r="S666">
        <f t="shared" si="142"/>
        <v>65.266653200971604</v>
      </c>
      <c r="T666">
        <f t="shared" si="143"/>
        <v>64.81498086048046</v>
      </c>
      <c r="V666">
        <f t="shared" si="140"/>
        <v>14.739931917650846</v>
      </c>
    </row>
    <row r="667" spans="1:22" x14ac:dyDescent="0.25">
      <c r="A667" s="1">
        <v>12.11</v>
      </c>
      <c r="B667">
        <v>5.33</v>
      </c>
      <c r="D667" s="2">
        <f t="shared" si="132"/>
        <v>2.727477477477477</v>
      </c>
      <c r="E667">
        <f t="shared" si="133"/>
        <v>1.0475778546712802</v>
      </c>
      <c r="F667" s="3">
        <f t="shared" si="134"/>
        <v>5.33E-2</v>
      </c>
      <c r="H667" s="3">
        <f t="shared" si="135"/>
        <v>4.7577854671280173E-2</v>
      </c>
      <c r="I667" s="3">
        <f t="shared" si="136"/>
        <v>2.5402201524131973E-2</v>
      </c>
      <c r="J667" s="3">
        <f t="shared" si="137"/>
        <v>-2.8089887640449618E-2</v>
      </c>
      <c r="K667" s="3">
        <f t="shared" si="138"/>
        <v>1.4963389518320843E-2</v>
      </c>
      <c r="M667">
        <f t="shared" si="139"/>
        <v>0</v>
      </c>
      <c r="O667" s="7">
        <v>6</v>
      </c>
      <c r="P667">
        <f t="shared" si="144"/>
        <v>1</v>
      </c>
      <c r="Q667">
        <f t="shared" si="141"/>
        <v>0.92398866778686783</v>
      </c>
      <c r="S667">
        <f t="shared" si="142"/>
        <v>67.898738600382202</v>
      </c>
      <c r="T667">
        <f t="shared" si="143"/>
        <v>64.81498086048046</v>
      </c>
      <c r="V667">
        <f t="shared" si="140"/>
        <v>14.739931917650846</v>
      </c>
    </row>
    <row r="668" spans="1:22" x14ac:dyDescent="0.25">
      <c r="A668" s="1">
        <v>12.62</v>
      </c>
      <c r="B668">
        <v>5.17</v>
      </c>
      <c r="D668" s="2">
        <f t="shared" si="132"/>
        <v>2.842342342342342</v>
      </c>
      <c r="E668">
        <f t="shared" si="133"/>
        <v>1.0421139554087531</v>
      </c>
      <c r="F668" s="3">
        <f t="shared" si="134"/>
        <v>5.1699999999999996E-2</v>
      </c>
      <c r="H668" s="3">
        <f t="shared" si="135"/>
        <v>4.2113955408753068E-2</v>
      </c>
      <c r="I668" s="3">
        <f t="shared" si="136"/>
        <v>9.9303135888501703E-2</v>
      </c>
      <c r="J668" s="3">
        <f t="shared" si="137"/>
        <v>-2.3715415019763819E-3</v>
      </c>
      <c r="K668" s="3">
        <f t="shared" si="138"/>
        <v>4.6348516598426127E-2</v>
      </c>
      <c r="M668">
        <f t="shared" si="139"/>
        <v>1</v>
      </c>
      <c r="O668" s="7">
        <v>7</v>
      </c>
      <c r="P668">
        <f t="shared" si="144"/>
        <v>0</v>
      </c>
      <c r="Q668">
        <f t="shared" si="141"/>
        <v>0</v>
      </c>
      <c r="S668">
        <f t="shared" si="142"/>
        <v>67.544596074257925</v>
      </c>
      <c r="T668">
        <f t="shared" si="143"/>
        <v>67.544596074257925</v>
      </c>
      <c r="V668">
        <f t="shared" si="140"/>
        <v>15.360688753158851</v>
      </c>
    </row>
    <row r="669" spans="1:22" x14ac:dyDescent="0.25">
      <c r="A669" s="1">
        <v>13.12</v>
      </c>
      <c r="B669">
        <v>5.03</v>
      </c>
      <c r="D669" s="2">
        <f t="shared" si="132"/>
        <v>2.9549549549549545</v>
      </c>
      <c r="E669">
        <f t="shared" si="133"/>
        <v>1.0396196513470681</v>
      </c>
      <c r="F669" s="3">
        <f t="shared" si="134"/>
        <v>5.0300000000000004E-2</v>
      </c>
      <c r="H669" s="3">
        <f t="shared" si="135"/>
        <v>3.961965134706813E-2</v>
      </c>
      <c r="I669" s="3">
        <f t="shared" si="136"/>
        <v>0.134948096885813</v>
      </c>
      <c r="J669" s="3">
        <f t="shared" si="137"/>
        <v>3.5516969218626571E-2</v>
      </c>
      <c r="K669" s="3">
        <f t="shared" si="138"/>
        <v>7.0028239150502561E-2</v>
      </c>
      <c r="M669">
        <f t="shared" si="139"/>
        <v>1</v>
      </c>
      <c r="O669" s="7">
        <v>8</v>
      </c>
      <c r="P669">
        <f t="shared" si="144"/>
        <v>0</v>
      </c>
      <c r="Q669">
        <f t="shared" si="141"/>
        <v>0</v>
      </c>
      <c r="S669">
        <f t="shared" si="142"/>
        <v>70.220689421098569</v>
      </c>
      <c r="T669">
        <f t="shared" si="143"/>
        <v>70.220689421098569</v>
      </c>
      <c r="V669">
        <f t="shared" si="140"/>
        <v>15.969273886009836</v>
      </c>
    </row>
    <row r="670" spans="1:22" x14ac:dyDescent="0.25">
      <c r="A670" s="1">
        <v>13.32</v>
      </c>
      <c r="B670">
        <v>5.01</v>
      </c>
      <c r="D670" s="2">
        <f t="shared" si="132"/>
        <v>3</v>
      </c>
      <c r="E670">
        <f t="shared" si="133"/>
        <v>1.0152439024390245</v>
      </c>
      <c r="F670" s="3">
        <f t="shared" si="134"/>
        <v>5.0099999999999999E-2</v>
      </c>
      <c r="H670" s="3">
        <f t="shared" si="135"/>
        <v>1.5243902439024515E-2</v>
      </c>
      <c r="I670" s="3">
        <f t="shared" si="136"/>
        <v>9.9917423616845857E-2</v>
      </c>
      <c r="J670" s="3">
        <f t="shared" si="137"/>
        <v>0.12785774767146485</v>
      </c>
      <c r="K670" s="3">
        <f t="shared" si="138"/>
        <v>8.1006357909111745E-2</v>
      </c>
      <c r="M670">
        <f t="shared" si="139"/>
        <v>1</v>
      </c>
      <c r="O670" s="7">
        <v>9</v>
      </c>
      <c r="P670">
        <f t="shared" si="144"/>
        <v>1</v>
      </c>
      <c r="Q670">
        <f t="shared" si="141"/>
        <v>0.90361503168090662</v>
      </c>
      <c r="S670">
        <f t="shared" si="142"/>
        <v>71.291126759834839</v>
      </c>
      <c r="T670">
        <f t="shared" si="143"/>
        <v>72.194741791515739</v>
      </c>
      <c r="V670">
        <f t="shared" si="140"/>
        <v>16.212707939150231</v>
      </c>
    </row>
    <row r="671" spans="1:22" x14ac:dyDescent="0.25">
      <c r="A671" s="1">
        <v>13.02</v>
      </c>
      <c r="B671">
        <v>5.18</v>
      </c>
      <c r="D671" s="2">
        <f t="shared" si="132"/>
        <v>2.932432432432432</v>
      </c>
      <c r="E671">
        <f t="shared" si="133"/>
        <v>0.97747747747747737</v>
      </c>
      <c r="F671" s="3">
        <f t="shared" si="134"/>
        <v>5.1799999999999999E-2</v>
      </c>
      <c r="H671" s="3">
        <f t="shared" si="135"/>
        <v>-2.2522522522522626E-2</v>
      </c>
      <c r="I671" s="3">
        <f t="shared" si="136"/>
        <v>3.1695721077654504E-2</v>
      </c>
      <c r="J671" s="3">
        <f t="shared" si="137"/>
        <v>0.13414634146341453</v>
      </c>
      <c r="K671" s="3">
        <f t="shared" si="138"/>
        <v>4.7773180006182137E-2</v>
      </c>
      <c r="M671">
        <f t="shared" si="139"/>
        <v>1</v>
      </c>
      <c r="O671" s="7">
        <v>10</v>
      </c>
      <c r="P671">
        <f t="shared" si="144"/>
        <v>0</v>
      </c>
      <c r="Q671">
        <f t="shared" si="141"/>
        <v>0</v>
      </c>
      <c r="S671">
        <f t="shared" si="142"/>
        <v>70.568734093508624</v>
      </c>
      <c r="T671">
        <f t="shared" si="143"/>
        <v>70.568734093508624</v>
      </c>
      <c r="V671">
        <f t="shared" si="140"/>
        <v>15.847556859439639</v>
      </c>
    </row>
    <row r="672" spans="1:22" x14ac:dyDescent="0.25">
      <c r="A672" s="1">
        <v>13.19</v>
      </c>
      <c r="B672">
        <v>5.17</v>
      </c>
      <c r="D672" s="2">
        <f t="shared" si="132"/>
        <v>2.9707207207207205</v>
      </c>
      <c r="E672">
        <f t="shared" si="133"/>
        <v>1.0130568356374807</v>
      </c>
      <c r="F672" s="3">
        <f t="shared" si="134"/>
        <v>5.1699999999999996E-2</v>
      </c>
      <c r="H672" s="3">
        <f t="shared" si="135"/>
        <v>1.3056835637480946E-2</v>
      </c>
      <c r="I672" s="3">
        <f t="shared" si="136"/>
        <v>5.3353658536585691E-3</v>
      </c>
      <c r="J672" s="3">
        <f t="shared" si="137"/>
        <v>0.14100346020761223</v>
      </c>
      <c r="K672" s="3">
        <f t="shared" si="138"/>
        <v>5.3131887232917251E-2</v>
      </c>
      <c r="M672">
        <f t="shared" si="139"/>
        <v>1</v>
      </c>
      <c r="O672" s="7">
        <v>11</v>
      </c>
      <c r="P672">
        <f t="shared" si="144"/>
        <v>0</v>
      </c>
      <c r="Q672">
        <f t="shared" si="141"/>
        <v>0</v>
      </c>
      <c r="S672">
        <f t="shared" si="142"/>
        <v>71.490138455712653</v>
      </c>
      <c r="T672">
        <f t="shared" si="143"/>
        <v>71.490138455712653</v>
      </c>
      <c r="V672">
        <f t="shared" si="140"/>
        <v>16.054475804608973</v>
      </c>
    </row>
    <row r="673" spans="1:22" x14ac:dyDescent="0.25">
      <c r="A673" s="1">
        <v>13.49</v>
      </c>
      <c r="B673">
        <v>5.1100000000000003</v>
      </c>
      <c r="D673" s="2">
        <f t="shared" si="132"/>
        <v>3.038288288288288</v>
      </c>
      <c r="E673">
        <f t="shared" si="133"/>
        <v>1.0227445034116756</v>
      </c>
      <c r="F673" s="3">
        <f t="shared" si="134"/>
        <v>5.1100000000000007E-2</v>
      </c>
      <c r="H673" s="3">
        <f t="shared" si="135"/>
        <v>2.2744503411675554E-2</v>
      </c>
      <c r="I673" s="3">
        <f t="shared" si="136"/>
        <v>1.2762762762762669E-2</v>
      </c>
      <c r="J673" s="3">
        <f t="shared" si="137"/>
        <v>0.11395540875309673</v>
      </c>
      <c r="K673" s="3">
        <f t="shared" si="138"/>
        <v>4.9820891642511654E-2</v>
      </c>
      <c r="M673">
        <f t="shared" si="139"/>
        <v>1</v>
      </c>
      <c r="O673" s="7">
        <v>12</v>
      </c>
      <c r="P673">
        <f t="shared" si="144"/>
        <v>1</v>
      </c>
      <c r="Q673">
        <f t="shared" si="141"/>
        <v>0.94197968294708978</v>
      </c>
      <c r="S673">
        <f t="shared" si="142"/>
        <v>73.116146153719768</v>
      </c>
      <c r="T673">
        <f t="shared" si="143"/>
        <v>74.058125836666861</v>
      </c>
      <c r="V673">
        <f t="shared" si="140"/>
        <v>16.419626884319566</v>
      </c>
    </row>
    <row r="674" spans="1:22" x14ac:dyDescent="0.25">
      <c r="A674" s="1">
        <v>13.4</v>
      </c>
      <c r="B674">
        <v>5.2</v>
      </c>
      <c r="D674" s="2">
        <f t="shared" si="132"/>
        <v>3.0180180180180178</v>
      </c>
      <c r="E674">
        <f t="shared" si="133"/>
        <v>0.99332839140103779</v>
      </c>
      <c r="F674" s="3">
        <f t="shared" si="134"/>
        <v>5.2000000000000005E-2</v>
      </c>
      <c r="H674" s="3">
        <f t="shared" si="135"/>
        <v>-6.6716085989622087E-3</v>
      </c>
      <c r="I674" s="3">
        <f t="shared" si="136"/>
        <v>2.9185867895545448E-2</v>
      </c>
      <c r="J674" s="3">
        <f t="shared" si="137"/>
        <v>6.1806656101426327E-2</v>
      </c>
      <c r="K674" s="3">
        <f t="shared" si="138"/>
        <v>2.8106971799336522E-2</v>
      </c>
      <c r="M674">
        <f t="shared" si="139"/>
        <v>1</v>
      </c>
      <c r="O674" s="7">
        <v>1</v>
      </c>
      <c r="P674">
        <f t="shared" si="144"/>
        <v>0</v>
      </c>
      <c r="Q674">
        <f t="shared" si="141"/>
        <v>0</v>
      </c>
      <c r="S674">
        <f t="shared" si="142"/>
        <v>73.564039007511923</v>
      </c>
      <c r="T674">
        <f t="shared" si="143"/>
        <v>73.564039007511923</v>
      </c>
      <c r="V674">
        <f t="shared" si="140"/>
        <v>16.310081560406388</v>
      </c>
    </row>
    <row r="675" spans="1:22" x14ac:dyDescent="0.25">
      <c r="A675" s="1">
        <v>13.66</v>
      </c>
      <c r="B675">
        <v>5.15</v>
      </c>
      <c r="D675" s="2">
        <f t="shared" si="132"/>
        <v>3.0765765765765765</v>
      </c>
      <c r="E675">
        <f t="shared" si="133"/>
        <v>1.0194029850746269</v>
      </c>
      <c r="F675" s="3">
        <f t="shared" si="134"/>
        <v>5.1500000000000004E-2</v>
      </c>
      <c r="H675" s="3">
        <f t="shared" si="135"/>
        <v>1.9402985074626899E-2</v>
      </c>
      <c r="I675" s="3">
        <f t="shared" si="136"/>
        <v>3.563305534495842E-2</v>
      </c>
      <c r="J675" s="3">
        <f t="shared" si="137"/>
        <v>4.1158536585365946E-2</v>
      </c>
      <c r="K675" s="3">
        <f t="shared" si="138"/>
        <v>3.2064859001650424E-2</v>
      </c>
      <c r="M675">
        <f t="shared" si="139"/>
        <v>1</v>
      </c>
      <c r="O675" s="7">
        <v>2</v>
      </c>
      <c r="P675">
        <f t="shared" si="144"/>
        <v>0</v>
      </c>
      <c r="Q675">
        <f t="shared" si="141"/>
        <v>0</v>
      </c>
      <c r="S675">
        <f t="shared" si="142"/>
        <v>74.991400958403943</v>
      </c>
      <c r="T675">
        <f t="shared" si="143"/>
        <v>74.991400958403943</v>
      </c>
      <c r="V675">
        <f t="shared" si="140"/>
        <v>16.626545829488901</v>
      </c>
    </row>
    <row r="676" spans="1:22" x14ac:dyDescent="0.25">
      <c r="A676" s="1">
        <v>13.87</v>
      </c>
      <c r="B676">
        <v>5.12</v>
      </c>
      <c r="D676" s="2">
        <f t="shared" si="132"/>
        <v>3.1238738738738734</v>
      </c>
      <c r="E676">
        <f t="shared" si="133"/>
        <v>1.0153733528550513</v>
      </c>
      <c r="F676" s="3">
        <f t="shared" si="134"/>
        <v>5.1200000000000002E-2</v>
      </c>
      <c r="H676" s="3">
        <f t="shared" si="135"/>
        <v>1.5373352855051037E-2</v>
      </c>
      <c r="I676" s="3">
        <f t="shared" si="136"/>
        <v>2.8169014084507005E-2</v>
      </c>
      <c r="J676" s="3">
        <f t="shared" si="137"/>
        <v>4.1291291291291055E-2</v>
      </c>
      <c r="K676" s="3">
        <f t="shared" si="138"/>
        <v>2.8277886076949699E-2</v>
      </c>
      <c r="M676">
        <f t="shared" si="139"/>
        <v>1</v>
      </c>
      <c r="O676" s="7">
        <v>3</v>
      </c>
      <c r="P676">
        <f t="shared" si="144"/>
        <v>1</v>
      </c>
      <c r="Q676">
        <f t="shared" si="141"/>
        <v>0.98162655033575408</v>
      </c>
      <c r="S676">
        <f t="shared" si="142"/>
        <v>76.144270226432113</v>
      </c>
      <c r="T676">
        <f t="shared" si="143"/>
        <v>77.12589677676786</v>
      </c>
      <c r="V676">
        <f t="shared" si="140"/>
        <v>16.882151585286316</v>
      </c>
    </row>
    <row r="677" spans="1:22" x14ac:dyDescent="0.25">
      <c r="A677" s="1">
        <v>14.21</v>
      </c>
      <c r="B677">
        <v>5.04</v>
      </c>
      <c r="D677" s="2">
        <f t="shared" si="132"/>
        <v>3.2004504504504503</v>
      </c>
      <c r="E677">
        <f t="shared" si="133"/>
        <v>1.0245133381398703</v>
      </c>
      <c r="F677" s="3">
        <f t="shared" si="134"/>
        <v>5.04E-2</v>
      </c>
      <c r="H677" s="3">
        <f t="shared" si="135"/>
        <v>2.4513338139870333E-2</v>
      </c>
      <c r="I677" s="3">
        <f t="shared" si="136"/>
        <v>6.0447761194029948E-2</v>
      </c>
      <c r="J677" s="3">
        <f t="shared" si="137"/>
        <v>9.1397849462365732E-2</v>
      </c>
      <c r="K677" s="3">
        <f t="shared" si="138"/>
        <v>5.8786316265422002E-2</v>
      </c>
      <c r="M677">
        <f t="shared" si="139"/>
        <v>1</v>
      </c>
      <c r="O677" s="7">
        <v>4</v>
      </c>
      <c r="P677">
        <f t="shared" si="144"/>
        <v>0</v>
      </c>
      <c r="Q677">
        <f t="shared" si="141"/>
        <v>0</v>
      </c>
      <c r="S677">
        <f t="shared" si="142"/>
        <v>79.016509963797503</v>
      </c>
      <c r="T677">
        <f t="shared" si="143"/>
        <v>79.016509963797503</v>
      </c>
      <c r="V677">
        <f t="shared" si="140"/>
        <v>17.295989475624989</v>
      </c>
    </row>
    <row r="678" spans="1:22" x14ac:dyDescent="0.25">
      <c r="A678" s="1">
        <v>14.7</v>
      </c>
      <c r="B678">
        <v>4.92</v>
      </c>
      <c r="D678" s="2">
        <f t="shared" si="132"/>
        <v>3.3108108108108105</v>
      </c>
      <c r="E678">
        <f t="shared" si="133"/>
        <v>1.0344827586206895</v>
      </c>
      <c r="F678" s="3">
        <f t="shared" si="134"/>
        <v>4.9200000000000001E-2</v>
      </c>
      <c r="H678" s="3">
        <f t="shared" si="135"/>
        <v>3.4482758620689724E-2</v>
      </c>
      <c r="I678" s="3">
        <f t="shared" si="136"/>
        <v>7.6134699853587007E-2</v>
      </c>
      <c r="J678" s="3">
        <f t="shared" si="137"/>
        <v>0.11448066717210015</v>
      </c>
      <c r="K678" s="3">
        <f t="shared" si="138"/>
        <v>7.5032708548792293E-2</v>
      </c>
      <c r="M678">
        <f t="shared" si="139"/>
        <v>1</v>
      </c>
      <c r="O678" s="7">
        <v>5</v>
      </c>
      <c r="P678">
        <f t="shared" si="144"/>
        <v>0</v>
      </c>
      <c r="Q678">
        <f t="shared" si="141"/>
        <v>0</v>
      </c>
      <c r="S678">
        <f t="shared" si="142"/>
        <v>81.741217203928443</v>
      </c>
      <c r="T678">
        <f t="shared" si="143"/>
        <v>81.741217203928443</v>
      </c>
      <c r="V678">
        <f t="shared" si="140"/>
        <v>17.892402905818951</v>
      </c>
    </row>
    <row r="679" spans="1:22" x14ac:dyDescent="0.25">
      <c r="A679" s="1">
        <v>14.89</v>
      </c>
      <c r="B679">
        <v>4.9000000000000004</v>
      </c>
      <c r="D679" s="2">
        <f t="shared" si="132"/>
        <v>3.3536036036036037</v>
      </c>
      <c r="E679">
        <f t="shared" si="133"/>
        <v>1.0129251700680273</v>
      </c>
      <c r="F679" s="3">
        <f t="shared" si="134"/>
        <v>4.9000000000000002E-2</v>
      </c>
      <c r="H679" s="3">
        <f t="shared" si="135"/>
        <v>1.2925170068027292E-2</v>
      </c>
      <c r="I679" s="3">
        <f t="shared" si="136"/>
        <v>7.3540014419610777E-2</v>
      </c>
      <c r="J679" s="3">
        <f t="shared" si="137"/>
        <v>0.10378057820607878</v>
      </c>
      <c r="K679" s="3">
        <f t="shared" si="138"/>
        <v>6.3415254231238949E-2</v>
      </c>
      <c r="M679">
        <f t="shared" si="139"/>
        <v>1</v>
      </c>
      <c r="O679" s="7">
        <v>6</v>
      </c>
      <c r="P679">
        <f t="shared" si="144"/>
        <v>1</v>
      </c>
      <c r="Q679">
        <f t="shared" si="141"/>
        <v>1.0253119683171266</v>
      </c>
      <c r="S679">
        <f t="shared" si="142"/>
        <v>82.797736337856776</v>
      </c>
      <c r="T679">
        <f t="shared" si="143"/>
        <v>83.823048306173902</v>
      </c>
      <c r="V679">
        <f t="shared" si="140"/>
        <v>18.123665256302328</v>
      </c>
    </row>
    <row r="680" spans="1:22" x14ac:dyDescent="0.25">
      <c r="A680" s="1">
        <v>15.22</v>
      </c>
      <c r="B680">
        <v>4.84</v>
      </c>
      <c r="D680" s="2">
        <f t="shared" si="132"/>
        <v>3.4279279279279278</v>
      </c>
      <c r="E680">
        <f t="shared" si="133"/>
        <v>1.0221625251846878</v>
      </c>
      <c r="F680" s="3">
        <f t="shared" si="134"/>
        <v>4.8399999999999999E-2</v>
      </c>
      <c r="H680" s="3">
        <f t="shared" si="135"/>
        <v>2.2162525184687754E-2</v>
      </c>
      <c r="I680" s="3">
        <f t="shared" si="136"/>
        <v>7.1076706544686896E-2</v>
      </c>
      <c r="J680" s="3">
        <f t="shared" si="137"/>
        <v>0.13582089552238807</v>
      </c>
      <c r="K680" s="3">
        <f t="shared" si="138"/>
        <v>7.6353375750587579E-2</v>
      </c>
      <c r="M680">
        <f t="shared" si="139"/>
        <v>1</v>
      </c>
      <c r="O680" s="7">
        <v>7</v>
      </c>
      <c r="P680">
        <f t="shared" si="144"/>
        <v>0</v>
      </c>
      <c r="Q680">
        <f t="shared" si="141"/>
        <v>0</v>
      </c>
      <c r="S680">
        <f t="shared" si="142"/>
        <v>85.680778725316785</v>
      </c>
      <c r="T680">
        <f t="shared" si="143"/>
        <v>85.680778725316785</v>
      </c>
      <c r="V680">
        <f t="shared" si="140"/>
        <v>18.52533144398398</v>
      </c>
    </row>
    <row r="681" spans="1:22" x14ac:dyDescent="0.25">
      <c r="A681" s="1">
        <v>16.03</v>
      </c>
      <c r="B681">
        <v>4.6399999999999997</v>
      </c>
      <c r="D681" s="2">
        <f t="shared" si="132"/>
        <v>3.6103603603603602</v>
      </c>
      <c r="E681">
        <f t="shared" si="133"/>
        <v>1.0532194480946124</v>
      </c>
      <c r="F681" s="3">
        <f t="shared" si="134"/>
        <v>4.6399999999999997E-2</v>
      </c>
      <c r="H681" s="3">
        <f t="shared" si="135"/>
        <v>5.3219448094612432E-2</v>
      </c>
      <c r="I681" s="3">
        <f t="shared" si="136"/>
        <v>9.0476190476190599E-2</v>
      </c>
      <c r="J681" s="3">
        <f t="shared" si="137"/>
        <v>0.17349926793557824</v>
      </c>
      <c r="K681" s="3">
        <f t="shared" si="138"/>
        <v>0.10573163550212709</v>
      </c>
      <c r="M681">
        <f t="shared" si="139"/>
        <v>1</v>
      </c>
      <c r="O681" s="7">
        <v>8</v>
      </c>
      <c r="P681">
        <f t="shared" si="144"/>
        <v>0</v>
      </c>
      <c r="Q681">
        <f t="shared" si="141"/>
        <v>0</v>
      </c>
      <c r="S681">
        <f t="shared" si="142"/>
        <v>90.24066248139475</v>
      </c>
      <c r="T681">
        <f t="shared" si="143"/>
        <v>90.24066248139475</v>
      </c>
      <c r="V681">
        <f t="shared" si="140"/>
        <v>19.511239359202577</v>
      </c>
    </row>
    <row r="682" spans="1:22" x14ac:dyDescent="0.25">
      <c r="A682" s="1">
        <v>16.940000000000001</v>
      </c>
      <c r="B682">
        <v>4.43</v>
      </c>
      <c r="D682" s="2">
        <f t="shared" si="132"/>
        <v>3.8153153153153152</v>
      </c>
      <c r="E682">
        <f t="shared" si="133"/>
        <v>1.0567685589519651</v>
      </c>
      <c r="F682" s="3">
        <f t="shared" si="134"/>
        <v>4.4299999999999999E-2</v>
      </c>
      <c r="H682" s="3">
        <f t="shared" si="135"/>
        <v>5.6768558951965087E-2</v>
      </c>
      <c r="I682" s="3">
        <f t="shared" si="136"/>
        <v>0.13767629281396898</v>
      </c>
      <c r="J682" s="3">
        <f t="shared" si="137"/>
        <v>0.22134102379235787</v>
      </c>
      <c r="K682" s="3">
        <f t="shared" si="138"/>
        <v>0.13859529185276398</v>
      </c>
      <c r="M682">
        <f t="shared" si="139"/>
        <v>1</v>
      </c>
      <c r="O682" s="7">
        <v>9</v>
      </c>
      <c r="P682">
        <f t="shared" si="144"/>
        <v>1</v>
      </c>
      <c r="Q682">
        <f t="shared" si="141"/>
        <v>1.1054218444618655</v>
      </c>
      <c r="S682">
        <f t="shared" si="142"/>
        <v>95.363494849334188</v>
      </c>
      <c r="T682">
        <f t="shared" si="143"/>
        <v>96.468916693796047</v>
      </c>
      <c r="V682">
        <f t="shared" si="140"/>
        <v>20.618864300991369</v>
      </c>
    </row>
    <row r="683" spans="1:22" x14ac:dyDescent="0.25">
      <c r="A683" s="1">
        <v>16.68</v>
      </c>
      <c r="B683">
        <v>4.54</v>
      </c>
      <c r="D683" s="2">
        <f t="shared" si="132"/>
        <v>3.7567567567567566</v>
      </c>
      <c r="E683">
        <f t="shared" si="133"/>
        <v>0.98465171192443912</v>
      </c>
      <c r="F683" s="3">
        <f t="shared" si="134"/>
        <v>4.5400000000000003E-2</v>
      </c>
      <c r="H683" s="3">
        <f t="shared" si="135"/>
        <v>-1.5348288075560768E-2</v>
      </c>
      <c r="I683" s="3">
        <f t="shared" si="136"/>
        <v>9.5926412614980361E-2</v>
      </c>
      <c r="J683" s="3">
        <f t="shared" si="137"/>
        <v>0.17382125263898662</v>
      </c>
      <c r="K683" s="3">
        <f t="shared" si="138"/>
        <v>8.4799792392802067E-2</v>
      </c>
      <c r="M683">
        <f t="shared" si="139"/>
        <v>1</v>
      </c>
      <c r="O683" s="7">
        <v>10</v>
      </c>
      <c r="P683">
        <f t="shared" si="144"/>
        <v>0</v>
      </c>
      <c r="Q683">
        <f t="shared" si="141"/>
        <v>0</v>
      </c>
      <c r="S683">
        <f t="shared" si="142"/>
        <v>94.988283970042374</v>
      </c>
      <c r="T683">
        <f t="shared" si="143"/>
        <v>94.988283970042374</v>
      </c>
      <c r="V683">
        <f t="shared" si="140"/>
        <v>20.302400031908856</v>
      </c>
    </row>
    <row r="684" spans="1:22" x14ac:dyDescent="0.25">
      <c r="A684" s="1">
        <v>17.059999999999999</v>
      </c>
      <c r="B684">
        <v>4.47</v>
      </c>
      <c r="D684" s="2">
        <f t="shared" si="132"/>
        <v>3.8423423423423415</v>
      </c>
      <c r="E684">
        <f t="shared" si="133"/>
        <v>1.0227817745803356</v>
      </c>
      <c r="F684" s="3">
        <f t="shared" si="134"/>
        <v>4.4699999999999997E-2</v>
      </c>
      <c r="H684" s="3">
        <f t="shared" si="135"/>
        <v>2.278177458033559E-2</v>
      </c>
      <c r="I684" s="3">
        <f t="shared" si="136"/>
        <v>6.4254522769806366E-2</v>
      </c>
      <c r="J684" s="3">
        <f t="shared" si="137"/>
        <v>0.16054421768707461</v>
      </c>
      <c r="K684" s="3">
        <f t="shared" si="138"/>
        <v>8.2526838345738859E-2</v>
      </c>
      <c r="M684">
        <f t="shared" si="139"/>
        <v>1</v>
      </c>
      <c r="O684" s="7">
        <v>11</v>
      </c>
      <c r="P684">
        <f t="shared" si="144"/>
        <v>0</v>
      </c>
      <c r="Q684">
        <f t="shared" si="141"/>
        <v>0</v>
      </c>
      <c r="S684">
        <f t="shared" si="142"/>
        <v>97.152285643220779</v>
      </c>
      <c r="T684">
        <f t="shared" si="143"/>
        <v>97.152285643220779</v>
      </c>
      <c r="V684">
        <f t="shared" si="140"/>
        <v>20.764924732875603</v>
      </c>
    </row>
    <row r="685" spans="1:22" x14ac:dyDescent="0.25">
      <c r="A685" s="1">
        <v>17.46</v>
      </c>
      <c r="B685">
        <v>4.41</v>
      </c>
      <c r="D685" s="2">
        <f t="shared" si="132"/>
        <v>3.9324324324324325</v>
      </c>
      <c r="E685">
        <f t="shared" si="133"/>
        <v>1.0234466588511137</v>
      </c>
      <c r="F685" s="3">
        <f t="shared" si="134"/>
        <v>4.41E-2</v>
      </c>
      <c r="H685" s="3">
        <f t="shared" si="135"/>
        <v>2.3446658851113966E-2</v>
      </c>
      <c r="I685" s="3">
        <f t="shared" si="136"/>
        <v>3.0696576151121535E-2</v>
      </c>
      <c r="J685" s="3">
        <f t="shared" si="137"/>
        <v>0.1725990597716589</v>
      </c>
      <c r="K685" s="3">
        <f t="shared" si="138"/>
        <v>7.5580764924631463E-2</v>
      </c>
      <c r="M685">
        <f t="shared" si="139"/>
        <v>1</v>
      </c>
      <c r="O685" s="7">
        <v>12</v>
      </c>
      <c r="P685">
        <f t="shared" si="144"/>
        <v>1</v>
      </c>
      <c r="Q685">
        <f t="shared" si="141"/>
        <v>1.1119608702802422</v>
      </c>
      <c r="S685">
        <f t="shared" si="142"/>
        <v>99.430182141303334</v>
      </c>
      <c r="T685">
        <f t="shared" si="143"/>
        <v>100.54214301158358</v>
      </c>
      <c r="V685">
        <f t="shared" si="140"/>
        <v>21.251792839156391</v>
      </c>
    </row>
    <row r="686" spans="1:22" x14ac:dyDescent="0.25">
      <c r="A686" s="1">
        <v>17.53</v>
      </c>
      <c r="B686">
        <v>4.43</v>
      </c>
      <c r="D686" s="2">
        <f t="shared" si="132"/>
        <v>3.948198198198198</v>
      </c>
      <c r="E686">
        <f t="shared" si="133"/>
        <v>1.0040091638029782</v>
      </c>
      <c r="F686" s="3">
        <f t="shared" si="134"/>
        <v>4.4299999999999999E-2</v>
      </c>
      <c r="H686" s="3">
        <f t="shared" si="135"/>
        <v>4.0091638029782217E-3</v>
      </c>
      <c r="I686" s="3">
        <f t="shared" si="136"/>
        <v>5.0959232613908778E-2</v>
      </c>
      <c r="J686" s="3">
        <f t="shared" si="137"/>
        <v>0.15177398160315381</v>
      </c>
      <c r="K686" s="3">
        <f t="shared" si="138"/>
        <v>6.8914126006680274E-2</v>
      </c>
      <c r="M686">
        <f t="shared" si="139"/>
        <v>1</v>
      </c>
      <c r="O686" s="7">
        <v>1</v>
      </c>
      <c r="P686">
        <f t="shared" si="144"/>
        <v>0</v>
      </c>
      <c r="Q686">
        <f t="shared" si="141"/>
        <v>0</v>
      </c>
      <c r="S686">
        <f t="shared" si="142"/>
        <v>100.94523293201948</v>
      </c>
      <c r="T686">
        <f t="shared" si="143"/>
        <v>100.94523293201948</v>
      </c>
      <c r="V686">
        <f t="shared" si="140"/>
        <v>21.336994757755527</v>
      </c>
    </row>
    <row r="687" spans="1:22" x14ac:dyDescent="0.25">
      <c r="A687" s="1">
        <v>17.32</v>
      </c>
      <c r="B687">
        <v>4.5199999999999996</v>
      </c>
      <c r="D687" s="2">
        <f t="shared" si="132"/>
        <v>3.9009009009009006</v>
      </c>
      <c r="E687">
        <f t="shared" si="133"/>
        <v>0.98802053622361663</v>
      </c>
      <c r="F687" s="3">
        <f t="shared" si="134"/>
        <v>4.5199999999999997E-2</v>
      </c>
      <c r="H687" s="3">
        <f t="shared" si="135"/>
        <v>-1.197946377638337E-2</v>
      </c>
      <c r="I687" s="3">
        <f t="shared" si="136"/>
        <v>1.5240328253224078E-2</v>
      </c>
      <c r="J687" s="3">
        <f t="shared" si="137"/>
        <v>8.0474111041796581E-2</v>
      </c>
      <c r="K687" s="3">
        <f t="shared" si="138"/>
        <v>2.7911658506212429E-2</v>
      </c>
      <c r="M687">
        <f t="shared" si="139"/>
        <v>1</v>
      </c>
      <c r="O687" s="7">
        <v>2</v>
      </c>
      <c r="P687">
        <f t="shared" si="144"/>
        <v>0</v>
      </c>
      <c r="Q687">
        <f t="shared" si="141"/>
        <v>0</v>
      </c>
      <c r="S687">
        <f t="shared" si="142"/>
        <v>99.73596317071177</v>
      </c>
      <c r="T687">
        <f t="shared" si="143"/>
        <v>99.73596317071177</v>
      </c>
      <c r="V687">
        <f t="shared" si="140"/>
        <v>21.081389001958112</v>
      </c>
    </row>
    <row r="688" spans="1:22" x14ac:dyDescent="0.25">
      <c r="A688" s="1">
        <v>18.25</v>
      </c>
      <c r="B688">
        <v>4.33</v>
      </c>
      <c r="D688" s="2">
        <f t="shared" si="132"/>
        <v>4.1103603603603602</v>
      </c>
      <c r="E688">
        <f t="shared" si="133"/>
        <v>1.0536951501154734</v>
      </c>
      <c r="F688" s="3">
        <f t="shared" si="134"/>
        <v>4.3299999999999998E-2</v>
      </c>
      <c r="H688" s="3">
        <f t="shared" si="135"/>
        <v>5.3695150115473433E-2</v>
      </c>
      <c r="I688" s="3">
        <f t="shared" si="136"/>
        <v>4.5246277205040153E-2</v>
      </c>
      <c r="J688" s="3">
        <f t="shared" si="137"/>
        <v>7.7331759149940948E-2</v>
      </c>
      <c r="K688" s="3">
        <f t="shared" si="138"/>
        <v>5.8757728823484845E-2</v>
      </c>
      <c r="M688">
        <f t="shared" si="139"/>
        <v>1</v>
      </c>
      <c r="O688" s="7">
        <v>3</v>
      </c>
      <c r="P688">
        <f t="shared" si="144"/>
        <v>1</v>
      </c>
      <c r="Q688">
        <f t="shared" si="141"/>
        <v>1.1630103942481576</v>
      </c>
      <c r="S688">
        <f t="shared" si="142"/>
        <v>105.09130068507447</v>
      </c>
      <c r="T688">
        <f t="shared" si="143"/>
        <v>106.25431107932263</v>
      </c>
      <c r="V688">
        <f t="shared" si="140"/>
        <v>22.213357349060942</v>
      </c>
    </row>
    <row r="689" spans="1:22" x14ac:dyDescent="0.25">
      <c r="A689" s="1">
        <v>19.399999999999999</v>
      </c>
      <c r="B689">
        <v>4.1100000000000003</v>
      </c>
      <c r="D689" s="2">
        <f t="shared" si="132"/>
        <v>4.3693693693693687</v>
      </c>
      <c r="E689">
        <f t="shared" si="133"/>
        <v>1.0630136986301368</v>
      </c>
      <c r="F689" s="3">
        <f t="shared" si="134"/>
        <v>4.1100000000000005E-2</v>
      </c>
      <c r="H689" s="3">
        <f t="shared" si="135"/>
        <v>6.3013698630136838E-2</v>
      </c>
      <c r="I689" s="3">
        <f t="shared" si="136"/>
        <v>0.10667427267541352</v>
      </c>
      <c r="J689" s="3">
        <f t="shared" si="137"/>
        <v>0.16306954436450827</v>
      </c>
      <c r="K689" s="3">
        <f t="shared" si="138"/>
        <v>0.11091917189001954</v>
      </c>
      <c r="M689">
        <f t="shared" si="139"/>
        <v>1</v>
      </c>
      <c r="O689" s="7">
        <v>4</v>
      </c>
      <c r="P689">
        <f t="shared" si="144"/>
        <v>0</v>
      </c>
      <c r="Q689">
        <f t="shared" si="141"/>
        <v>0</v>
      </c>
      <c r="S689">
        <f t="shared" si="142"/>
        <v>112.94978821582788</v>
      </c>
      <c r="T689">
        <f t="shared" si="143"/>
        <v>112.94978821582788</v>
      </c>
      <c r="V689">
        <f t="shared" si="140"/>
        <v>23.613103154618205</v>
      </c>
    </row>
    <row r="690" spans="1:22" x14ac:dyDescent="0.25">
      <c r="A690" s="1">
        <v>20</v>
      </c>
      <c r="B690">
        <v>4.0199999999999996</v>
      </c>
      <c r="D690" s="2">
        <f t="shared" si="132"/>
        <v>4.5045045045045038</v>
      </c>
      <c r="E690">
        <f t="shared" si="133"/>
        <v>1.0309278350515465</v>
      </c>
      <c r="F690" s="3">
        <f t="shared" si="134"/>
        <v>4.0199999999999993E-2</v>
      </c>
      <c r="H690" s="3">
        <f t="shared" si="135"/>
        <v>3.0927835051546282E-2</v>
      </c>
      <c r="I690" s="3">
        <f t="shared" si="136"/>
        <v>0.15473441108545027</v>
      </c>
      <c r="J690" s="3">
        <f t="shared" si="137"/>
        <v>0.17233294255568588</v>
      </c>
      <c r="K690" s="3">
        <f t="shared" si="138"/>
        <v>0.11933172956422748</v>
      </c>
      <c r="M690">
        <f t="shared" si="139"/>
        <v>1</v>
      </c>
      <c r="O690" s="7">
        <v>5</v>
      </c>
      <c r="P690">
        <f t="shared" si="144"/>
        <v>0</v>
      </c>
      <c r="Q690">
        <f t="shared" si="141"/>
        <v>0</v>
      </c>
      <c r="S690">
        <f t="shared" si="142"/>
        <v>116.44308063487412</v>
      </c>
      <c r="T690">
        <f t="shared" si="143"/>
        <v>116.44308063487412</v>
      </c>
      <c r="V690">
        <f t="shared" si="140"/>
        <v>24.343405314039391</v>
      </c>
    </row>
    <row r="691" spans="1:22" x14ac:dyDescent="0.25">
      <c r="A691" s="1">
        <v>19.02</v>
      </c>
      <c r="B691">
        <v>4.26</v>
      </c>
      <c r="D691" s="2">
        <f t="shared" si="132"/>
        <v>4.2837837837837833</v>
      </c>
      <c r="E691">
        <f t="shared" si="133"/>
        <v>0.95099999999999996</v>
      </c>
      <c r="F691" s="3">
        <f t="shared" si="134"/>
        <v>4.2599999999999999E-2</v>
      </c>
      <c r="H691" s="3">
        <f t="shared" si="135"/>
        <v>-4.8999999999999932E-2</v>
      </c>
      <c r="I691" s="3">
        <f t="shared" si="136"/>
        <v>4.2191780821917657E-2</v>
      </c>
      <c r="J691" s="3">
        <f t="shared" si="137"/>
        <v>8.9347079037800592E-2</v>
      </c>
      <c r="K691" s="3">
        <f t="shared" si="138"/>
        <v>2.7512953286572772E-2</v>
      </c>
      <c r="M691">
        <f t="shared" si="139"/>
        <v>1</v>
      </c>
      <c r="O691" s="7">
        <v>6</v>
      </c>
      <c r="P691">
        <f t="shared" si="144"/>
        <v>1</v>
      </c>
      <c r="Q691">
        <f t="shared" si="141"/>
        <v>1.1433633419848763</v>
      </c>
      <c r="S691">
        <f t="shared" si="142"/>
        <v>110.73736968376528</v>
      </c>
      <c r="T691">
        <f t="shared" si="143"/>
        <v>111.88073302575016</v>
      </c>
      <c r="V691">
        <f t="shared" si="140"/>
        <v>23.150578453651459</v>
      </c>
    </row>
    <row r="692" spans="1:22" x14ac:dyDescent="0.25">
      <c r="A692" s="1">
        <v>19.16</v>
      </c>
      <c r="B692">
        <v>4.26</v>
      </c>
      <c r="D692" s="2">
        <f t="shared" si="132"/>
        <v>4.3153153153153152</v>
      </c>
      <c r="E692">
        <f t="shared" si="133"/>
        <v>1.0073606729758149</v>
      </c>
      <c r="F692" s="3">
        <f t="shared" si="134"/>
        <v>4.2599999999999999E-2</v>
      </c>
      <c r="H692" s="3">
        <f t="shared" si="135"/>
        <v>7.3606729758151079E-3</v>
      </c>
      <c r="I692" s="3">
        <f t="shared" si="136"/>
        <v>-1.2371134020618402E-2</v>
      </c>
      <c r="J692" s="3">
        <f t="shared" si="137"/>
        <v>9.2983456930975539E-2</v>
      </c>
      <c r="K692" s="3">
        <f t="shared" si="138"/>
        <v>2.9324331962057415E-2</v>
      </c>
      <c r="M692">
        <f t="shared" si="139"/>
        <v>1</v>
      </c>
      <c r="O692" s="7">
        <v>7</v>
      </c>
      <c r="P692">
        <f t="shared" si="144"/>
        <v>0</v>
      </c>
      <c r="Q692">
        <f t="shared" si="141"/>
        <v>0</v>
      </c>
      <c r="S692">
        <f t="shared" si="142"/>
        <v>112.70425051384716</v>
      </c>
      <c r="T692">
        <f t="shared" si="143"/>
        <v>112.70425051384716</v>
      </c>
      <c r="V692">
        <f t="shared" si="140"/>
        <v>23.320982290849734</v>
      </c>
    </row>
    <row r="693" spans="1:22" x14ac:dyDescent="0.25">
      <c r="A693" s="1">
        <v>19.78</v>
      </c>
      <c r="B693">
        <v>4.16</v>
      </c>
      <c r="D693" s="2">
        <f t="shared" si="132"/>
        <v>4.454954954954955</v>
      </c>
      <c r="E693">
        <f t="shared" si="133"/>
        <v>1.0323590814196242</v>
      </c>
      <c r="F693" s="3">
        <f t="shared" si="134"/>
        <v>4.1599999999999998E-2</v>
      </c>
      <c r="H693" s="3">
        <f t="shared" si="135"/>
        <v>3.235908141962418E-2</v>
      </c>
      <c r="I693" s="3">
        <f t="shared" si="136"/>
        <v>-1.0999999999999788E-2</v>
      </c>
      <c r="J693" s="3">
        <f t="shared" si="137"/>
        <v>0.14203233256351044</v>
      </c>
      <c r="K693" s="3">
        <f t="shared" si="138"/>
        <v>5.4463804661044946E-2</v>
      </c>
      <c r="M693">
        <f t="shared" si="139"/>
        <v>1</v>
      </c>
      <c r="O693" s="7">
        <v>8</v>
      </c>
      <c r="P693">
        <f t="shared" si="144"/>
        <v>0</v>
      </c>
      <c r="Q693">
        <f t="shared" si="141"/>
        <v>0</v>
      </c>
      <c r="S693">
        <f t="shared" si="142"/>
        <v>116.35125653256246</v>
      </c>
      <c r="T693">
        <f t="shared" si="143"/>
        <v>116.35125653256246</v>
      </c>
      <c r="V693">
        <f t="shared" si="140"/>
        <v>24.075627855584955</v>
      </c>
    </row>
    <row r="694" spans="1:22" x14ac:dyDescent="0.25">
      <c r="A694" s="1">
        <v>21.17</v>
      </c>
      <c r="B694">
        <v>3.92</v>
      </c>
      <c r="D694" s="2">
        <f t="shared" si="132"/>
        <v>4.7680180180180178</v>
      </c>
      <c r="E694">
        <f t="shared" si="133"/>
        <v>1.0702730030333671</v>
      </c>
      <c r="F694" s="3">
        <f t="shared" si="134"/>
        <v>3.9199999999999999E-2</v>
      </c>
      <c r="H694" s="3">
        <f t="shared" si="135"/>
        <v>7.0273003033366921E-2</v>
      </c>
      <c r="I694" s="3">
        <f t="shared" si="136"/>
        <v>0.11303890641430092</v>
      </c>
      <c r="J694" s="3">
        <f t="shared" si="137"/>
        <v>0.15999999999999992</v>
      </c>
      <c r="K694" s="3">
        <f t="shared" si="138"/>
        <v>0.11443730314922258</v>
      </c>
      <c r="M694">
        <f t="shared" si="139"/>
        <v>1</v>
      </c>
      <c r="O694" s="7">
        <v>9</v>
      </c>
      <c r="P694">
        <f t="shared" si="144"/>
        <v>1</v>
      </c>
      <c r="Q694">
        <f t="shared" si="141"/>
        <v>1.2805589098332595</v>
      </c>
      <c r="S694">
        <f t="shared" si="142"/>
        <v>124.5276087358113</v>
      </c>
      <c r="T694">
        <f t="shared" si="143"/>
        <v>125.80816764564456</v>
      </c>
      <c r="V694">
        <f t="shared" si="140"/>
        <v>25.767494524910695</v>
      </c>
    </row>
    <row r="695" spans="1:22" x14ac:dyDescent="0.25">
      <c r="A695" s="1">
        <v>21.6</v>
      </c>
      <c r="B695">
        <v>3.87</v>
      </c>
      <c r="D695" s="2">
        <f t="shared" si="132"/>
        <v>4.8648648648648649</v>
      </c>
      <c r="E695">
        <f t="shared" si="133"/>
        <v>1.0203117619272555</v>
      </c>
      <c r="F695" s="3">
        <f t="shared" si="134"/>
        <v>3.8699999999999998E-2</v>
      </c>
      <c r="H695" s="3">
        <f t="shared" si="135"/>
        <v>2.03117619272557E-2</v>
      </c>
      <c r="I695" s="3">
        <f t="shared" si="136"/>
        <v>0.12734864300626314</v>
      </c>
      <c r="J695" s="3">
        <f t="shared" si="137"/>
        <v>0.11340206185567037</v>
      </c>
      <c r="K695" s="3">
        <f t="shared" si="138"/>
        <v>8.7020822263063069E-2</v>
      </c>
      <c r="M695">
        <f t="shared" si="139"/>
        <v>1</v>
      </c>
      <c r="O695" s="7">
        <v>10</v>
      </c>
      <c r="P695">
        <f t="shared" si="144"/>
        <v>0</v>
      </c>
      <c r="Q695">
        <f t="shared" si="141"/>
        <v>0</v>
      </c>
      <c r="S695">
        <f t="shared" si="142"/>
        <v>128.36355319536713</v>
      </c>
      <c r="T695">
        <f t="shared" si="143"/>
        <v>128.36355319536713</v>
      </c>
      <c r="V695">
        <f t="shared" si="140"/>
        <v>26.290877739162539</v>
      </c>
    </row>
    <row r="696" spans="1:22" x14ac:dyDescent="0.25">
      <c r="A696" s="1">
        <v>23.06</v>
      </c>
      <c r="B696">
        <v>3.66</v>
      </c>
      <c r="D696" s="2">
        <f t="shared" si="132"/>
        <v>5.1936936936936933</v>
      </c>
      <c r="E696">
        <f t="shared" si="133"/>
        <v>1.0675925925925924</v>
      </c>
      <c r="F696" s="3">
        <f t="shared" si="134"/>
        <v>3.6600000000000001E-2</v>
      </c>
      <c r="H696" s="3">
        <f t="shared" si="135"/>
        <v>6.7592592592592426E-2</v>
      </c>
      <c r="I696" s="3">
        <f t="shared" si="136"/>
        <v>0.16582406471183009</v>
      </c>
      <c r="J696" s="3">
        <f t="shared" si="137"/>
        <v>0.15300000000000002</v>
      </c>
      <c r="K696" s="3">
        <f t="shared" si="138"/>
        <v>0.12880555243480751</v>
      </c>
      <c r="M696">
        <f t="shared" si="139"/>
        <v>1</v>
      </c>
      <c r="O696" s="7">
        <v>11</v>
      </c>
      <c r="P696">
        <f t="shared" si="144"/>
        <v>0</v>
      </c>
      <c r="Q696">
        <f t="shared" si="141"/>
        <v>0</v>
      </c>
      <c r="S696">
        <f t="shared" si="142"/>
        <v>137.03997855023914</v>
      </c>
      <c r="T696">
        <f t="shared" si="143"/>
        <v>137.03997855023914</v>
      </c>
      <c r="V696">
        <f t="shared" si="140"/>
        <v>28.067946327087409</v>
      </c>
    </row>
    <row r="697" spans="1:22" x14ac:dyDescent="0.25">
      <c r="A697" s="1">
        <v>23.15</v>
      </c>
      <c r="B697">
        <v>3.67</v>
      </c>
      <c r="D697" s="2">
        <f t="shared" si="132"/>
        <v>5.2139639639639634</v>
      </c>
      <c r="E697">
        <f t="shared" si="133"/>
        <v>1.0039028620988726</v>
      </c>
      <c r="F697" s="3">
        <f t="shared" si="134"/>
        <v>3.6699999999999997E-2</v>
      </c>
      <c r="H697" s="3">
        <f t="shared" si="135"/>
        <v>3.9028620988725837E-3</v>
      </c>
      <c r="I697" s="3">
        <f t="shared" si="136"/>
        <v>9.3528578176665045E-2</v>
      </c>
      <c r="J697" s="3">
        <f t="shared" si="137"/>
        <v>0.21713985278654047</v>
      </c>
      <c r="K697" s="3">
        <f t="shared" si="138"/>
        <v>0.10485709768735936</v>
      </c>
      <c r="M697">
        <f t="shared" si="139"/>
        <v>1</v>
      </c>
      <c r="O697" s="7">
        <v>12</v>
      </c>
      <c r="P697">
        <f t="shared" si="144"/>
        <v>1</v>
      </c>
      <c r="Q697">
        <f t="shared" si="141"/>
        <v>1.2840317157598298</v>
      </c>
      <c r="S697">
        <f t="shared" si="142"/>
        <v>137.57482668855317</v>
      </c>
      <c r="T697">
        <f t="shared" si="143"/>
        <v>138.858858404313</v>
      </c>
      <c r="V697">
        <f t="shared" si="140"/>
        <v>28.177491651000587</v>
      </c>
    </row>
    <row r="698" spans="1:22" x14ac:dyDescent="0.25">
      <c r="A698" s="1">
        <v>24.86</v>
      </c>
      <c r="B698">
        <v>3.46</v>
      </c>
      <c r="D698" s="2">
        <f t="shared" si="132"/>
        <v>5.5990990990990985</v>
      </c>
      <c r="E698">
        <f t="shared" si="133"/>
        <v>1.0738660907127431</v>
      </c>
      <c r="F698" s="3">
        <f t="shared" si="134"/>
        <v>3.4599999999999999E-2</v>
      </c>
      <c r="H698" s="3">
        <f t="shared" si="135"/>
        <v>7.3866090712743082E-2</v>
      </c>
      <c r="I698" s="3">
        <f t="shared" si="136"/>
        <v>0.15092592592592591</v>
      </c>
      <c r="J698" s="3">
        <f t="shared" si="137"/>
        <v>0.29749478079331926</v>
      </c>
      <c r="K698" s="3">
        <f t="shared" si="138"/>
        <v>0.17409559914399608</v>
      </c>
      <c r="M698">
        <f t="shared" si="139"/>
        <v>1</v>
      </c>
      <c r="O698" s="7">
        <v>1</v>
      </c>
      <c r="P698">
        <f t="shared" si="144"/>
        <v>0</v>
      </c>
      <c r="Q698">
        <f t="shared" si="141"/>
        <v>0</v>
      </c>
      <c r="S698">
        <f t="shared" si="142"/>
        <v>149.11581943547392</v>
      </c>
      <c r="T698">
        <f t="shared" si="143"/>
        <v>149.11581943547392</v>
      </c>
      <c r="V698">
        <f t="shared" si="140"/>
        <v>30.258852805350958</v>
      </c>
    </row>
    <row r="699" spans="1:22" x14ac:dyDescent="0.25">
      <c r="A699" s="1">
        <v>24.99</v>
      </c>
      <c r="B699">
        <v>3.48</v>
      </c>
      <c r="D699" s="2">
        <f t="shared" si="132"/>
        <v>5.6283783783783772</v>
      </c>
      <c r="E699">
        <f t="shared" si="133"/>
        <v>1.0052292839903458</v>
      </c>
      <c r="F699" s="3">
        <f t="shared" si="134"/>
        <v>3.4799999999999998E-2</v>
      </c>
      <c r="H699" s="3">
        <f t="shared" si="135"/>
        <v>5.2292839903458344E-3</v>
      </c>
      <c r="I699" s="3">
        <f t="shared" si="136"/>
        <v>8.3694709453599136E-2</v>
      </c>
      <c r="J699" s="3">
        <f t="shared" si="137"/>
        <v>0.26339737108190064</v>
      </c>
      <c r="K699" s="3">
        <f t="shared" si="138"/>
        <v>0.11744045484194854</v>
      </c>
      <c r="M699">
        <f t="shared" si="139"/>
        <v>1</v>
      </c>
      <c r="O699" s="7">
        <v>2</v>
      </c>
      <c r="P699">
        <f t="shared" si="144"/>
        <v>0</v>
      </c>
      <c r="Q699">
        <f t="shared" si="141"/>
        <v>0</v>
      </c>
      <c r="S699">
        <f t="shared" si="142"/>
        <v>149.89558840275515</v>
      </c>
      <c r="T699">
        <f t="shared" si="143"/>
        <v>149.89558840275515</v>
      </c>
      <c r="V699">
        <f t="shared" si="140"/>
        <v>30.417084939892213</v>
      </c>
    </row>
    <row r="700" spans="1:22" x14ac:dyDescent="0.25">
      <c r="A700" s="1">
        <v>25.43</v>
      </c>
      <c r="B700">
        <v>3.46</v>
      </c>
      <c r="D700" s="2">
        <f t="shared" si="132"/>
        <v>5.7274774774774766</v>
      </c>
      <c r="E700">
        <f t="shared" si="133"/>
        <v>1.0176070428171269</v>
      </c>
      <c r="F700" s="3">
        <f t="shared" si="134"/>
        <v>3.4599999999999999E-2</v>
      </c>
      <c r="H700" s="3">
        <f t="shared" si="135"/>
        <v>1.7607042817126883E-2</v>
      </c>
      <c r="I700" s="3">
        <f t="shared" si="136"/>
        <v>9.8488120950323887E-2</v>
      </c>
      <c r="J700" s="3">
        <f t="shared" si="137"/>
        <v>0.20122815304676411</v>
      </c>
      <c r="K700" s="3">
        <f t="shared" si="138"/>
        <v>0.10577443893807163</v>
      </c>
      <c r="M700">
        <f t="shared" si="139"/>
        <v>1</v>
      </c>
      <c r="O700" s="7">
        <v>3</v>
      </c>
      <c r="P700">
        <f t="shared" si="144"/>
        <v>1</v>
      </c>
      <c r="Q700">
        <f t="shared" si="141"/>
        <v>1.3219683225307939</v>
      </c>
      <c r="S700">
        <f t="shared" si="142"/>
        <v>152.53480644586088</v>
      </c>
      <c r="T700">
        <f t="shared" si="143"/>
        <v>153.85677476839169</v>
      </c>
      <c r="V700">
        <f t="shared" si="140"/>
        <v>30.952639856801081</v>
      </c>
    </row>
    <row r="701" spans="1:22" x14ac:dyDescent="0.25">
      <c r="A701" s="1">
        <v>25.28</v>
      </c>
      <c r="B701">
        <v>3.52</v>
      </c>
      <c r="D701" s="2">
        <f t="shared" si="132"/>
        <v>5.6936936936936933</v>
      </c>
      <c r="E701">
        <f t="shared" si="133"/>
        <v>0.99410145497443969</v>
      </c>
      <c r="F701" s="3">
        <f t="shared" si="134"/>
        <v>3.5200000000000002E-2</v>
      </c>
      <c r="H701" s="3">
        <f t="shared" si="135"/>
        <v>-5.8985450255603089E-3</v>
      </c>
      <c r="I701" s="3">
        <f t="shared" si="136"/>
        <v>1.6894609814963824E-2</v>
      </c>
      <c r="J701" s="3">
        <f t="shared" si="137"/>
        <v>0.17037037037037028</v>
      </c>
      <c r="K701" s="3">
        <f t="shared" si="138"/>
        <v>6.0455478386591266E-2</v>
      </c>
      <c r="M701">
        <f t="shared" si="139"/>
        <v>1</v>
      </c>
      <c r="O701" s="7">
        <v>4</v>
      </c>
      <c r="P701">
        <f t="shared" si="144"/>
        <v>0</v>
      </c>
      <c r="Q701">
        <f t="shared" si="141"/>
        <v>0</v>
      </c>
      <c r="S701">
        <f t="shared" si="142"/>
        <v>152.94924365493284</v>
      </c>
      <c r="T701">
        <f t="shared" si="143"/>
        <v>152.94924365493284</v>
      </c>
      <c r="V701">
        <f t="shared" si="140"/>
        <v>30.770064316945788</v>
      </c>
    </row>
    <row r="702" spans="1:22" x14ac:dyDescent="0.25">
      <c r="A702" s="1">
        <v>25.66</v>
      </c>
      <c r="B702">
        <v>3.51</v>
      </c>
      <c r="D702" s="2">
        <f t="shared" si="132"/>
        <v>5.7792792792792786</v>
      </c>
      <c r="E702">
        <f t="shared" si="133"/>
        <v>1.0150316455696202</v>
      </c>
      <c r="F702" s="3">
        <f t="shared" si="134"/>
        <v>3.5099999999999999E-2</v>
      </c>
      <c r="H702" s="3">
        <f t="shared" si="135"/>
        <v>1.5031645569620222E-2</v>
      </c>
      <c r="I702" s="3">
        <f t="shared" si="136"/>
        <v>2.6810724289715981E-2</v>
      </c>
      <c r="J702" s="3">
        <f t="shared" si="137"/>
        <v>0.11274934952298343</v>
      </c>
      <c r="K702" s="3">
        <f t="shared" si="138"/>
        <v>5.1530573127439881E-2</v>
      </c>
      <c r="M702">
        <f t="shared" si="139"/>
        <v>1</v>
      </c>
      <c r="O702" s="7">
        <v>5</v>
      </c>
      <c r="P702">
        <f t="shared" si="144"/>
        <v>0</v>
      </c>
      <c r="Q702">
        <f t="shared" si="141"/>
        <v>0</v>
      </c>
      <c r="S702">
        <f t="shared" si="142"/>
        <v>155.24832247569529</v>
      </c>
      <c r="T702">
        <f t="shared" si="143"/>
        <v>155.24832247569529</v>
      </c>
      <c r="V702">
        <f t="shared" si="140"/>
        <v>31.232589017912535</v>
      </c>
    </row>
    <row r="703" spans="1:22" x14ac:dyDescent="0.25">
      <c r="A703" s="1">
        <v>26.15</v>
      </c>
      <c r="B703">
        <v>3.48</v>
      </c>
      <c r="D703" s="2">
        <f t="shared" si="132"/>
        <v>5.8896396396396389</v>
      </c>
      <c r="E703">
        <f t="shared" si="133"/>
        <v>1.0190958690568979</v>
      </c>
      <c r="F703" s="3">
        <f t="shared" si="134"/>
        <v>3.4799999999999998E-2</v>
      </c>
      <c r="H703" s="3">
        <f t="shared" si="135"/>
        <v>1.9095869056897863E-2</v>
      </c>
      <c r="I703" s="3">
        <f t="shared" si="136"/>
        <v>2.831301612268966E-2</v>
      </c>
      <c r="J703" s="3">
        <f t="shared" si="137"/>
        <v>0.12958963282937352</v>
      </c>
      <c r="K703" s="3">
        <f t="shared" si="138"/>
        <v>5.8999506002987014E-2</v>
      </c>
      <c r="M703">
        <f t="shared" si="139"/>
        <v>1</v>
      </c>
      <c r="O703" s="7">
        <v>6</v>
      </c>
      <c r="P703">
        <f t="shared" si="144"/>
        <v>1</v>
      </c>
      <c r="Q703">
        <f t="shared" si="141"/>
        <v>1.3856815270229743</v>
      </c>
      <c r="S703">
        <f t="shared" si="142"/>
        <v>158.21292411299422</v>
      </c>
      <c r="T703">
        <f t="shared" si="143"/>
        <v>159.59860564001718</v>
      </c>
      <c r="V703">
        <f t="shared" si="140"/>
        <v>31.829002448106497</v>
      </c>
    </row>
    <row r="704" spans="1:22" x14ac:dyDescent="0.25">
      <c r="A704" s="1">
        <v>28.48</v>
      </c>
      <c r="B704">
        <v>3.23</v>
      </c>
      <c r="D704" s="2">
        <f t="shared" si="132"/>
        <v>6.4144144144144137</v>
      </c>
      <c r="E704">
        <f t="shared" si="133"/>
        <v>1.0891013384321224</v>
      </c>
      <c r="F704" s="3">
        <f t="shared" si="134"/>
        <v>3.2300000000000002E-2</v>
      </c>
      <c r="H704" s="3">
        <f t="shared" si="135"/>
        <v>8.9101338432122423E-2</v>
      </c>
      <c r="I704" s="3">
        <f t="shared" si="136"/>
        <v>0.12658227848101267</v>
      </c>
      <c r="J704" s="3">
        <f t="shared" si="137"/>
        <v>0.14561544650040226</v>
      </c>
      <c r="K704" s="3">
        <f t="shared" si="138"/>
        <v>0.12043302113784578</v>
      </c>
      <c r="M704">
        <f t="shared" si="139"/>
        <v>1</v>
      </c>
      <c r="O704" s="7">
        <v>7</v>
      </c>
      <c r="P704">
        <f t="shared" si="144"/>
        <v>0</v>
      </c>
      <c r="Q704">
        <f t="shared" si="141"/>
        <v>0</v>
      </c>
      <c r="S704">
        <f t="shared" si="142"/>
        <v>173.81905501444319</v>
      </c>
      <c r="T704">
        <f t="shared" si="143"/>
        <v>173.81905501444319</v>
      </c>
      <c r="V704">
        <f t="shared" si="140"/>
        <v>34.665009167192089</v>
      </c>
    </row>
    <row r="705" spans="1:22" x14ac:dyDescent="0.25">
      <c r="A705" s="1">
        <v>30.1</v>
      </c>
      <c r="B705">
        <v>3.09</v>
      </c>
      <c r="D705" s="2">
        <f t="shared" si="132"/>
        <v>6.7792792792792786</v>
      </c>
      <c r="E705">
        <f t="shared" si="133"/>
        <v>1.0568820224719102</v>
      </c>
      <c r="F705" s="3">
        <f t="shared" si="134"/>
        <v>3.0899999999999997E-2</v>
      </c>
      <c r="H705" s="3">
        <f t="shared" si="135"/>
        <v>5.688202247191021E-2</v>
      </c>
      <c r="I705" s="3">
        <f t="shared" si="136"/>
        <v>0.17303195635229929</v>
      </c>
      <c r="J705" s="3">
        <f t="shared" si="137"/>
        <v>0.204481792717087</v>
      </c>
      <c r="K705" s="3">
        <f t="shared" si="138"/>
        <v>0.14479859051376551</v>
      </c>
      <c r="M705">
        <f t="shared" si="139"/>
        <v>1</v>
      </c>
      <c r="O705" s="7">
        <v>8</v>
      </c>
      <c r="P705">
        <f t="shared" si="144"/>
        <v>0</v>
      </c>
      <c r="Q705">
        <f t="shared" si="141"/>
        <v>0</v>
      </c>
      <c r="S705">
        <f t="shared" si="142"/>
        <v>183.70623440782094</v>
      </c>
      <c r="T705">
        <f t="shared" si="143"/>
        <v>183.70623440782094</v>
      </c>
      <c r="V705">
        <f t="shared" si="140"/>
        <v>36.636824997629283</v>
      </c>
    </row>
    <row r="706" spans="1:22" x14ac:dyDescent="0.25">
      <c r="A706" s="1">
        <v>31.3</v>
      </c>
      <c r="B706">
        <v>3</v>
      </c>
      <c r="D706" s="2">
        <f t="shared" si="132"/>
        <v>7.0495495495495488</v>
      </c>
      <c r="E706">
        <f t="shared" si="133"/>
        <v>1.0398671096345515</v>
      </c>
      <c r="F706" s="3">
        <f t="shared" si="134"/>
        <v>0.03</v>
      </c>
      <c r="H706" s="3">
        <f t="shared" si="135"/>
        <v>3.9867109634551534E-2</v>
      </c>
      <c r="I706" s="3">
        <f t="shared" si="136"/>
        <v>0.19694072657743789</v>
      </c>
      <c r="J706" s="3">
        <f t="shared" si="137"/>
        <v>0.23082972866692897</v>
      </c>
      <c r="K706" s="3">
        <f t="shared" si="138"/>
        <v>0.15587918829297279</v>
      </c>
      <c r="M706">
        <f t="shared" si="139"/>
        <v>1</v>
      </c>
      <c r="O706" s="7">
        <v>9</v>
      </c>
      <c r="P706">
        <f t="shared" si="144"/>
        <v>1</v>
      </c>
      <c r="Q706">
        <f t="shared" si="141"/>
        <v>1.4836668847317802</v>
      </c>
      <c r="S706">
        <f t="shared" si="142"/>
        <v>191.03007099550817</v>
      </c>
      <c r="T706">
        <f t="shared" si="143"/>
        <v>192.51373788023994</v>
      </c>
      <c r="V706">
        <f t="shared" si="140"/>
        <v>38.097429316471647</v>
      </c>
    </row>
    <row r="707" spans="1:22" x14ac:dyDescent="0.25">
      <c r="A707" s="1">
        <v>27.99</v>
      </c>
      <c r="B707">
        <v>3.39</v>
      </c>
      <c r="D707" s="2">
        <f t="shared" ref="D707:D770" si="145">A707/$A$2</f>
        <v>6.3040540540540535</v>
      </c>
      <c r="E707">
        <f t="shared" ref="E707:E770" si="146">A707/A706</f>
        <v>0.89424920127795515</v>
      </c>
      <c r="F707" s="3">
        <f t="shared" ref="F707:F770" si="147">B707/100</f>
        <v>3.39E-2</v>
      </c>
      <c r="H707" s="3">
        <f t="shared" si="135"/>
        <v>-0.10575079872204474</v>
      </c>
      <c r="I707" s="3">
        <f t="shared" si="136"/>
        <v>-1.7205056179775302E-2</v>
      </c>
      <c r="J707" s="3">
        <f t="shared" si="137"/>
        <v>0.10719936708860756</v>
      </c>
      <c r="K707" s="3">
        <f t="shared" si="138"/>
        <v>-5.2521626044041607E-3</v>
      </c>
      <c r="M707">
        <f t="shared" si="139"/>
        <v>1</v>
      </c>
      <c r="O707" s="7">
        <v>10</v>
      </c>
      <c r="P707">
        <f t="shared" si="144"/>
        <v>0</v>
      </c>
      <c r="Q707">
        <f t="shared" si="141"/>
        <v>0</v>
      </c>
      <c r="S707">
        <f t="shared" si="142"/>
        <v>172.15525633443818</v>
      </c>
      <c r="T707">
        <f t="shared" si="143"/>
        <v>172.15525633443818</v>
      </c>
      <c r="V707">
        <f t="shared" si="140"/>
        <v>34.068595736998127</v>
      </c>
    </row>
    <row r="708" spans="1:22" x14ac:dyDescent="0.25">
      <c r="A708" s="1">
        <v>20.58</v>
      </c>
      <c r="B708">
        <v>4.66</v>
      </c>
      <c r="D708" s="2">
        <f t="shared" si="145"/>
        <v>4.6351351351351342</v>
      </c>
      <c r="E708">
        <f t="shared" si="146"/>
        <v>0.73526259378349412</v>
      </c>
      <c r="F708" s="3">
        <f t="shared" si="147"/>
        <v>4.6600000000000003E-2</v>
      </c>
      <c r="H708" s="3">
        <f t="shared" si="135"/>
        <v>-0.26473740621650599</v>
      </c>
      <c r="I708" s="3">
        <f t="shared" si="136"/>
        <v>-0.31627906976744191</v>
      </c>
      <c r="J708" s="3">
        <f t="shared" si="137"/>
        <v>-0.19797349961028843</v>
      </c>
      <c r="K708" s="3">
        <f t="shared" si="138"/>
        <v>-0.25966332519807878</v>
      </c>
      <c r="M708">
        <f t="shared" si="139"/>
        <v>0</v>
      </c>
      <c r="O708" s="7">
        <v>11</v>
      </c>
      <c r="P708">
        <f t="shared" si="144"/>
        <v>0</v>
      </c>
      <c r="Q708">
        <f t="shared" si="141"/>
        <v>0</v>
      </c>
      <c r="S708">
        <f t="shared" si="142"/>
        <v>126.57932030592133</v>
      </c>
      <c r="T708">
        <f t="shared" si="143"/>
        <v>172.15525633443818</v>
      </c>
      <c r="V708">
        <f t="shared" si="140"/>
        <v>34.068595736998127</v>
      </c>
    </row>
    <row r="709" spans="1:22" x14ac:dyDescent="0.25">
      <c r="A709" s="1">
        <v>21.4</v>
      </c>
      <c r="B709">
        <v>4.53</v>
      </c>
      <c r="D709" s="2">
        <f t="shared" si="145"/>
        <v>4.819819819819819</v>
      </c>
      <c r="E709">
        <f t="shared" si="146"/>
        <v>1.0398445092322643</v>
      </c>
      <c r="F709" s="3">
        <f t="shared" si="147"/>
        <v>4.53E-2</v>
      </c>
      <c r="H709" s="3">
        <f t="shared" si="135"/>
        <v>3.9844509232264347E-2</v>
      </c>
      <c r="I709" s="3">
        <f t="shared" si="136"/>
        <v>-0.31629392971246006</v>
      </c>
      <c r="J709" s="3">
        <f t="shared" si="137"/>
        <v>-0.1816443594646272</v>
      </c>
      <c r="K709" s="3">
        <f t="shared" si="138"/>
        <v>-0.15269792664827431</v>
      </c>
      <c r="M709">
        <f t="shared" si="139"/>
        <v>0</v>
      </c>
      <c r="O709" s="7">
        <v>12</v>
      </c>
      <c r="P709">
        <f t="shared" si="144"/>
        <v>1</v>
      </c>
      <c r="Q709">
        <f t="shared" si="141"/>
        <v>1.8766707510652239</v>
      </c>
      <c r="S709">
        <f t="shared" si="142"/>
        <v>179.01469803483855</v>
      </c>
      <c r="T709">
        <f t="shared" si="143"/>
        <v>172.15525633443818</v>
      </c>
      <c r="V709">
        <f t="shared" si="140"/>
        <v>34.068595736998127</v>
      </c>
    </row>
    <row r="710" spans="1:22" x14ac:dyDescent="0.25">
      <c r="A710" s="1">
        <v>21.71</v>
      </c>
      <c r="B710">
        <v>4.47</v>
      </c>
      <c r="D710" s="2">
        <f t="shared" si="145"/>
        <v>4.8896396396396398</v>
      </c>
      <c r="E710">
        <f t="shared" si="146"/>
        <v>1.0144859813084113</v>
      </c>
      <c r="F710" s="3">
        <f t="shared" si="147"/>
        <v>4.4699999999999997E-2</v>
      </c>
      <c r="H710" s="3">
        <f t="shared" si="135"/>
        <v>1.44859813084115E-2</v>
      </c>
      <c r="I710" s="3">
        <f t="shared" si="136"/>
        <v>-0.22436584494462297</v>
      </c>
      <c r="J710" s="3">
        <f t="shared" si="137"/>
        <v>-0.23771067415730329</v>
      </c>
      <c r="K710" s="3">
        <f t="shared" si="138"/>
        <v>-0.14919684593117158</v>
      </c>
      <c r="M710">
        <f t="shared" si="139"/>
        <v>0</v>
      </c>
      <c r="O710" s="7">
        <v>1</v>
      </c>
      <c r="P710">
        <f t="shared" si="144"/>
        <v>0</v>
      </c>
      <c r="Q710">
        <f t="shared" si="141"/>
        <v>0</v>
      </c>
      <c r="S710">
        <f t="shared" si="142"/>
        <v>174.6490941598436</v>
      </c>
      <c r="T710">
        <f t="shared" si="143"/>
        <v>172.15525633443818</v>
      </c>
      <c r="V710">
        <f t="shared" si="140"/>
        <v>34.068595736998127</v>
      </c>
    </row>
    <row r="711" spans="1:22" x14ac:dyDescent="0.25">
      <c r="A711" s="1">
        <v>23.07</v>
      </c>
      <c r="B711">
        <v>4.21</v>
      </c>
      <c r="D711" s="2">
        <f t="shared" si="145"/>
        <v>5.1959459459459456</v>
      </c>
      <c r="E711">
        <f t="shared" si="146"/>
        <v>1.0626439428834638</v>
      </c>
      <c r="F711" s="3">
        <f t="shared" si="147"/>
        <v>4.2099999999999999E-2</v>
      </c>
      <c r="H711" s="3">
        <f t="shared" si="135"/>
        <v>6.2643942883463755E-2</v>
      </c>
      <c r="I711" s="3">
        <f t="shared" si="136"/>
        <v>0.12099125364431496</v>
      </c>
      <c r="J711" s="3">
        <f t="shared" si="137"/>
        <v>-0.23355481727574745</v>
      </c>
      <c r="K711" s="3">
        <f t="shared" si="138"/>
        <v>-1.6639873582656246E-2</v>
      </c>
      <c r="M711">
        <f t="shared" si="139"/>
        <v>0</v>
      </c>
      <c r="O711" s="7">
        <v>2</v>
      </c>
      <c r="P711">
        <f t="shared" si="144"/>
        <v>0</v>
      </c>
      <c r="Q711">
        <f t="shared" si="141"/>
        <v>0</v>
      </c>
      <c r="S711">
        <f t="shared" si="142"/>
        <v>182.93974037934078</v>
      </c>
      <c r="T711">
        <f t="shared" si="143"/>
        <v>172.15525633443818</v>
      </c>
      <c r="V711">
        <f t="shared" si="140"/>
        <v>34.068595736998127</v>
      </c>
    </row>
    <row r="712" spans="1:22" x14ac:dyDescent="0.25">
      <c r="A712" s="1">
        <v>23.94</v>
      </c>
      <c r="B712">
        <v>4.0599999999999996</v>
      </c>
      <c r="D712" s="2">
        <f t="shared" si="145"/>
        <v>5.3918918918918921</v>
      </c>
      <c r="E712">
        <f t="shared" si="146"/>
        <v>1.0377113133940183</v>
      </c>
      <c r="F712" s="3">
        <f t="shared" si="147"/>
        <v>4.0599999999999997E-2</v>
      </c>
      <c r="H712" s="3">
        <f t="shared" si="135"/>
        <v>3.7711313394018342E-2</v>
      </c>
      <c r="I712" s="3">
        <f t="shared" si="136"/>
        <v>0.11869158878504704</v>
      </c>
      <c r="J712" s="3">
        <f t="shared" si="137"/>
        <v>-0.23514376996805098</v>
      </c>
      <c r="K712" s="3">
        <f t="shared" si="138"/>
        <v>-2.6246955929661864E-2</v>
      </c>
      <c r="M712">
        <f t="shared" si="139"/>
        <v>0</v>
      </c>
      <c r="O712" s="7">
        <v>3</v>
      </c>
      <c r="P712">
        <f t="shared" si="144"/>
        <v>1</v>
      </c>
      <c r="Q712">
        <f t="shared" si="141"/>
        <v>1.8966405034993417</v>
      </c>
      <c r="S712">
        <f t="shared" si="142"/>
        <v>178.64745715849375</v>
      </c>
      <c r="T712">
        <f t="shared" si="143"/>
        <v>172.15525633443818</v>
      </c>
      <c r="V712">
        <f t="shared" si="140"/>
        <v>34.068595736998127</v>
      </c>
    </row>
    <row r="713" spans="1:22" x14ac:dyDescent="0.25">
      <c r="A713" s="1">
        <v>25.46</v>
      </c>
      <c r="B713">
        <v>3.82</v>
      </c>
      <c r="D713" s="2">
        <f t="shared" si="145"/>
        <v>5.7342342342342336</v>
      </c>
      <c r="E713">
        <f t="shared" si="146"/>
        <v>1.0634920634920635</v>
      </c>
      <c r="F713" s="3">
        <f t="shared" si="147"/>
        <v>3.8199999999999998E-2</v>
      </c>
      <c r="H713" s="3">
        <f t="shared" ref="H713:H776" si="148">(D713/D712)-1</f>
        <v>6.3492063492063266E-2</v>
      </c>
      <c r="I713" s="3">
        <f t="shared" ref="I713:I776" si="149">(D713/D710)-1</f>
        <v>0.17273146015660967</v>
      </c>
      <c r="J713" s="3">
        <f t="shared" ref="J713:J776" si="150">(D713/D707)-1</f>
        <v>-9.0389424794569462E-2</v>
      </c>
      <c r="K713" s="3">
        <f t="shared" ref="K713:K776" si="151">(H713+I713+J713)/3</f>
        <v>4.8611366284701162E-2</v>
      </c>
      <c r="M713">
        <f t="shared" si="139"/>
        <v>0</v>
      </c>
      <c r="O713" s="7">
        <v>4</v>
      </c>
      <c r="P713">
        <f t="shared" si="144"/>
        <v>0</v>
      </c>
      <c r="Q713">
        <f t="shared" si="141"/>
        <v>0</v>
      </c>
      <c r="S713">
        <f t="shared" si="142"/>
        <v>183.08574880011679</v>
      </c>
      <c r="T713">
        <f t="shared" si="143"/>
        <v>172.15525633443818</v>
      </c>
      <c r="V713">
        <f t="shared" si="140"/>
        <v>34.068595736998127</v>
      </c>
    </row>
    <row r="714" spans="1:22" x14ac:dyDescent="0.25">
      <c r="A714" s="1">
        <v>23.94</v>
      </c>
      <c r="B714">
        <v>4.07</v>
      </c>
      <c r="D714" s="2">
        <f t="shared" si="145"/>
        <v>5.3918918918918921</v>
      </c>
      <c r="E714">
        <f t="shared" si="146"/>
        <v>0.94029850746268662</v>
      </c>
      <c r="F714" s="3">
        <f t="shared" si="147"/>
        <v>4.07E-2</v>
      </c>
      <c r="H714" s="3">
        <f t="shared" si="148"/>
        <v>-5.9701492537313272E-2</v>
      </c>
      <c r="I714" s="3">
        <f t="shared" si="149"/>
        <v>3.7711313394018342E-2</v>
      </c>
      <c r="J714" s="3">
        <f t="shared" si="150"/>
        <v>0.16326530612244916</v>
      </c>
      <c r="K714" s="3">
        <f t="shared" si="151"/>
        <v>4.7091708993051408E-2</v>
      </c>
      <c r="M714">
        <f t="shared" ref="M714:M777" si="152">IF(K713&gt;0, 1, 0)</f>
        <v>1</v>
      </c>
      <c r="O714" s="7">
        <v>5</v>
      </c>
      <c r="P714">
        <f t="shared" si="144"/>
        <v>0</v>
      </c>
      <c r="Q714">
        <f t="shared" si="141"/>
        <v>0</v>
      </c>
      <c r="S714">
        <f t="shared" si="142"/>
        <v>161.87733058312844</v>
      </c>
      <c r="T714">
        <f t="shared" si="143"/>
        <v>161.87733058312844</v>
      </c>
      <c r="V714">
        <f t="shared" ref="V714:V777" si="153">IF(M714=1,V713*E714,V713)</f>
        <v>32.034649722848989</v>
      </c>
    </row>
    <row r="715" spans="1:22" x14ac:dyDescent="0.25">
      <c r="A715" s="1">
        <v>21.52</v>
      </c>
      <c r="B715">
        <v>4.53</v>
      </c>
      <c r="D715" s="2">
        <f t="shared" si="145"/>
        <v>4.8468468468468462</v>
      </c>
      <c r="E715">
        <f t="shared" si="146"/>
        <v>0.89891395154553044</v>
      </c>
      <c r="F715" s="3">
        <f t="shared" si="147"/>
        <v>4.53E-2</v>
      </c>
      <c r="H715" s="3">
        <f t="shared" si="148"/>
        <v>-0.10108604845446967</v>
      </c>
      <c r="I715" s="3">
        <f t="shared" si="149"/>
        <v>-0.10108604845446967</v>
      </c>
      <c r="J715" s="3">
        <f t="shared" si="150"/>
        <v>5.6074766355140859E-3</v>
      </c>
      <c r="K715" s="3">
        <f t="shared" si="151"/>
        <v>-6.552154009114175E-2</v>
      </c>
      <c r="M715">
        <f t="shared" si="152"/>
        <v>1</v>
      </c>
      <c r="O715" s="7">
        <v>6</v>
      </c>
      <c r="P715">
        <f t="shared" si="144"/>
        <v>1</v>
      </c>
      <c r="Q715">
        <f t="shared" ref="Q715:Q778" si="154">IF(P715=1,S715*AVERAGE(F713:F715)/4,0)</f>
        <v>1.506067735816264</v>
      </c>
      <c r="S715">
        <f t="shared" ref="S715:S778" si="155">T714*E715</f>
        <v>145.51379090012213</v>
      </c>
      <c r="T715">
        <f t="shared" ref="T715:T778" si="156">IF(M715=1,T714*E715,T714) + IF(AND(P715=1,M714=1),Q715,0)</f>
        <v>147.01985863593839</v>
      </c>
      <c r="V715">
        <f t="shared" si="153"/>
        <v>28.796393568743117</v>
      </c>
    </row>
    <row r="716" spans="1:22" x14ac:dyDescent="0.25">
      <c r="A716" s="1">
        <v>21.06</v>
      </c>
      <c r="B716">
        <v>4.63</v>
      </c>
      <c r="D716" s="2">
        <f t="shared" si="145"/>
        <v>4.743243243243243</v>
      </c>
      <c r="E716">
        <f t="shared" si="146"/>
        <v>0.97862453531598514</v>
      </c>
      <c r="F716" s="3">
        <f t="shared" si="147"/>
        <v>4.6300000000000001E-2</v>
      </c>
      <c r="H716" s="3">
        <f t="shared" si="148"/>
        <v>-2.1375464684014744E-2</v>
      </c>
      <c r="I716" s="3">
        <f t="shared" si="149"/>
        <v>-0.1728201099764336</v>
      </c>
      <c r="J716" s="3">
        <f t="shared" si="150"/>
        <v>-2.9940119760479167E-2</v>
      </c>
      <c r="K716" s="3">
        <f t="shared" si="151"/>
        <v>-7.4711898140309166E-2</v>
      </c>
      <c r="M716">
        <f t="shared" si="152"/>
        <v>0</v>
      </c>
      <c r="O716" s="7">
        <v>7</v>
      </c>
      <c r="P716">
        <f t="shared" si="144"/>
        <v>0</v>
      </c>
      <c r="Q716">
        <f t="shared" si="154"/>
        <v>0</v>
      </c>
      <c r="S716">
        <f t="shared" si="155"/>
        <v>143.87724083981703</v>
      </c>
      <c r="T716">
        <f t="shared" si="156"/>
        <v>147.01985863593839</v>
      </c>
      <c r="V716">
        <f t="shared" si="153"/>
        <v>28.796393568743117</v>
      </c>
    </row>
    <row r="717" spans="1:22" x14ac:dyDescent="0.25">
      <c r="A717" s="1">
        <v>20.79</v>
      </c>
      <c r="B717">
        <v>4.7</v>
      </c>
      <c r="D717" s="2">
        <f t="shared" si="145"/>
        <v>4.6824324324324316</v>
      </c>
      <c r="E717">
        <f t="shared" si="146"/>
        <v>0.98717948717948723</v>
      </c>
      <c r="F717" s="3">
        <f t="shared" si="147"/>
        <v>4.7E-2</v>
      </c>
      <c r="H717" s="3">
        <f t="shared" si="148"/>
        <v>-1.2820512820512997E-2</v>
      </c>
      <c r="I717" s="3">
        <f t="shared" si="149"/>
        <v>-0.13157894736842124</v>
      </c>
      <c r="J717" s="3">
        <f t="shared" si="150"/>
        <v>-9.8829648894668498E-2</v>
      </c>
      <c r="K717" s="3">
        <f t="shared" si="151"/>
        <v>-8.1076369694534245E-2</v>
      </c>
      <c r="M717">
        <f t="shared" si="152"/>
        <v>0</v>
      </c>
      <c r="O717" s="7">
        <v>8</v>
      </c>
      <c r="P717">
        <f t="shared" si="144"/>
        <v>0</v>
      </c>
      <c r="Q717">
        <f t="shared" si="154"/>
        <v>0</v>
      </c>
      <c r="S717">
        <f t="shared" si="155"/>
        <v>145.13498865342638</v>
      </c>
      <c r="T717">
        <f t="shared" si="156"/>
        <v>147.01985863593839</v>
      </c>
      <c r="V717">
        <f t="shared" si="153"/>
        <v>28.796393568743117</v>
      </c>
    </row>
    <row r="718" spans="1:22" x14ac:dyDescent="0.25">
      <c r="A718" s="1">
        <v>20.78</v>
      </c>
      <c r="B718">
        <v>4.7</v>
      </c>
      <c r="D718" s="2">
        <f t="shared" si="145"/>
        <v>4.6801801801801801</v>
      </c>
      <c r="E718">
        <f t="shared" si="146"/>
        <v>0.99951899951899958</v>
      </c>
      <c r="F718" s="3">
        <f t="shared" si="147"/>
        <v>4.7E-2</v>
      </c>
      <c r="H718" s="3">
        <f t="shared" si="148"/>
        <v>-4.8100048100030435E-4</v>
      </c>
      <c r="I718" s="3">
        <f t="shared" si="149"/>
        <v>-3.4386617100371608E-2</v>
      </c>
      <c r="J718" s="3">
        <f t="shared" si="150"/>
        <v>-0.13199665831244778</v>
      </c>
      <c r="K718" s="3">
        <f t="shared" si="151"/>
        <v>-5.5621425297939897E-2</v>
      </c>
      <c r="M718">
        <f t="shared" si="152"/>
        <v>0</v>
      </c>
      <c r="O718" s="7">
        <v>9</v>
      </c>
      <c r="P718">
        <f t="shared" si="144"/>
        <v>1</v>
      </c>
      <c r="Q718">
        <f t="shared" si="154"/>
        <v>1.7180803853712054</v>
      </c>
      <c r="S718">
        <f t="shared" si="155"/>
        <v>146.94914201321788</v>
      </c>
      <c r="T718">
        <f t="shared" si="156"/>
        <v>147.01985863593839</v>
      </c>
      <c r="V718">
        <f t="shared" si="153"/>
        <v>28.796393568743117</v>
      </c>
    </row>
    <row r="719" spans="1:22" x14ac:dyDescent="0.25">
      <c r="A719" s="1">
        <v>17.920000000000002</v>
      </c>
      <c r="B719">
        <v>5.46</v>
      </c>
      <c r="D719" s="2">
        <f t="shared" si="145"/>
        <v>4.0360360360360357</v>
      </c>
      <c r="E719">
        <f t="shared" si="146"/>
        <v>0.86236766121270458</v>
      </c>
      <c r="F719" s="3">
        <f t="shared" si="147"/>
        <v>5.4600000000000003E-2</v>
      </c>
      <c r="H719" s="3">
        <f t="shared" si="148"/>
        <v>-0.13763233878729553</v>
      </c>
      <c r="I719" s="3">
        <f t="shared" si="149"/>
        <v>-0.14909781576448244</v>
      </c>
      <c r="J719" s="3">
        <f t="shared" si="150"/>
        <v>-0.29615082482325217</v>
      </c>
      <c r="K719" s="3">
        <f t="shared" si="151"/>
        <v>-0.1942936597916767</v>
      </c>
      <c r="M719">
        <f t="shared" si="152"/>
        <v>0</v>
      </c>
      <c r="O719" s="7">
        <v>10</v>
      </c>
      <c r="P719">
        <f t="shared" si="144"/>
        <v>0</v>
      </c>
      <c r="Q719">
        <f t="shared" si="154"/>
        <v>0</v>
      </c>
      <c r="S719">
        <f t="shared" si="155"/>
        <v>126.78517164369664</v>
      </c>
      <c r="T719">
        <f t="shared" si="156"/>
        <v>147.01985863593839</v>
      </c>
      <c r="V719">
        <f t="shared" si="153"/>
        <v>28.796393568743117</v>
      </c>
    </row>
    <row r="720" spans="1:22" x14ac:dyDescent="0.25">
      <c r="A720" s="1">
        <v>16.62</v>
      </c>
      <c r="B720">
        <v>5.89</v>
      </c>
      <c r="D720" s="2">
        <f t="shared" si="145"/>
        <v>3.743243243243243</v>
      </c>
      <c r="E720">
        <f t="shared" si="146"/>
        <v>0.9274553571428571</v>
      </c>
      <c r="F720" s="3">
        <f t="shared" si="147"/>
        <v>5.8899999999999994E-2</v>
      </c>
      <c r="H720" s="3">
        <f t="shared" si="148"/>
        <v>-7.2544642857142794E-2</v>
      </c>
      <c r="I720" s="3">
        <f t="shared" si="149"/>
        <v>-0.20057720057720052</v>
      </c>
      <c r="J720" s="3">
        <f t="shared" si="150"/>
        <v>-0.30576441102756902</v>
      </c>
      <c r="K720" s="3">
        <f t="shared" si="151"/>
        <v>-0.19296208482063745</v>
      </c>
      <c r="M720">
        <f t="shared" si="152"/>
        <v>0</v>
      </c>
      <c r="O720" s="7">
        <v>11</v>
      </c>
      <c r="P720">
        <f t="shared" si="144"/>
        <v>0</v>
      </c>
      <c r="Q720">
        <f t="shared" si="154"/>
        <v>0</v>
      </c>
      <c r="S720">
        <f t="shared" si="155"/>
        <v>136.35435549828659</v>
      </c>
      <c r="T720">
        <f t="shared" si="156"/>
        <v>147.01985863593839</v>
      </c>
      <c r="V720">
        <f t="shared" si="153"/>
        <v>28.796393568743117</v>
      </c>
    </row>
    <row r="721" spans="1:22" x14ac:dyDescent="0.25">
      <c r="A721" s="1">
        <v>15.51</v>
      </c>
      <c r="B721">
        <v>6.32</v>
      </c>
      <c r="D721" s="2">
        <f t="shared" si="145"/>
        <v>3.493243243243243</v>
      </c>
      <c r="E721">
        <f t="shared" si="146"/>
        <v>0.93321299638989164</v>
      </c>
      <c r="F721" s="3">
        <f t="shared" si="147"/>
        <v>6.3200000000000006E-2</v>
      </c>
      <c r="H721" s="3">
        <f t="shared" si="148"/>
        <v>-6.6787003610108253E-2</v>
      </c>
      <c r="I721" s="3">
        <f t="shared" si="149"/>
        <v>-0.25360923965351301</v>
      </c>
      <c r="J721" s="3">
        <f t="shared" si="150"/>
        <v>-0.27927509293680297</v>
      </c>
      <c r="K721" s="3">
        <f t="shared" si="151"/>
        <v>-0.19989044540014142</v>
      </c>
      <c r="M721">
        <f t="shared" si="152"/>
        <v>0</v>
      </c>
      <c r="O721" s="7">
        <v>12</v>
      </c>
      <c r="P721">
        <f t="shared" si="144"/>
        <v>1</v>
      </c>
      <c r="Q721">
        <f t="shared" si="154"/>
        <v>2.0202824103251582</v>
      </c>
      <c r="S721">
        <f t="shared" si="155"/>
        <v>137.20084280646236</v>
      </c>
      <c r="T721">
        <f t="shared" si="156"/>
        <v>147.01985863593839</v>
      </c>
      <c r="V721">
        <f t="shared" si="153"/>
        <v>28.796393568743117</v>
      </c>
    </row>
    <row r="722" spans="1:22" x14ac:dyDescent="0.25">
      <c r="A722" s="1">
        <v>15.98</v>
      </c>
      <c r="B722">
        <v>6.05</v>
      </c>
      <c r="D722" s="2">
        <f t="shared" si="145"/>
        <v>3.599099099099099</v>
      </c>
      <c r="E722">
        <f t="shared" si="146"/>
        <v>1.0303030303030303</v>
      </c>
      <c r="F722" s="3">
        <f t="shared" si="147"/>
        <v>6.0499999999999998E-2</v>
      </c>
      <c r="H722" s="3">
        <f t="shared" si="148"/>
        <v>3.0303030303030276E-2</v>
      </c>
      <c r="I722" s="3">
        <f t="shared" si="149"/>
        <v>-0.10825892857142849</v>
      </c>
      <c r="J722" s="3">
        <f t="shared" si="150"/>
        <v>-0.24121557454890785</v>
      </c>
      <c r="K722" s="3">
        <f t="shared" si="151"/>
        <v>-0.10639049093910202</v>
      </c>
      <c r="M722">
        <f t="shared" si="152"/>
        <v>0</v>
      </c>
      <c r="O722" s="7">
        <v>1</v>
      </c>
      <c r="P722">
        <f t="shared" si="144"/>
        <v>0</v>
      </c>
      <c r="Q722">
        <f t="shared" si="154"/>
        <v>0</v>
      </c>
      <c r="S722">
        <f t="shared" si="155"/>
        <v>151.47500586733045</v>
      </c>
      <c r="T722">
        <f t="shared" si="156"/>
        <v>147.01985863593839</v>
      </c>
      <c r="V722">
        <f t="shared" si="153"/>
        <v>28.796393568743117</v>
      </c>
    </row>
    <row r="723" spans="1:22" x14ac:dyDescent="0.25">
      <c r="A723" s="1">
        <v>17.2</v>
      </c>
      <c r="B723">
        <v>5.54</v>
      </c>
      <c r="D723" s="2">
        <f t="shared" si="145"/>
        <v>3.8738738738738734</v>
      </c>
      <c r="E723">
        <f t="shared" si="146"/>
        <v>1.0763454317897372</v>
      </c>
      <c r="F723" s="3">
        <f t="shared" si="147"/>
        <v>5.5399999999999998E-2</v>
      </c>
      <c r="H723" s="3">
        <f t="shared" si="148"/>
        <v>7.6345431789737184E-2</v>
      </c>
      <c r="I723" s="3">
        <f t="shared" si="149"/>
        <v>3.4897713598074587E-2</v>
      </c>
      <c r="J723" s="3">
        <f t="shared" si="150"/>
        <v>-0.17267917267917265</v>
      </c>
      <c r="K723" s="3">
        <f t="shared" si="151"/>
        <v>-2.0478675763786962E-2</v>
      </c>
      <c r="M723">
        <f t="shared" si="152"/>
        <v>0</v>
      </c>
      <c r="O723" s="7">
        <v>2</v>
      </c>
      <c r="P723">
        <f t="shared" si="144"/>
        <v>0</v>
      </c>
      <c r="Q723">
        <f t="shared" si="154"/>
        <v>0</v>
      </c>
      <c r="S723">
        <f t="shared" si="155"/>
        <v>158.24415322516523</v>
      </c>
      <c r="T723">
        <f t="shared" si="156"/>
        <v>147.01985863593839</v>
      </c>
      <c r="V723">
        <f t="shared" si="153"/>
        <v>28.796393568743117</v>
      </c>
    </row>
    <row r="724" spans="1:22" x14ac:dyDescent="0.25">
      <c r="A724" s="1">
        <v>17.53</v>
      </c>
      <c r="B724">
        <v>5.36</v>
      </c>
      <c r="D724" s="2">
        <f t="shared" si="145"/>
        <v>3.948198198198198</v>
      </c>
      <c r="E724">
        <f t="shared" si="146"/>
        <v>1.019186046511628</v>
      </c>
      <c r="F724" s="3">
        <f t="shared" si="147"/>
        <v>5.3600000000000002E-2</v>
      </c>
      <c r="H724" s="3">
        <f t="shared" si="148"/>
        <v>1.918604651162803E-2</v>
      </c>
      <c r="I724" s="3">
        <f t="shared" si="149"/>
        <v>0.13023855577047061</v>
      </c>
      <c r="J724" s="3">
        <f t="shared" si="150"/>
        <v>-0.15640038498556308</v>
      </c>
      <c r="K724" s="3">
        <f t="shared" si="151"/>
        <v>-2.3252609011548131E-3</v>
      </c>
      <c r="M724">
        <f t="shared" si="152"/>
        <v>0</v>
      </c>
      <c r="O724" s="7">
        <v>3</v>
      </c>
      <c r="P724">
        <f t="shared" si="144"/>
        <v>1</v>
      </c>
      <c r="Q724">
        <f t="shared" si="154"/>
        <v>2.1164983123062795</v>
      </c>
      <c r="S724">
        <f t="shared" si="155"/>
        <v>149.84058848186049</v>
      </c>
      <c r="T724">
        <f t="shared" si="156"/>
        <v>147.01985863593839</v>
      </c>
      <c r="V724">
        <f t="shared" si="153"/>
        <v>28.796393568743117</v>
      </c>
    </row>
    <row r="725" spans="1:22" x14ac:dyDescent="0.25">
      <c r="A725" s="1">
        <v>15.86</v>
      </c>
      <c r="B725">
        <v>5.84</v>
      </c>
      <c r="D725" s="2">
        <f t="shared" si="145"/>
        <v>3.5720720720720718</v>
      </c>
      <c r="E725">
        <f t="shared" si="146"/>
        <v>0.90473474044495139</v>
      </c>
      <c r="F725" s="3">
        <f t="shared" si="147"/>
        <v>5.8400000000000001E-2</v>
      </c>
      <c r="H725" s="3">
        <f t="shared" si="148"/>
        <v>-9.5265259555048498E-2</v>
      </c>
      <c r="I725" s="3">
        <f t="shared" si="149"/>
        <v>-7.509386733416834E-3</v>
      </c>
      <c r="J725" s="3">
        <f t="shared" si="150"/>
        <v>-0.1149553571428571</v>
      </c>
      <c r="K725" s="3">
        <f t="shared" si="151"/>
        <v>-7.2576667810440809E-2</v>
      </c>
      <c r="M725">
        <f t="shared" si="152"/>
        <v>0</v>
      </c>
      <c r="O725" s="7">
        <v>4</v>
      </c>
      <c r="P725">
        <f t="shared" si="144"/>
        <v>0</v>
      </c>
      <c r="Q725">
        <f t="shared" si="154"/>
        <v>0</v>
      </c>
      <c r="S725">
        <f t="shared" si="155"/>
        <v>133.01397364323915</v>
      </c>
      <c r="T725">
        <f t="shared" si="156"/>
        <v>147.01985863593839</v>
      </c>
      <c r="V725">
        <f t="shared" si="153"/>
        <v>28.796393568743117</v>
      </c>
    </row>
    <row r="726" spans="1:22" x14ac:dyDescent="0.25">
      <c r="A726" s="1">
        <v>14.33</v>
      </c>
      <c r="B726">
        <v>6.37</v>
      </c>
      <c r="D726" s="2">
        <f t="shared" si="145"/>
        <v>3.227477477477477</v>
      </c>
      <c r="E726">
        <f t="shared" si="146"/>
        <v>0.90353089533417408</v>
      </c>
      <c r="F726" s="3">
        <f t="shared" si="147"/>
        <v>6.3700000000000007E-2</v>
      </c>
      <c r="H726" s="3">
        <f t="shared" si="148"/>
        <v>-9.6469104665826033E-2</v>
      </c>
      <c r="I726" s="3">
        <f t="shared" si="149"/>
        <v>-0.16686046511627906</v>
      </c>
      <c r="J726" s="3">
        <f t="shared" si="150"/>
        <v>-0.13778580024067399</v>
      </c>
      <c r="K726" s="3">
        <f t="shared" si="151"/>
        <v>-0.13370512334092635</v>
      </c>
      <c r="M726">
        <f t="shared" si="152"/>
        <v>0</v>
      </c>
      <c r="O726" s="7">
        <v>5</v>
      </c>
      <c r="P726">
        <f t="shared" si="144"/>
        <v>0</v>
      </c>
      <c r="Q726">
        <f t="shared" si="154"/>
        <v>0</v>
      </c>
      <c r="S726">
        <f t="shared" si="155"/>
        <v>132.83698450523312</v>
      </c>
      <c r="T726">
        <f t="shared" si="156"/>
        <v>147.01985863593839</v>
      </c>
      <c r="V726">
        <f t="shared" si="153"/>
        <v>28.796393568743117</v>
      </c>
    </row>
    <row r="727" spans="1:22" x14ac:dyDescent="0.25">
      <c r="A727" s="1">
        <v>13.87</v>
      </c>
      <c r="B727">
        <v>6.49</v>
      </c>
      <c r="D727" s="2">
        <f t="shared" si="145"/>
        <v>3.1238738738738734</v>
      </c>
      <c r="E727">
        <f t="shared" si="146"/>
        <v>0.96789951151430564</v>
      </c>
      <c r="F727" s="3">
        <f t="shared" si="147"/>
        <v>6.4899999999999999E-2</v>
      </c>
      <c r="H727" s="3">
        <f t="shared" si="148"/>
        <v>-3.2100488485694356E-2</v>
      </c>
      <c r="I727" s="3">
        <f t="shared" si="149"/>
        <v>-0.20878494010268123</v>
      </c>
      <c r="J727" s="3">
        <f t="shared" si="150"/>
        <v>-0.10573823339780797</v>
      </c>
      <c r="K727" s="3">
        <f t="shared" si="151"/>
        <v>-0.11554122066206118</v>
      </c>
      <c r="M727">
        <f t="shared" si="152"/>
        <v>0</v>
      </c>
      <c r="O727" s="7">
        <v>6</v>
      </c>
      <c r="P727">
        <f t="shared" si="144"/>
        <v>1</v>
      </c>
      <c r="Q727">
        <f t="shared" si="154"/>
        <v>2.217515335807438</v>
      </c>
      <c r="S727">
        <f t="shared" si="155"/>
        <v>142.30044935662704</v>
      </c>
      <c r="T727">
        <f t="shared" si="156"/>
        <v>147.01985863593839</v>
      </c>
      <c r="V727">
        <f t="shared" si="153"/>
        <v>28.796393568743117</v>
      </c>
    </row>
    <row r="728" spans="1:22" x14ac:dyDescent="0.25">
      <c r="A728" s="1">
        <v>14.33</v>
      </c>
      <c r="B728">
        <v>6.19</v>
      </c>
      <c r="D728" s="2">
        <f t="shared" si="145"/>
        <v>3.227477477477477</v>
      </c>
      <c r="E728">
        <f t="shared" si="146"/>
        <v>1.0331651045421775</v>
      </c>
      <c r="F728" s="3">
        <f t="shared" si="147"/>
        <v>6.1900000000000004E-2</v>
      </c>
      <c r="H728" s="3">
        <f t="shared" si="148"/>
        <v>3.316510454217747E-2</v>
      </c>
      <c r="I728" s="3">
        <f t="shared" si="149"/>
        <v>-9.6469104665826033E-2</v>
      </c>
      <c r="J728" s="3">
        <f t="shared" si="150"/>
        <v>-0.10325406758448064</v>
      </c>
      <c r="K728" s="3">
        <f t="shared" si="151"/>
        <v>-5.5519355902709733E-2</v>
      </c>
      <c r="M728">
        <f t="shared" si="152"/>
        <v>0</v>
      </c>
      <c r="O728" s="7">
        <v>7</v>
      </c>
      <c r="P728">
        <f t="shared" si="144"/>
        <v>0</v>
      </c>
      <c r="Q728">
        <f t="shared" si="154"/>
        <v>0</v>
      </c>
      <c r="S728">
        <f t="shared" si="155"/>
        <v>151.89578761737545</v>
      </c>
      <c r="T728">
        <f t="shared" si="156"/>
        <v>147.01985863593839</v>
      </c>
      <c r="V728">
        <f t="shared" si="153"/>
        <v>28.796393568743117</v>
      </c>
    </row>
    <row r="729" spans="1:22" x14ac:dyDescent="0.25">
      <c r="A729" s="1">
        <v>13.9</v>
      </c>
      <c r="B729">
        <v>6.28</v>
      </c>
      <c r="D729" s="2">
        <f t="shared" si="145"/>
        <v>3.1306306306306304</v>
      </c>
      <c r="E729">
        <f t="shared" si="146"/>
        <v>0.96999302163293788</v>
      </c>
      <c r="F729" s="3">
        <f t="shared" si="147"/>
        <v>6.2800000000000009E-2</v>
      </c>
      <c r="H729" s="3">
        <f t="shared" si="148"/>
        <v>-3.0006978367062009E-2</v>
      </c>
      <c r="I729" s="3">
        <f t="shared" si="149"/>
        <v>-3.0006978367062009E-2</v>
      </c>
      <c r="J729" s="3">
        <f t="shared" si="150"/>
        <v>-0.19186046511627908</v>
      </c>
      <c r="K729" s="3">
        <f t="shared" si="151"/>
        <v>-8.3958140616801027E-2</v>
      </c>
      <c r="M729">
        <f t="shared" si="152"/>
        <v>0</v>
      </c>
      <c r="O729" s="7">
        <v>8</v>
      </c>
      <c r="P729">
        <f t="shared" si="144"/>
        <v>0</v>
      </c>
      <c r="Q729">
        <f t="shared" si="154"/>
        <v>0</v>
      </c>
      <c r="S729">
        <f t="shared" si="155"/>
        <v>142.60823691832127</v>
      </c>
      <c r="T729">
        <f t="shared" si="156"/>
        <v>147.01985863593839</v>
      </c>
      <c r="V729">
        <f t="shared" si="153"/>
        <v>28.796393568743117</v>
      </c>
    </row>
    <row r="730" spans="1:22" x14ac:dyDescent="0.25">
      <c r="A730" s="1">
        <v>11.83</v>
      </c>
      <c r="B730">
        <v>7.27</v>
      </c>
      <c r="D730" s="2">
        <f t="shared" si="145"/>
        <v>2.6644144144144142</v>
      </c>
      <c r="E730">
        <f t="shared" si="146"/>
        <v>0.8510791366906475</v>
      </c>
      <c r="F730" s="3">
        <f t="shared" si="147"/>
        <v>7.2700000000000001E-2</v>
      </c>
      <c r="H730" s="3">
        <f t="shared" si="148"/>
        <v>-0.1489208633093525</v>
      </c>
      <c r="I730" s="3">
        <f t="shared" si="149"/>
        <v>-0.14708002883922133</v>
      </c>
      <c r="J730" s="3">
        <f t="shared" si="150"/>
        <v>-0.32515687393040504</v>
      </c>
      <c r="K730" s="3">
        <f t="shared" si="151"/>
        <v>-0.20705258869299295</v>
      </c>
      <c r="M730">
        <f t="shared" si="152"/>
        <v>0</v>
      </c>
      <c r="O730" s="7">
        <v>9</v>
      </c>
      <c r="P730">
        <f t="shared" ref="P730:P793" si="157">IF(OR(O730=3,O730=6,O730=9,O730=12),1,0)</f>
        <v>1</v>
      </c>
      <c r="Q730">
        <f t="shared" si="154"/>
        <v>2.058315040292003</v>
      </c>
      <c r="S730">
        <f t="shared" si="155"/>
        <v>125.12553436425549</v>
      </c>
      <c r="T730">
        <f t="shared" si="156"/>
        <v>147.01985863593839</v>
      </c>
      <c r="V730">
        <f t="shared" si="153"/>
        <v>28.796393568743117</v>
      </c>
    </row>
    <row r="731" spans="1:22" x14ac:dyDescent="0.25">
      <c r="A731" s="1">
        <v>10.25</v>
      </c>
      <c r="B731">
        <v>8.26</v>
      </c>
      <c r="D731" s="2">
        <f t="shared" si="145"/>
        <v>2.3085585585585582</v>
      </c>
      <c r="E731">
        <f t="shared" si="146"/>
        <v>0.86644125105663572</v>
      </c>
      <c r="F731" s="3">
        <f t="shared" si="147"/>
        <v>8.2599999999999993E-2</v>
      </c>
      <c r="H731" s="3">
        <f t="shared" si="148"/>
        <v>-0.13355874894336439</v>
      </c>
      <c r="I731" s="3">
        <f t="shared" si="149"/>
        <v>-0.28471737613398462</v>
      </c>
      <c r="J731" s="3">
        <f t="shared" si="150"/>
        <v>-0.35372005044136201</v>
      </c>
      <c r="K731" s="3">
        <f t="shared" si="151"/>
        <v>-0.25733205850623703</v>
      </c>
      <c r="M731">
        <f t="shared" si="152"/>
        <v>0</v>
      </c>
      <c r="O731" s="7">
        <v>10</v>
      </c>
      <c r="P731">
        <f t="shared" si="157"/>
        <v>0</v>
      </c>
      <c r="Q731">
        <f t="shared" si="154"/>
        <v>0</v>
      </c>
      <c r="S731">
        <f t="shared" si="155"/>
        <v>127.38407024669219</v>
      </c>
      <c r="T731">
        <f t="shared" si="156"/>
        <v>147.01985863593839</v>
      </c>
      <c r="V731">
        <f t="shared" si="153"/>
        <v>28.796393568743117</v>
      </c>
    </row>
    <row r="732" spans="1:22" x14ac:dyDescent="0.25">
      <c r="A732" s="1">
        <v>10.39</v>
      </c>
      <c r="B732">
        <v>8.02</v>
      </c>
      <c r="D732" s="2">
        <f t="shared" si="145"/>
        <v>2.3400900900900901</v>
      </c>
      <c r="E732">
        <f t="shared" si="146"/>
        <v>1.0136585365853659</v>
      </c>
      <c r="F732" s="3">
        <f t="shared" si="147"/>
        <v>8.0199999999999994E-2</v>
      </c>
      <c r="H732" s="3">
        <f t="shared" si="148"/>
        <v>1.3658536585366088E-2</v>
      </c>
      <c r="I732" s="3">
        <f t="shared" si="149"/>
        <v>-0.25251798561151073</v>
      </c>
      <c r="J732" s="3">
        <f t="shared" si="150"/>
        <v>-0.27494766224703415</v>
      </c>
      <c r="K732" s="3">
        <f t="shared" si="151"/>
        <v>-0.17126903709105959</v>
      </c>
      <c r="M732">
        <f t="shared" si="152"/>
        <v>0</v>
      </c>
      <c r="O732" s="7">
        <v>11</v>
      </c>
      <c r="P732">
        <f t="shared" si="157"/>
        <v>0</v>
      </c>
      <c r="Q732">
        <f t="shared" si="154"/>
        <v>0</v>
      </c>
      <c r="S732">
        <f t="shared" si="155"/>
        <v>149.02793475389268</v>
      </c>
      <c r="T732">
        <f t="shared" si="156"/>
        <v>147.01985863593839</v>
      </c>
      <c r="V732">
        <f t="shared" si="153"/>
        <v>28.796393568743117</v>
      </c>
    </row>
    <row r="733" spans="1:22" x14ac:dyDescent="0.25">
      <c r="A733" s="1">
        <v>8.44</v>
      </c>
      <c r="B733">
        <v>9.7200000000000006</v>
      </c>
      <c r="D733" s="2">
        <f t="shared" si="145"/>
        <v>1.9009009009009006</v>
      </c>
      <c r="E733">
        <f t="shared" si="146"/>
        <v>0.81231953801732426</v>
      </c>
      <c r="F733" s="3">
        <f t="shared" si="147"/>
        <v>9.7200000000000009E-2</v>
      </c>
      <c r="H733" s="3">
        <f t="shared" si="148"/>
        <v>-0.18768046198267574</v>
      </c>
      <c r="I733" s="3">
        <f t="shared" si="149"/>
        <v>-0.28655959425190203</v>
      </c>
      <c r="J733" s="3">
        <f t="shared" si="150"/>
        <v>-0.39149242970439802</v>
      </c>
      <c r="K733" s="3">
        <f t="shared" si="151"/>
        <v>-0.28857749531299193</v>
      </c>
      <c r="M733">
        <f t="shared" si="152"/>
        <v>0</v>
      </c>
      <c r="O733" s="7">
        <v>12</v>
      </c>
      <c r="P733">
        <f t="shared" si="157"/>
        <v>1</v>
      </c>
      <c r="Q733">
        <f t="shared" si="154"/>
        <v>2.5875872456745523</v>
      </c>
      <c r="S733">
        <f t="shared" si="155"/>
        <v>119.42710364651779</v>
      </c>
      <c r="T733">
        <f t="shared" si="156"/>
        <v>147.01985863593839</v>
      </c>
      <c r="V733">
        <f t="shared" si="153"/>
        <v>28.796393568743117</v>
      </c>
    </row>
    <row r="734" spans="1:22" x14ac:dyDescent="0.25">
      <c r="A734" s="1">
        <v>8.3000000000000007</v>
      </c>
      <c r="B734">
        <v>9.56</v>
      </c>
      <c r="D734" s="2">
        <f t="shared" si="145"/>
        <v>1.8693693693693694</v>
      </c>
      <c r="E734">
        <f t="shared" si="146"/>
        <v>0.98341232227488162</v>
      </c>
      <c r="F734" s="3">
        <f t="shared" si="147"/>
        <v>9.5600000000000004E-2</v>
      </c>
      <c r="H734" s="3">
        <f t="shared" si="148"/>
        <v>-1.6587677725118266E-2</v>
      </c>
      <c r="I734" s="3">
        <f t="shared" si="149"/>
        <v>-0.19024390243902423</v>
      </c>
      <c r="J734" s="3">
        <f t="shared" si="150"/>
        <v>-0.42079553384508017</v>
      </c>
      <c r="K734" s="3">
        <f t="shared" si="151"/>
        <v>-0.20920903800307422</v>
      </c>
      <c r="M734">
        <f t="shared" si="152"/>
        <v>0</v>
      </c>
      <c r="O734" s="7">
        <v>1</v>
      </c>
      <c r="P734">
        <f t="shared" si="157"/>
        <v>0</v>
      </c>
      <c r="Q734">
        <f t="shared" si="154"/>
        <v>0</v>
      </c>
      <c r="S734">
        <f t="shared" si="155"/>
        <v>144.58114060169299</v>
      </c>
      <c r="T734">
        <f t="shared" si="156"/>
        <v>147.01985863593839</v>
      </c>
      <c r="V734">
        <f t="shared" si="153"/>
        <v>28.796393568743117</v>
      </c>
    </row>
    <row r="735" spans="1:22" x14ac:dyDescent="0.25">
      <c r="A735" s="1">
        <v>8.23</v>
      </c>
      <c r="B735">
        <v>9.32</v>
      </c>
      <c r="D735" s="2">
        <f t="shared" si="145"/>
        <v>1.8536036036036034</v>
      </c>
      <c r="E735">
        <f t="shared" si="146"/>
        <v>0.99156626506024093</v>
      </c>
      <c r="F735" s="3">
        <f t="shared" si="147"/>
        <v>9.3200000000000005E-2</v>
      </c>
      <c r="H735" s="3">
        <f t="shared" si="148"/>
        <v>-8.4337349397590744E-3</v>
      </c>
      <c r="I735" s="3">
        <f t="shared" si="149"/>
        <v>-0.20789220404234843</v>
      </c>
      <c r="J735" s="3">
        <f t="shared" si="150"/>
        <v>-0.40791366906474824</v>
      </c>
      <c r="K735" s="3">
        <f t="shared" si="151"/>
        <v>-0.20807986934895192</v>
      </c>
      <c r="M735">
        <f t="shared" si="152"/>
        <v>0</v>
      </c>
      <c r="O735" s="7">
        <v>2</v>
      </c>
      <c r="P735">
        <f t="shared" si="157"/>
        <v>0</v>
      </c>
      <c r="Q735">
        <f t="shared" si="154"/>
        <v>0</v>
      </c>
      <c r="S735">
        <f t="shared" si="155"/>
        <v>145.77993211732203</v>
      </c>
      <c r="T735">
        <f t="shared" si="156"/>
        <v>147.01985863593839</v>
      </c>
      <c r="V735">
        <f t="shared" si="153"/>
        <v>28.796393568743117</v>
      </c>
    </row>
    <row r="736" spans="1:22" x14ac:dyDescent="0.25">
      <c r="A736" s="1">
        <v>8.26</v>
      </c>
      <c r="B736">
        <v>8.9600000000000009</v>
      </c>
      <c r="D736" s="2">
        <f t="shared" si="145"/>
        <v>1.8603603603603602</v>
      </c>
      <c r="E736">
        <f t="shared" si="146"/>
        <v>1.0036452004860266</v>
      </c>
      <c r="F736" s="3">
        <f t="shared" si="147"/>
        <v>8.9600000000000013E-2</v>
      </c>
      <c r="H736" s="3">
        <f t="shared" si="148"/>
        <v>3.6452004860267895E-3</v>
      </c>
      <c r="I736" s="3">
        <f t="shared" si="149"/>
        <v>-2.1327014218009421E-2</v>
      </c>
      <c r="J736" s="3">
        <f t="shared" si="150"/>
        <v>-0.30177514792899407</v>
      </c>
      <c r="K736" s="3">
        <f t="shared" si="151"/>
        <v>-0.10648565388699223</v>
      </c>
      <c r="M736">
        <f t="shared" si="152"/>
        <v>0</v>
      </c>
      <c r="O736" s="7">
        <v>3</v>
      </c>
      <c r="P736">
        <f t="shared" si="157"/>
        <v>1</v>
      </c>
      <c r="Q736">
        <f t="shared" si="154"/>
        <v>3.4232939915093734</v>
      </c>
      <c r="S736">
        <f t="shared" si="155"/>
        <v>147.55577549609367</v>
      </c>
      <c r="T736">
        <f t="shared" si="156"/>
        <v>147.01985863593839</v>
      </c>
      <c r="V736">
        <f t="shared" si="153"/>
        <v>28.796393568743117</v>
      </c>
    </row>
    <row r="737" spans="1:22" x14ac:dyDescent="0.25">
      <c r="A737" s="1">
        <v>6.28</v>
      </c>
      <c r="B737">
        <v>11.36</v>
      </c>
      <c r="D737" s="2">
        <f t="shared" si="145"/>
        <v>1.4144144144144144</v>
      </c>
      <c r="E737">
        <f t="shared" si="146"/>
        <v>0.76029055690072644</v>
      </c>
      <c r="F737" s="3">
        <f t="shared" si="147"/>
        <v>0.11359999999999999</v>
      </c>
      <c r="H737" s="3">
        <f t="shared" si="148"/>
        <v>-0.23970944309927356</v>
      </c>
      <c r="I737" s="3">
        <f t="shared" si="149"/>
        <v>-0.24337349397590358</v>
      </c>
      <c r="J737" s="3">
        <f t="shared" si="150"/>
        <v>-0.38731707317073161</v>
      </c>
      <c r="K737" s="3">
        <f t="shared" si="151"/>
        <v>-0.29013333674863623</v>
      </c>
      <c r="M737">
        <f t="shared" si="152"/>
        <v>0</v>
      </c>
      <c r="O737" s="7">
        <v>4</v>
      </c>
      <c r="P737">
        <f t="shared" si="157"/>
        <v>0</v>
      </c>
      <c r="Q737">
        <f t="shared" si="154"/>
        <v>0</v>
      </c>
      <c r="S737">
        <f t="shared" si="155"/>
        <v>111.77781019778368</v>
      </c>
      <c r="T737">
        <f t="shared" si="156"/>
        <v>147.01985863593839</v>
      </c>
      <c r="V737">
        <f t="shared" si="153"/>
        <v>28.796393568743117</v>
      </c>
    </row>
    <row r="738" spans="1:22" x14ac:dyDescent="0.25">
      <c r="A738" s="1">
        <v>5.51</v>
      </c>
      <c r="B738">
        <v>12.46</v>
      </c>
      <c r="D738" s="2">
        <f t="shared" si="145"/>
        <v>1.2409909909909909</v>
      </c>
      <c r="E738">
        <f t="shared" si="146"/>
        <v>0.87738853503184711</v>
      </c>
      <c r="F738" s="3">
        <f t="shared" si="147"/>
        <v>0.1246</v>
      </c>
      <c r="H738" s="3">
        <f t="shared" si="148"/>
        <v>-0.12261146496815289</v>
      </c>
      <c r="I738" s="3">
        <f t="shared" si="149"/>
        <v>-0.33049817739975695</v>
      </c>
      <c r="J738" s="3">
        <f t="shared" si="150"/>
        <v>-0.46968238691049091</v>
      </c>
      <c r="K738" s="3">
        <f t="shared" si="151"/>
        <v>-0.30759734309280024</v>
      </c>
      <c r="M738">
        <f t="shared" si="152"/>
        <v>0</v>
      </c>
      <c r="O738" s="7">
        <v>5</v>
      </c>
      <c r="P738">
        <f t="shared" si="157"/>
        <v>0</v>
      </c>
      <c r="Q738">
        <f t="shared" si="154"/>
        <v>0</v>
      </c>
      <c r="S738">
        <f t="shared" si="155"/>
        <v>128.99353838917523</v>
      </c>
      <c r="T738">
        <f t="shared" si="156"/>
        <v>147.01985863593839</v>
      </c>
      <c r="V738">
        <f t="shared" si="153"/>
        <v>28.796393568743117</v>
      </c>
    </row>
    <row r="739" spans="1:22" x14ac:dyDescent="0.25">
      <c r="A739" s="1">
        <v>4.7699999999999996</v>
      </c>
      <c r="B739">
        <v>13.84</v>
      </c>
      <c r="D739" s="2">
        <f t="shared" si="145"/>
        <v>1.0743243243243241</v>
      </c>
      <c r="E739">
        <f t="shared" si="146"/>
        <v>0.8656987295825771</v>
      </c>
      <c r="F739" s="3">
        <f t="shared" si="147"/>
        <v>0.1384</v>
      </c>
      <c r="H739" s="3">
        <f t="shared" si="148"/>
        <v>-0.1343012704174229</v>
      </c>
      <c r="I739" s="3">
        <f t="shared" si="149"/>
        <v>-0.42251815980629548</v>
      </c>
      <c r="J739" s="3">
        <f t="shared" si="150"/>
        <v>-0.43483412322274884</v>
      </c>
      <c r="K739" s="3">
        <f t="shared" si="151"/>
        <v>-0.33055118448215576</v>
      </c>
      <c r="M739">
        <f t="shared" si="152"/>
        <v>0</v>
      </c>
      <c r="O739" s="7">
        <v>6</v>
      </c>
      <c r="P739">
        <f t="shared" si="157"/>
        <v>1</v>
      </c>
      <c r="Q739">
        <f t="shared" si="154"/>
        <v>3.994310763704541</v>
      </c>
      <c r="S739">
        <f t="shared" si="155"/>
        <v>127.27490484454194</v>
      </c>
      <c r="T739">
        <f t="shared" si="156"/>
        <v>147.01985863593839</v>
      </c>
      <c r="V739">
        <f t="shared" si="153"/>
        <v>28.796393568743117</v>
      </c>
    </row>
    <row r="740" spans="1:22" x14ac:dyDescent="0.25">
      <c r="A740" s="1">
        <v>5.01</v>
      </c>
      <c r="B740">
        <v>12.64</v>
      </c>
      <c r="D740" s="2">
        <f t="shared" si="145"/>
        <v>1.1283783783783783</v>
      </c>
      <c r="E740">
        <f t="shared" si="146"/>
        <v>1.050314465408805</v>
      </c>
      <c r="F740" s="3">
        <f t="shared" si="147"/>
        <v>0.12640000000000001</v>
      </c>
      <c r="H740" s="3">
        <f t="shared" si="148"/>
        <v>5.0314465408805242E-2</v>
      </c>
      <c r="I740" s="3">
        <f t="shared" si="149"/>
        <v>-0.20222929936305734</v>
      </c>
      <c r="J740" s="3">
        <f t="shared" si="150"/>
        <v>-0.39638554216867472</v>
      </c>
      <c r="K740" s="3">
        <f t="shared" si="151"/>
        <v>-0.1827667920409756</v>
      </c>
      <c r="M740">
        <f t="shared" si="152"/>
        <v>0</v>
      </c>
      <c r="O740" s="7">
        <v>7</v>
      </c>
      <c r="P740">
        <f t="shared" si="157"/>
        <v>0</v>
      </c>
      <c r="Q740">
        <f t="shared" si="154"/>
        <v>0</v>
      </c>
      <c r="S740">
        <f t="shared" si="155"/>
        <v>154.41708422768372</v>
      </c>
      <c r="T740">
        <f t="shared" si="156"/>
        <v>147.01985863593839</v>
      </c>
      <c r="V740">
        <f t="shared" si="153"/>
        <v>28.796393568743117</v>
      </c>
    </row>
    <row r="741" spans="1:22" x14ac:dyDescent="0.25">
      <c r="A741" s="1">
        <v>7.53</v>
      </c>
      <c r="B741">
        <v>8.06</v>
      </c>
      <c r="D741" s="2">
        <f t="shared" si="145"/>
        <v>1.6959459459459458</v>
      </c>
      <c r="E741">
        <f t="shared" si="146"/>
        <v>1.5029940119760481</v>
      </c>
      <c r="F741" s="3">
        <f t="shared" si="147"/>
        <v>8.0600000000000005E-2</v>
      </c>
      <c r="H741" s="3">
        <f t="shared" si="148"/>
        <v>0.50299401197604787</v>
      </c>
      <c r="I741" s="3">
        <f t="shared" si="149"/>
        <v>0.36660617059891121</v>
      </c>
      <c r="J741" s="3">
        <f t="shared" si="150"/>
        <v>-8.5054678007290385E-2</v>
      </c>
      <c r="K741" s="3">
        <f t="shared" si="151"/>
        <v>0.26151516818922288</v>
      </c>
      <c r="M741">
        <f t="shared" si="152"/>
        <v>0</v>
      </c>
      <c r="O741" s="7">
        <v>8</v>
      </c>
      <c r="P741">
        <f t="shared" si="157"/>
        <v>0</v>
      </c>
      <c r="Q741">
        <f t="shared" si="154"/>
        <v>0</v>
      </c>
      <c r="S741">
        <f t="shared" si="155"/>
        <v>220.96996717138049</v>
      </c>
      <c r="T741">
        <f t="shared" si="156"/>
        <v>147.01985863593839</v>
      </c>
      <c r="V741">
        <f t="shared" si="153"/>
        <v>28.796393568743117</v>
      </c>
    </row>
    <row r="742" spans="1:22" x14ac:dyDescent="0.25">
      <c r="A742" s="1">
        <v>8.26</v>
      </c>
      <c r="B742">
        <v>7.02</v>
      </c>
      <c r="D742" s="2">
        <f t="shared" si="145"/>
        <v>1.8603603603603602</v>
      </c>
      <c r="E742">
        <f t="shared" si="146"/>
        <v>1.096945551128818</v>
      </c>
      <c r="F742" s="3">
        <f t="shared" si="147"/>
        <v>7.0199999999999999E-2</v>
      </c>
      <c r="H742" s="3">
        <f t="shared" si="148"/>
        <v>9.6945551128817975E-2</v>
      </c>
      <c r="I742" s="3">
        <f t="shared" si="149"/>
        <v>0.73165618448637337</v>
      </c>
      <c r="J742" s="3">
        <f t="shared" si="150"/>
        <v>0</v>
      </c>
      <c r="K742" s="3">
        <f t="shared" si="151"/>
        <v>0.27620057853839713</v>
      </c>
      <c r="M742">
        <f t="shared" si="152"/>
        <v>1</v>
      </c>
      <c r="O742" s="7">
        <v>9</v>
      </c>
      <c r="P742">
        <f t="shared" si="157"/>
        <v>1</v>
      </c>
      <c r="Q742">
        <f t="shared" si="154"/>
        <v>3.7254012147262761</v>
      </c>
      <c r="S742">
        <f t="shared" si="155"/>
        <v>161.27277985828036</v>
      </c>
      <c r="T742">
        <f t="shared" si="156"/>
        <v>161.27277985828036</v>
      </c>
      <c r="V742">
        <f t="shared" si="153"/>
        <v>31.588075813787267</v>
      </c>
    </row>
    <row r="743" spans="1:22" x14ac:dyDescent="0.25">
      <c r="A743" s="1">
        <v>7.12</v>
      </c>
      <c r="B743">
        <v>7.77</v>
      </c>
      <c r="D743" s="2">
        <f t="shared" si="145"/>
        <v>1.6036036036036034</v>
      </c>
      <c r="E743">
        <f t="shared" si="146"/>
        <v>0.86198547215496368</v>
      </c>
      <c r="F743" s="3">
        <f t="shared" si="147"/>
        <v>7.7699999999999991E-2</v>
      </c>
      <c r="H743" s="3">
        <f t="shared" si="148"/>
        <v>-0.13801452784503632</v>
      </c>
      <c r="I743" s="3">
        <f t="shared" si="149"/>
        <v>0.42115768463073855</v>
      </c>
      <c r="J743" s="3">
        <f t="shared" si="150"/>
        <v>0.13375796178343946</v>
      </c>
      <c r="K743" s="3">
        <f t="shared" si="151"/>
        <v>0.13896703952304723</v>
      </c>
      <c r="M743">
        <f t="shared" si="152"/>
        <v>1</v>
      </c>
      <c r="O743" s="7">
        <v>10</v>
      </c>
      <c r="P743">
        <f t="shared" si="157"/>
        <v>0</v>
      </c>
      <c r="Q743">
        <f t="shared" si="154"/>
        <v>0</v>
      </c>
      <c r="S743">
        <f t="shared" si="155"/>
        <v>139.01479329188331</v>
      </c>
      <c r="T743">
        <f t="shared" si="156"/>
        <v>139.01479329188331</v>
      </c>
      <c r="V743">
        <f t="shared" si="153"/>
        <v>27.228462444814205</v>
      </c>
    </row>
    <row r="744" spans="1:22" x14ac:dyDescent="0.25">
      <c r="A744" s="1">
        <v>7.05</v>
      </c>
      <c r="B744">
        <v>7.47</v>
      </c>
      <c r="D744" s="2">
        <f t="shared" si="145"/>
        <v>1.5878378378378377</v>
      </c>
      <c r="E744">
        <f t="shared" si="146"/>
        <v>0.9901685393258427</v>
      </c>
      <c r="F744" s="3">
        <f t="shared" si="147"/>
        <v>7.4700000000000003E-2</v>
      </c>
      <c r="H744" s="3">
        <f t="shared" si="148"/>
        <v>-9.8314606741572996E-3</v>
      </c>
      <c r="I744" s="3">
        <f t="shared" si="149"/>
        <v>-6.374501992031878E-2</v>
      </c>
      <c r="J744" s="3">
        <f t="shared" si="150"/>
        <v>0.27949183303085312</v>
      </c>
      <c r="K744" s="3">
        <f t="shared" si="151"/>
        <v>6.8638450812125676E-2</v>
      </c>
      <c r="M744">
        <f t="shared" si="152"/>
        <v>1</v>
      </c>
      <c r="O744" s="7">
        <v>11</v>
      </c>
      <c r="P744">
        <f t="shared" si="157"/>
        <v>0</v>
      </c>
      <c r="Q744">
        <f t="shared" si="154"/>
        <v>0</v>
      </c>
      <c r="S744">
        <f t="shared" si="155"/>
        <v>137.64807481850806</v>
      </c>
      <c r="T744">
        <f t="shared" si="156"/>
        <v>137.64807481850806</v>
      </c>
      <c r="V744">
        <f t="shared" si="153"/>
        <v>26.960766887070246</v>
      </c>
    </row>
    <row r="745" spans="1:22" x14ac:dyDescent="0.25">
      <c r="A745" s="1">
        <v>6.82</v>
      </c>
      <c r="B745">
        <v>7.33</v>
      </c>
      <c r="D745" s="2">
        <f t="shared" si="145"/>
        <v>1.5360360360360359</v>
      </c>
      <c r="E745">
        <f t="shared" si="146"/>
        <v>0.96737588652482276</v>
      </c>
      <c r="F745" s="3">
        <f t="shared" si="147"/>
        <v>7.3300000000000004E-2</v>
      </c>
      <c r="H745" s="3">
        <f t="shared" si="148"/>
        <v>-3.2624113475177352E-2</v>
      </c>
      <c r="I745" s="3">
        <f t="shared" si="149"/>
        <v>-0.17433414043583539</v>
      </c>
      <c r="J745" s="3">
        <f t="shared" si="150"/>
        <v>0.42976939203354303</v>
      </c>
      <c r="K745" s="3">
        <f t="shared" si="151"/>
        <v>7.4270379374176757E-2</v>
      </c>
      <c r="M745">
        <f t="shared" si="152"/>
        <v>1</v>
      </c>
      <c r="O745" s="7">
        <v>12</v>
      </c>
      <c r="P745">
        <f t="shared" si="157"/>
        <v>1</v>
      </c>
      <c r="Q745">
        <f t="shared" si="154"/>
        <v>2.5044692992693167</v>
      </c>
      <c r="S745">
        <f t="shared" si="155"/>
        <v>133.15742840598938</v>
      </c>
      <c r="T745">
        <f t="shared" si="156"/>
        <v>135.6618977052587</v>
      </c>
      <c r="V745">
        <f t="shared" si="153"/>
        <v>26.081195768768666</v>
      </c>
    </row>
    <row r="746" spans="1:22" x14ac:dyDescent="0.25">
      <c r="A746" s="1">
        <v>7.09</v>
      </c>
      <c r="B746">
        <v>6.98</v>
      </c>
      <c r="D746" s="2">
        <f t="shared" si="145"/>
        <v>1.5968468468468466</v>
      </c>
      <c r="E746">
        <f t="shared" si="146"/>
        <v>1.0395894428152492</v>
      </c>
      <c r="F746" s="3">
        <f t="shared" si="147"/>
        <v>6.9800000000000001E-2</v>
      </c>
      <c r="H746" s="3">
        <f t="shared" si="148"/>
        <v>3.9589442815249232E-2</v>
      </c>
      <c r="I746" s="3">
        <f t="shared" si="149"/>
        <v>-4.2134831460673983E-3</v>
      </c>
      <c r="J746" s="3">
        <f t="shared" si="150"/>
        <v>0.41516966067864258</v>
      </c>
      <c r="K746" s="3">
        <f t="shared" si="151"/>
        <v>0.15018187344927481</v>
      </c>
      <c r="M746">
        <f t="shared" si="152"/>
        <v>1</v>
      </c>
      <c r="O746" s="7">
        <v>1</v>
      </c>
      <c r="P746">
        <f t="shared" si="157"/>
        <v>0</v>
      </c>
      <c r="Q746">
        <f t="shared" si="154"/>
        <v>0</v>
      </c>
      <c r="S746">
        <f t="shared" si="155"/>
        <v>141.03267664666922</v>
      </c>
      <c r="T746">
        <f t="shared" si="156"/>
        <v>141.03267664666922</v>
      </c>
      <c r="V746">
        <f t="shared" si="153"/>
        <v>27.113735777209651</v>
      </c>
    </row>
    <row r="747" spans="1:22" x14ac:dyDescent="0.25">
      <c r="A747" s="1">
        <v>6.25</v>
      </c>
      <c r="B747">
        <v>7.84</v>
      </c>
      <c r="D747" s="2">
        <f t="shared" si="145"/>
        <v>1.4076576576576576</v>
      </c>
      <c r="E747">
        <f t="shared" si="146"/>
        <v>0.88152327221438653</v>
      </c>
      <c r="F747" s="3">
        <f t="shared" si="147"/>
        <v>7.8399999999999997E-2</v>
      </c>
      <c r="H747" s="3">
        <f t="shared" si="148"/>
        <v>-0.11847672778561347</v>
      </c>
      <c r="I747" s="3">
        <f t="shared" si="149"/>
        <v>-0.11347517730496448</v>
      </c>
      <c r="J747" s="3">
        <f t="shared" si="150"/>
        <v>-0.16998671978751656</v>
      </c>
      <c r="K747" s="3">
        <f t="shared" si="151"/>
        <v>-0.13397954162603151</v>
      </c>
      <c r="M747">
        <f t="shared" si="152"/>
        <v>1</v>
      </c>
      <c r="O747" s="7">
        <v>2</v>
      </c>
      <c r="P747">
        <f t="shared" si="157"/>
        <v>0</v>
      </c>
      <c r="Q747">
        <f t="shared" si="154"/>
        <v>0</v>
      </c>
      <c r="S747">
        <f t="shared" si="155"/>
        <v>124.32358660672534</v>
      </c>
      <c r="T747">
        <f t="shared" si="156"/>
        <v>124.32358660672534</v>
      </c>
      <c r="V747">
        <f t="shared" si="153"/>
        <v>23.901389084282133</v>
      </c>
    </row>
    <row r="748" spans="1:22" x14ac:dyDescent="0.25">
      <c r="A748" s="1">
        <v>6.23</v>
      </c>
      <c r="B748">
        <v>7.78</v>
      </c>
      <c r="D748" s="2">
        <f t="shared" si="145"/>
        <v>1.4031531531531531</v>
      </c>
      <c r="E748">
        <f t="shared" si="146"/>
        <v>0.99680000000000002</v>
      </c>
      <c r="F748" s="3">
        <f t="shared" si="147"/>
        <v>7.7800000000000008E-2</v>
      </c>
      <c r="H748" s="3">
        <f t="shared" si="148"/>
        <v>-3.1999999999999806E-3</v>
      </c>
      <c r="I748" s="3">
        <f t="shared" si="149"/>
        <v>-8.6510263929618691E-2</v>
      </c>
      <c r="J748" s="3">
        <f t="shared" si="150"/>
        <v>-0.24576271186440668</v>
      </c>
      <c r="K748" s="3">
        <f t="shared" si="151"/>
        <v>-0.11182432526467512</v>
      </c>
      <c r="M748">
        <f t="shared" si="152"/>
        <v>0</v>
      </c>
      <c r="O748" s="7">
        <v>3</v>
      </c>
      <c r="P748">
        <f t="shared" si="157"/>
        <v>1</v>
      </c>
      <c r="Q748">
        <f t="shared" si="154"/>
        <v>2.3339349796071622</v>
      </c>
      <c r="S748">
        <f t="shared" si="155"/>
        <v>123.92575112958383</v>
      </c>
      <c r="T748">
        <f t="shared" si="156"/>
        <v>126.65752158633251</v>
      </c>
      <c r="V748">
        <f t="shared" si="153"/>
        <v>23.901389084282133</v>
      </c>
    </row>
    <row r="749" spans="1:22" x14ac:dyDescent="0.25">
      <c r="A749" s="1">
        <v>6.89</v>
      </c>
      <c r="B749">
        <v>6.97</v>
      </c>
      <c r="D749" s="2">
        <f t="shared" si="145"/>
        <v>1.5518018018018016</v>
      </c>
      <c r="E749">
        <f t="shared" si="146"/>
        <v>1.1059390048154092</v>
      </c>
      <c r="F749" s="3">
        <f t="shared" si="147"/>
        <v>6.9699999999999998E-2</v>
      </c>
      <c r="H749" s="3">
        <f t="shared" si="148"/>
        <v>0.10593900481540919</v>
      </c>
      <c r="I749" s="3">
        <f t="shared" si="149"/>
        <v>-2.8208744710860323E-2</v>
      </c>
      <c r="J749" s="3">
        <f t="shared" si="150"/>
        <v>-3.2303370786516905E-2</v>
      </c>
      <c r="K749" s="3">
        <f t="shared" si="151"/>
        <v>1.5142296439343986E-2</v>
      </c>
      <c r="M749">
        <f t="shared" si="152"/>
        <v>0</v>
      </c>
      <c r="O749" s="7">
        <v>4</v>
      </c>
      <c r="P749">
        <f t="shared" si="157"/>
        <v>0</v>
      </c>
      <c r="Q749">
        <f t="shared" si="154"/>
        <v>0</v>
      </c>
      <c r="S749">
        <f t="shared" si="155"/>
        <v>140.07549337557478</v>
      </c>
      <c r="T749">
        <f t="shared" si="156"/>
        <v>126.65752158633251</v>
      </c>
      <c r="V749">
        <f t="shared" si="153"/>
        <v>23.901389084282133</v>
      </c>
    </row>
    <row r="750" spans="1:22" x14ac:dyDescent="0.25">
      <c r="A750" s="1">
        <v>8.8699999999999992</v>
      </c>
      <c r="B750">
        <v>5.36</v>
      </c>
      <c r="D750" s="2">
        <f t="shared" si="145"/>
        <v>1.9977477477477474</v>
      </c>
      <c r="E750">
        <f t="shared" si="146"/>
        <v>1.2873730043541365</v>
      </c>
      <c r="F750" s="3">
        <f t="shared" si="147"/>
        <v>5.3600000000000002E-2</v>
      </c>
      <c r="H750" s="3">
        <f t="shared" si="148"/>
        <v>0.28737300435413649</v>
      </c>
      <c r="I750" s="3">
        <f t="shared" si="149"/>
        <v>0.4191999999999998</v>
      </c>
      <c r="J750" s="3">
        <f t="shared" si="150"/>
        <v>0.25815602836879425</v>
      </c>
      <c r="K750" s="3">
        <f t="shared" si="151"/>
        <v>0.32157634424097686</v>
      </c>
      <c r="M750">
        <f t="shared" si="152"/>
        <v>1</v>
      </c>
      <c r="O750" s="7">
        <v>5</v>
      </c>
      <c r="P750">
        <f t="shared" si="157"/>
        <v>0</v>
      </c>
      <c r="Q750">
        <f t="shared" si="154"/>
        <v>0</v>
      </c>
      <c r="S750">
        <f t="shared" si="155"/>
        <v>163.05547408864578</v>
      </c>
      <c r="T750">
        <f t="shared" si="156"/>
        <v>163.05547408864578</v>
      </c>
      <c r="V750">
        <f t="shared" si="153"/>
        <v>30.770003073669454</v>
      </c>
    </row>
    <row r="751" spans="1:22" x14ac:dyDescent="0.25">
      <c r="A751" s="1">
        <v>10.39</v>
      </c>
      <c r="B751">
        <v>4.5199999999999996</v>
      </c>
      <c r="D751" s="2">
        <f t="shared" si="145"/>
        <v>2.3400900900900901</v>
      </c>
      <c r="E751">
        <f t="shared" si="146"/>
        <v>1.1713641488162347</v>
      </c>
      <c r="F751" s="3">
        <f t="shared" si="147"/>
        <v>4.5199999999999997E-2</v>
      </c>
      <c r="H751" s="3">
        <f t="shared" si="148"/>
        <v>0.17136414881623474</v>
      </c>
      <c r="I751" s="3">
        <f t="shared" si="149"/>
        <v>0.66773675762439799</v>
      </c>
      <c r="J751" s="3">
        <f t="shared" si="150"/>
        <v>0.52346041055718495</v>
      </c>
      <c r="K751" s="3">
        <f t="shared" si="151"/>
        <v>0.45418710566593923</v>
      </c>
      <c r="M751">
        <f t="shared" si="152"/>
        <v>1</v>
      </c>
      <c r="O751" s="7">
        <v>6</v>
      </c>
      <c r="P751">
        <f t="shared" si="157"/>
        <v>1</v>
      </c>
      <c r="Q751">
        <f t="shared" si="154"/>
        <v>2.6819209349784248</v>
      </c>
      <c r="S751">
        <f t="shared" si="155"/>
        <v>190.99733661567419</v>
      </c>
      <c r="T751">
        <f t="shared" si="156"/>
        <v>193.67925755065261</v>
      </c>
      <c r="V751">
        <f t="shared" si="153"/>
        <v>36.042878459461747</v>
      </c>
    </row>
    <row r="752" spans="1:22" x14ac:dyDescent="0.25">
      <c r="A752" s="1">
        <v>11.23</v>
      </c>
      <c r="B752">
        <v>4.1399999999999997</v>
      </c>
      <c r="D752" s="2">
        <f t="shared" si="145"/>
        <v>2.5292792792792791</v>
      </c>
      <c r="E752">
        <f t="shared" si="146"/>
        <v>1.080846968238691</v>
      </c>
      <c r="F752" s="3">
        <f t="shared" si="147"/>
        <v>4.1399999999999999E-2</v>
      </c>
      <c r="H752" s="3">
        <f t="shared" si="148"/>
        <v>8.0846968238690975E-2</v>
      </c>
      <c r="I752" s="3">
        <f t="shared" si="149"/>
        <v>0.62989840348330928</v>
      </c>
      <c r="J752" s="3">
        <f t="shared" si="150"/>
        <v>0.58392101551480979</v>
      </c>
      <c r="K752" s="3">
        <f t="shared" si="151"/>
        <v>0.43155546241227</v>
      </c>
      <c r="M752">
        <f t="shared" si="152"/>
        <v>1</v>
      </c>
      <c r="O752" s="7">
        <v>7</v>
      </c>
      <c r="P752">
        <f t="shared" si="157"/>
        <v>0</v>
      </c>
      <c r="Q752">
        <f t="shared" si="154"/>
        <v>0</v>
      </c>
      <c r="S752">
        <f t="shared" si="155"/>
        <v>209.33763833434347</v>
      </c>
      <c r="T752">
        <f t="shared" si="156"/>
        <v>209.33763833434347</v>
      </c>
      <c r="V752">
        <f t="shared" si="153"/>
        <v>38.956835909504846</v>
      </c>
    </row>
    <row r="753" spans="1:22" x14ac:dyDescent="0.25">
      <c r="A753" s="1">
        <v>10.67</v>
      </c>
      <c r="B753">
        <v>4.3099999999999996</v>
      </c>
      <c r="D753" s="2">
        <f t="shared" si="145"/>
        <v>2.4031531531531529</v>
      </c>
      <c r="E753">
        <f t="shared" si="146"/>
        <v>0.95013357079252003</v>
      </c>
      <c r="F753" s="3">
        <f t="shared" si="147"/>
        <v>4.3099999999999999E-2</v>
      </c>
      <c r="H753" s="3">
        <f t="shared" si="148"/>
        <v>-4.9866429207479968E-2</v>
      </c>
      <c r="I753" s="3">
        <f t="shared" si="149"/>
        <v>0.2029312288613303</v>
      </c>
      <c r="J753" s="3">
        <f t="shared" si="150"/>
        <v>0.70719999999999983</v>
      </c>
      <c r="K753" s="3">
        <f t="shared" si="151"/>
        <v>0.28675493321795004</v>
      </c>
      <c r="M753">
        <f t="shared" si="152"/>
        <v>1</v>
      </c>
      <c r="O753" s="7">
        <v>8</v>
      </c>
      <c r="P753">
        <f t="shared" si="157"/>
        <v>0</v>
      </c>
      <c r="Q753">
        <f t="shared" si="154"/>
        <v>0</v>
      </c>
      <c r="S753">
        <f t="shared" si="155"/>
        <v>198.89871781188288</v>
      </c>
      <c r="T753">
        <f t="shared" si="156"/>
        <v>198.89871781188288</v>
      </c>
      <c r="V753">
        <f t="shared" si="153"/>
        <v>37.014197609476106</v>
      </c>
    </row>
    <row r="754" spans="1:22" x14ac:dyDescent="0.25">
      <c r="A754" s="1">
        <v>10.58</v>
      </c>
      <c r="B754">
        <v>4.3</v>
      </c>
      <c r="D754" s="2">
        <f t="shared" si="145"/>
        <v>2.3828828828828827</v>
      </c>
      <c r="E754">
        <f t="shared" si="146"/>
        <v>0.99156513589503281</v>
      </c>
      <c r="F754" s="3">
        <f t="shared" si="147"/>
        <v>4.2999999999999997E-2</v>
      </c>
      <c r="H754" s="3">
        <f t="shared" si="148"/>
        <v>-8.434864104967188E-3</v>
      </c>
      <c r="I754" s="3">
        <f t="shared" si="149"/>
        <v>1.8286814244465877E-2</v>
      </c>
      <c r="J754" s="3">
        <f t="shared" si="150"/>
        <v>0.6982343499197432</v>
      </c>
      <c r="K754" s="3">
        <f t="shared" si="151"/>
        <v>0.23602876668641395</v>
      </c>
      <c r="M754">
        <f t="shared" si="152"/>
        <v>1</v>
      </c>
      <c r="O754" s="7">
        <v>9</v>
      </c>
      <c r="P754">
        <f t="shared" si="157"/>
        <v>1</v>
      </c>
      <c r="Q754">
        <f t="shared" si="154"/>
        <v>2.0954734879126793</v>
      </c>
      <c r="S754">
        <f t="shared" si="155"/>
        <v>197.22103415648743</v>
      </c>
      <c r="T754">
        <f t="shared" si="156"/>
        <v>199.3165076444001</v>
      </c>
      <c r="V754">
        <f t="shared" si="153"/>
        <v>36.701987882685771</v>
      </c>
    </row>
    <row r="755" spans="1:22" x14ac:dyDescent="0.25">
      <c r="A755" s="1">
        <v>9.5500000000000007</v>
      </c>
      <c r="B755">
        <v>4.71</v>
      </c>
      <c r="D755" s="2">
        <f t="shared" si="145"/>
        <v>2.150900900900901</v>
      </c>
      <c r="E755">
        <f t="shared" si="146"/>
        <v>0.90264650283553882</v>
      </c>
      <c r="F755" s="3">
        <f t="shared" si="147"/>
        <v>4.7100000000000003E-2</v>
      </c>
      <c r="H755" s="3">
        <f t="shared" si="148"/>
        <v>-9.7353497164461178E-2</v>
      </c>
      <c r="I755" s="3">
        <f t="shared" si="149"/>
        <v>-0.14959928762243979</v>
      </c>
      <c r="J755" s="3">
        <f t="shared" si="150"/>
        <v>0.38606676342525414</v>
      </c>
      <c r="K755" s="3">
        <f t="shared" si="151"/>
        <v>4.6371326212784392E-2</v>
      </c>
      <c r="M755">
        <f t="shared" si="152"/>
        <v>1</v>
      </c>
      <c r="O755" s="7">
        <v>10</v>
      </c>
      <c r="P755">
        <f t="shared" si="157"/>
        <v>0</v>
      </c>
      <c r="Q755">
        <f t="shared" si="154"/>
        <v>0</v>
      </c>
      <c r="S755">
        <f t="shared" si="155"/>
        <v>179.91234858261069</v>
      </c>
      <c r="T755">
        <f t="shared" si="156"/>
        <v>179.91234858261069</v>
      </c>
      <c r="V755">
        <f t="shared" si="153"/>
        <v>33.128921009418633</v>
      </c>
    </row>
    <row r="756" spans="1:22" x14ac:dyDescent="0.25">
      <c r="A756" s="1">
        <v>9.7799999999999994</v>
      </c>
      <c r="B756">
        <v>4.55</v>
      </c>
      <c r="D756" s="2">
        <f t="shared" si="145"/>
        <v>2.2027027027027022</v>
      </c>
      <c r="E756">
        <f t="shared" si="146"/>
        <v>1.0240837696335077</v>
      </c>
      <c r="F756" s="3">
        <f t="shared" si="147"/>
        <v>4.5499999999999999E-2</v>
      </c>
      <c r="H756" s="3">
        <f t="shared" si="148"/>
        <v>2.4083769633507446E-2</v>
      </c>
      <c r="I756" s="3">
        <f t="shared" si="149"/>
        <v>-8.3411433926897982E-2</v>
      </c>
      <c r="J756" s="3">
        <f t="shared" si="150"/>
        <v>0.1025930101465613</v>
      </c>
      <c r="K756" s="3">
        <f t="shared" si="151"/>
        <v>1.4421781951056922E-2</v>
      </c>
      <c r="M756">
        <f t="shared" si="152"/>
        <v>1</v>
      </c>
      <c r="O756" s="7">
        <v>11</v>
      </c>
      <c r="P756">
        <f t="shared" si="157"/>
        <v>0</v>
      </c>
      <c r="Q756">
        <f t="shared" si="154"/>
        <v>0</v>
      </c>
      <c r="S756">
        <f t="shared" si="155"/>
        <v>184.24531614009763</v>
      </c>
      <c r="T756">
        <f t="shared" si="156"/>
        <v>184.24531614009763</v>
      </c>
      <c r="V756">
        <f t="shared" si="153"/>
        <v>33.926790311216145</v>
      </c>
    </row>
    <row r="757" spans="1:22" x14ac:dyDescent="0.25">
      <c r="A757" s="1">
        <v>9.9700000000000006</v>
      </c>
      <c r="B757">
        <v>4.41</v>
      </c>
      <c r="D757" s="2">
        <f t="shared" si="145"/>
        <v>2.2454954954954953</v>
      </c>
      <c r="E757">
        <f t="shared" si="146"/>
        <v>1.0194274028629857</v>
      </c>
      <c r="F757" s="3">
        <f t="shared" si="147"/>
        <v>4.41E-2</v>
      </c>
      <c r="H757" s="3">
        <f t="shared" si="148"/>
        <v>1.9427402862985943E-2</v>
      </c>
      <c r="I757" s="3">
        <f t="shared" si="149"/>
        <v>-5.7655954631379958E-2</v>
      </c>
      <c r="J757" s="3">
        <f t="shared" si="150"/>
        <v>-4.0423484119345598E-2</v>
      </c>
      <c r="K757" s="3">
        <f t="shared" si="151"/>
        <v>-2.6217345295913203E-2</v>
      </c>
      <c r="M757">
        <f t="shared" si="152"/>
        <v>1</v>
      </c>
      <c r="O757" s="7">
        <v>12</v>
      </c>
      <c r="P757">
        <f t="shared" si="157"/>
        <v>1</v>
      </c>
      <c r="Q757">
        <f t="shared" si="154"/>
        <v>2.1396366489606589</v>
      </c>
      <c r="S757">
        <f t="shared" si="155"/>
        <v>187.82472412236947</v>
      </c>
      <c r="T757">
        <f t="shared" si="156"/>
        <v>189.96436077133012</v>
      </c>
      <c r="V757">
        <f t="shared" si="153"/>
        <v>34.585899734440183</v>
      </c>
    </row>
    <row r="758" spans="1:22" x14ac:dyDescent="0.25">
      <c r="A758" s="1">
        <v>10.54</v>
      </c>
      <c r="B758">
        <v>4.18</v>
      </c>
      <c r="D758" s="2">
        <f t="shared" si="145"/>
        <v>2.3738738738738734</v>
      </c>
      <c r="E758">
        <f t="shared" si="146"/>
        <v>1.0571715145436307</v>
      </c>
      <c r="F758" s="3">
        <f t="shared" si="147"/>
        <v>4.1799999999999997E-2</v>
      </c>
      <c r="H758" s="3">
        <f t="shared" si="148"/>
        <v>5.7171514543630675E-2</v>
      </c>
      <c r="I758" s="3">
        <f t="shared" si="149"/>
        <v>0.1036649214659684</v>
      </c>
      <c r="J758" s="3">
        <f t="shared" si="150"/>
        <v>-6.1442564559216484E-2</v>
      </c>
      <c r="K758" s="3">
        <f t="shared" si="151"/>
        <v>3.3131290483460862E-2</v>
      </c>
      <c r="M758">
        <f t="shared" si="152"/>
        <v>0</v>
      </c>
      <c r="O758" s="7">
        <v>1</v>
      </c>
      <c r="P758">
        <f t="shared" si="157"/>
        <v>0</v>
      </c>
      <c r="Q758">
        <f t="shared" si="154"/>
        <v>0</v>
      </c>
      <c r="S758">
        <f t="shared" si="155"/>
        <v>200.82491098593974</v>
      </c>
      <c r="T758">
        <f t="shared" si="156"/>
        <v>189.96436077133012</v>
      </c>
      <c r="V758">
        <f t="shared" si="153"/>
        <v>34.585899734440183</v>
      </c>
    </row>
    <row r="759" spans="1:22" x14ac:dyDescent="0.25">
      <c r="A759" s="1">
        <v>11.32</v>
      </c>
      <c r="B759">
        <v>3.9</v>
      </c>
      <c r="D759" s="2">
        <f t="shared" si="145"/>
        <v>2.5495495495495493</v>
      </c>
      <c r="E759">
        <f t="shared" si="146"/>
        <v>1.0740037950664139</v>
      </c>
      <c r="F759" s="3">
        <f t="shared" si="147"/>
        <v>3.9E-2</v>
      </c>
      <c r="H759" s="3">
        <f t="shared" si="148"/>
        <v>7.4003795066413858E-2</v>
      </c>
      <c r="I759" s="3">
        <f t="shared" si="149"/>
        <v>0.15746421267893673</v>
      </c>
      <c r="J759" s="3">
        <f t="shared" si="150"/>
        <v>6.0918462980318555E-2</v>
      </c>
      <c r="K759" s="3">
        <f t="shared" si="151"/>
        <v>9.7462156908556377E-2</v>
      </c>
      <c r="M759">
        <f t="shared" si="152"/>
        <v>1</v>
      </c>
      <c r="O759" s="7">
        <v>2</v>
      </c>
      <c r="P759">
        <f t="shared" si="157"/>
        <v>0</v>
      </c>
      <c r="Q759">
        <f t="shared" si="154"/>
        <v>0</v>
      </c>
      <c r="S759">
        <f t="shared" si="155"/>
        <v>204.02244439577393</v>
      </c>
      <c r="T759">
        <f t="shared" si="156"/>
        <v>204.02244439577393</v>
      </c>
      <c r="V759">
        <f t="shared" si="153"/>
        <v>37.145387570575231</v>
      </c>
    </row>
    <row r="760" spans="1:22" x14ac:dyDescent="0.25">
      <c r="A760" s="1">
        <v>10.74</v>
      </c>
      <c r="B760">
        <v>4.12</v>
      </c>
      <c r="D760" s="2">
        <f t="shared" si="145"/>
        <v>2.4189189189189189</v>
      </c>
      <c r="E760">
        <f t="shared" si="146"/>
        <v>0.9487632508833922</v>
      </c>
      <c r="F760" s="3">
        <f t="shared" si="147"/>
        <v>4.1200000000000001E-2</v>
      </c>
      <c r="H760" s="3">
        <f t="shared" si="148"/>
        <v>-5.1236749116607694E-2</v>
      </c>
      <c r="I760" s="3">
        <f t="shared" si="149"/>
        <v>7.7231695085255847E-2</v>
      </c>
      <c r="J760" s="3">
        <f t="shared" si="150"/>
        <v>1.512287334593565E-2</v>
      </c>
      <c r="K760" s="3">
        <f t="shared" si="151"/>
        <v>1.3705939771527934E-2</v>
      </c>
      <c r="M760">
        <f t="shared" si="152"/>
        <v>1</v>
      </c>
      <c r="O760" s="7">
        <v>3</v>
      </c>
      <c r="P760">
        <f t="shared" si="157"/>
        <v>1</v>
      </c>
      <c r="Q760">
        <f t="shared" si="154"/>
        <v>1.967951475580791</v>
      </c>
      <c r="S760">
        <f t="shared" si="155"/>
        <v>193.5689975981106</v>
      </c>
      <c r="T760">
        <f t="shared" si="156"/>
        <v>195.5369490736914</v>
      </c>
      <c r="V760">
        <f t="shared" si="153"/>
        <v>35.242178666782507</v>
      </c>
    </row>
    <row r="761" spans="1:22" x14ac:dyDescent="0.25">
      <c r="A761" s="1">
        <v>10.92</v>
      </c>
      <c r="B761">
        <v>4.0599999999999996</v>
      </c>
      <c r="D761" s="2">
        <f t="shared" si="145"/>
        <v>2.4594594594594592</v>
      </c>
      <c r="E761">
        <f t="shared" si="146"/>
        <v>1.0167597765363128</v>
      </c>
      <c r="F761" s="3">
        <f t="shared" si="147"/>
        <v>4.0599999999999997E-2</v>
      </c>
      <c r="H761" s="3">
        <f t="shared" si="148"/>
        <v>1.6759776536312776E-2</v>
      </c>
      <c r="I761" s="3">
        <f t="shared" si="149"/>
        <v>3.6053130929791344E-2</v>
      </c>
      <c r="J761" s="3">
        <f t="shared" si="150"/>
        <v>0.14345549738219887</v>
      </c>
      <c r="K761" s="3">
        <f t="shared" si="151"/>
        <v>6.5422801616100992E-2</v>
      </c>
      <c r="M761">
        <f t="shared" si="152"/>
        <v>1</v>
      </c>
      <c r="O761" s="7">
        <v>4</v>
      </c>
      <c r="P761">
        <f t="shared" si="157"/>
        <v>0</v>
      </c>
      <c r="Q761">
        <f t="shared" si="154"/>
        <v>0</v>
      </c>
      <c r="S761">
        <f t="shared" si="155"/>
        <v>198.81410464475886</v>
      </c>
      <c r="T761">
        <f t="shared" si="156"/>
        <v>198.81410464475886</v>
      </c>
      <c r="V761">
        <f t="shared" si="153"/>
        <v>35.832829705890589</v>
      </c>
    </row>
    <row r="762" spans="1:22" x14ac:dyDescent="0.25">
      <c r="A762" s="1">
        <v>9.81</v>
      </c>
      <c r="B762">
        <v>4.53</v>
      </c>
      <c r="D762" s="2">
        <f t="shared" si="145"/>
        <v>2.2094594594594592</v>
      </c>
      <c r="E762">
        <f t="shared" si="146"/>
        <v>0.89835164835164838</v>
      </c>
      <c r="F762" s="3">
        <f t="shared" si="147"/>
        <v>4.53E-2</v>
      </c>
      <c r="H762" s="3">
        <f t="shared" si="148"/>
        <v>-0.10164835164835162</v>
      </c>
      <c r="I762" s="3">
        <f t="shared" si="149"/>
        <v>-0.13339222614840984</v>
      </c>
      <c r="J762" s="3">
        <f t="shared" si="150"/>
        <v>3.0674846625768915E-3</v>
      </c>
      <c r="K762" s="3">
        <f t="shared" si="151"/>
        <v>-7.7324364378061519E-2</v>
      </c>
      <c r="M762">
        <f t="shared" si="152"/>
        <v>1</v>
      </c>
      <c r="O762" s="7">
        <v>5</v>
      </c>
      <c r="P762">
        <f t="shared" si="157"/>
        <v>0</v>
      </c>
      <c r="Q762">
        <f t="shared" si="154"/>
        <v>0</v>
      </c>
      <c r="S762">
        <f t="shared" si="155"/>
        <v>178.60497862317624</v>
      </c>
      <c r="T762">
        <f t="shared" si="156"/>
        <v>178.60497862317624</v>
      </c>
      <c r="V762">
        <f t="shared" si="153"/>
        <v>32.190481631390725</v>
      </c>
    </row>
    <row r="763" spans="1:22" x14ac:dyDescent="0.25">
      <c r="A763" s="1">
        <v>9.94</v>
      </c>
      <c r="B763">
        <v>4.4800000000000004</v>
      </c>
      <c r="D763" s="2">
        <f t="shared" si="145"/>
        <v>2.2387387387387383</v>
      </c>
      <c r="E763">
        <f t="shared" si="146"/>
        <v>1.0132517838939856</v>
      </c>
      <c r="F763" s="3">
        <f t="shared" si="147"/>
        <v>4.4800000000000006E-2</v>
      </c>
      <c r="H763" s="3">
        <f t="shared" si="148"/>
        <v>1.3251783893985625E-2</v>
      </c>
      <c r="I763" s="3">
        <f t="shared" si="149"/>
        <v>-7.448789571694614E-2</v>
      </c>
      <c r="J763" s="3">
        <f t="shared" si="150"/>
        <v>-3.0090270812438424E-3</v>
      </c>
      <c r="K763" s="3">
        <f t="shared" si="151"/>
        <v>-2.1415046301401452E-2</v>
      </c>
      <c r="M763">
        <f t="shared" si="152"/>
        <v>0</v>
      </c>
      <c r="O763" s="7">
        <v>6</v>
      </c>
      <c r="P763">
        <f t="shared" si="157"/>
        <v>1</v>
      </c>
      <c r="Q763">
        <f t="shared" si="154"/>
        <v>1.9710846654615051</v>
      </c>
      <c r="S763">
        <f t="shared" si="155"/>
        <v>180.97181320228049</v>
      </c>
      <c r="T763">
        <f t="shared" si="156"/>
        <v>180.57606328863776</v>
      </c>
      <c r="V763">
        <f t="shared" si="153"/>
        <v>32.190481631390725</v>
      </c>
    </row>
    <row r="764" spans="1:22" x14ac:dyDescent="0.25">
      <c r="A764" s="1">
        <v>9.4700000000000006</v>
      </c>
      <c r="B764">
        <v>4.71</v>
      </c>
      <c r="D764" s="2">
        <f t="shared" si="145"/>
        <v>2.1328828828828827</v>
      </c>
      <c r="E764">
        <f t="shared" si="146"/>
        <v>0.9527162977867204</v>
      </c>
      <c r="F764" s="3">
        <f t="shared" si="147"/>
        <v>4.7100000000000003E-2</v>
      </c>
      <c r="H764" s="3">
        <f t="shared" si="148"/>
        <v>-4.7283702213279599E-2</v>
      </c>
      <c r="I764" s="3">
        <f t="shared" si="149"/>
        <v>-0.13278388278388276</v>
      </c>
      <c r="J764" s="3">
        <f t="shared" si="150"/>
        <v>-0.10151802656546471</v>
      </c>
      <c r="K764" s="3">
        <f t="shared" si="151"/>
        <v>-9.386187052087569E-2</v>
      </c>
      <c r="M764">
        <f t="shared" si="152"/>
        <v>0</v>
      </c>
      <c r="O764" s="7">
        <v>7</v>
      </c>
      <c r="P764">
        <f t="shared" si="157"/>
        <v>0</v>
      </c>
      <c r="Q764">
        <f t="shared" si="154"/>
        <v>0</v>
      </c>
      <c r="S764">
        <f t="shared" si="155"/>
        <v>172.03775848525149</v>
      </c>
      <c r="T764">
        <f t="shared" si="156"/>
        <v>180.57606328863776</v>
      </c>
      <c r="V764">
        <f t="shared" si="153"/>
        <v>32.190481631390725</v>
      </c>
    </row>
    <row r="765" spans="1:22" x14ac:dyDescent="0.25">
      <c r="A765" s="1">
        <v>9.1</v>
      </c>
      <c r="B765">
        <v>4.91</v>
      </c>
      <c r="D765" s="2">
        <f t="shared" si="145"/>
        <v>2.0495495495495493</v>
      </c>
      <c r="E765">
        <f t="shared" si="146"/>
        <v>0.96092925026399145</v>
      </c>
      <c r="F765" s="3">
        <f t="shared" si="147"/>
        <v>4.9100000000000005E-2</v>
      </c>
      <c r="H765" s="3">
        <f t="shared" si="148"/>
        <v>-3.9070749736008548E-2</v>
      </c>
      <c r="I765" s="3">
        <f t="shared" si="149"/>
        <v>-7.2375127420999052E-2</v>
      </c>
      <c r="J765" s="3">
        <f t="shared" si="150"/>
        <v>-0.19611307420494706</v>
      </c>
      <c r="K765" s="3">
        <f t="shared" si="151"/>
        <v>-0.10251965045398488</v>
      </c>
      <c r="M765">
        <f t="shared" si="152"/>
        <v>0</v>
      </c>
      <c r="O765" s="7">
        <v>8</v>
      </c>
      <c r="P765">
        <f t="shared" si="157"/>
        <v>0</v>
      </c>
      <c r="Q765">
        <f t="shared" si="154"/>
        <v>0</v>
      </c>
      <c r="S765">
        <f t="shared" si="155"/>
        <v>173.52082111157375</v>
      </c>
      <c r="T765">
        <f t="shared" si="156"/>
        <v>180.57606328863776</v>
      </c>
      <c r="V765">
        <f t="shared" si="153"/>
        <v>32.190481631390725</v>
      </c>
    </row>
    <row r="766" spans="1:22" x14ac:dyDescent="0.25">
      <c r="A766" s="1">
        <v>8.8800000000000008</v>
      </c>
      <c r="B766">
        <v>5.04</v>
      </c>
      <c r="D766" s="2">
        <f t="shared" si="145"/>
        <v>2</v>
      </c>
      <c r="E766">
        <f t="shared" si="146"/>
        <v>0.97582417582417591</v>
      </c>
      <c r="F766" s="3">
        <f t="shared" si="147"/>
        <v>5.04E-2</v>
      </c>
      <c r="H766" s="3">
        <f t="shared" si="148"/>
        <v>-2.417582417582409E-2</v>
      </c>
      <c r="I766" s="3">
        <f t="shared" si="149"/>
        <v>-0.10663983903420504</v>
      </c>
      <c r="J766" s="3">
        <f t="shared" si="150"/>
        <v>-0.17318435754189943</v>
      </c>
      <c r="K766" s="3">
        <f t="shared" si="151"/>
        <v>-0.10133334025064285</v>
      </c>
      <c r="M766">
        <f t="shared" si="152"/>
        <v>0</v>
      </c>
      <c r="O766" s="7">
        <v>9</v>
      </c>
      <c r="P766">
        <f t="shared" si="157"/>
        <v>1</v>
      </c>
      <c r="Q766">
        <f t="shared" si="154"/>
        <v>2.1527047966818222</v>
      </c>
      <c r="S766">
        <f t="shared" si="155"/>
        <v>176.21048813220918</v>
      </c>
      <c r="T766">
        <f t="shared" si="156"/>
        <v>180.57606328863776</v>
      </c>
      <c r="V766">
        <f t="shared" si="153"/>
        <v>32.190481631390725</v>
      </c>
    </row>
    <row r="767" spans="1:22" x14ac:dyDescent="0.25">
      <c r="A767" s="1">
        <v>8.9499999999999993</v>
      </c>
      <c r="B767">
        <v>5.01</v>
      </c>
      <c r="D767" s="2">
        <f t="shared" si="145"/>
        <v>2.0157657657657655</v>
      </c>
      <c r="E767">
        <f t="shared" si="146"/>
        <v>1.0078828828828827</v>
      </c>
      <c r="F767" s="3">
        <f t="shared" si="147"/>
        <v>5.0099999999999999E-2</v>
      </c>
      <c r="H767" s="3">
        <f t="shared" si="148"/>
        <v>7.8828828828827469E-3</v>
      </c>
      <c r="I767" s="3">
        <f t="shared" si="149"/>
        <v>-5.4910242872228121E-2</v>
      </c>
      <c r="J767" s="3">
        <f t="shared" si="150"/>
        <v>-0.18040293040293043</v>
      </c>
      <c r="K767" s="3">
        <f t="shared" si="151"/>
        <v>-7.5810096797425272E-2</v>
      </c>
      <c r="M767">
        <f t="shared" si="152"/>
        <v>0</v>
      </c>
      <c r="O767" s="7">
        <v>10</v>
      </c>
      <c r="P767">
        <f t="shared" si="157"/>
        <v>0</v>
      </c>
      <c r="Q767">
        <f t="shared" si="154"/>
        <v>0</v>
      </c>
      <c r="S767">
        <f t="shared" si="155"/>
        <v>181.9995232469941</v>
      </c>
      <c r="T767">
        <f t="shared" si="156"/>
        <v>180.57606328863776</v>
      </c>
      <c r="V767">
        <f t="shared" si="153"/>
        <v>32.190481631390725</v>
      </c>
    </row>
    <row r="768" spans="1:22" x14ac:dyDescent="0.25">
      <c r="A768" s="1">
        <v>9.1999999999999993</v>
      </c>
      <c r="B768">
        <v>4.88</v>
      </c>
      <c r="D768" s="2">
        <f t="shared" si="145"/>
        <v>2.0720720720720718</v>
      </c>
      <c r="E768">
        <f t="shared" si="146"/>
        <v>1.0279329608938548</v>
      </c>
      <c r="F768" s="3">
        <f t="shared" si="147"/>
        <v>4.8799999999999996E-2</v>
      </c>
      <c r="H768" s="3">
        <f t="shared" si="148"/>
        <v>2.7932960893854775E-2</v>
      </c>
      <c r="I768" s="3">
        <f t="shared" si="149"/>
        <v>1.098901098901095E-2</v>
      </c>
      <c r="J768" s="3">
        <f t="shared" si="150"/>
        <v>-6.2181447502548393E-2</v>
      </c>
      <c r="K768" s="3">
        <f t="shared" si="151"/>
        <v>-7.7531585398942227E-3</v>
      </c>
      <c r="M768">
        <f t="shared" si="152"/>
        <v>0</v>
      </c>
      <c r="O768" s="7">
        <v>11</v>
      </c>
      <c r="P768">
        <f t="shared" si="157"/>
        <v>0</v>
      </c>
      <c r="Q768">
        <f t="shared" si="154"/>
        <v>0</v>
      </c>
      <c r="S768">
        <f t="shared" si="155"/>
        <v>185.62008740284551</v>
      </c>
      <c r="T768">
        <f t="shared" si="156"/>
        <v>180.57606328863776</v>
      </c>
      <c r="V768">
        <f t="shared" si="153"/>
        <v>32.190481631390725</v>
      </c>
    </row>
    <row r="769" spans="1:22" x14ac:dyDescent="0.25">
      <c r="A769" s="1">
        <v>9.26</v>
      </c>
      <c r="B769">
        <v>4.8600000000000003</v>
      </c>
      <c r="D769" s="2">
        <f t="shared" si="145"/>
        <v>2.0855855855855854</v>
      </c>
      <c r="E769">
        <f t="shared" si="146"/>
        <v>1.0065217391304349</v>
      </c>
      <c r="F769" s="3">
        <f t="shared" si="147"/>
        <v>4.8600000000000004E-2</v>
      </c>
      <c r="H769" s="3">
        <f t="shared" si="148"/>
        <v>6.521739130434856E-3</v>
      </c>
      <c r="I769" s="3">
        <f t="shared" si="149"/>
        <v>4.2792792792792689E-2</v>
      </c>
      <c r="J769" s="3">
        <f t="shared" si="150"/>
        <v>-6.8410462776659853E-2</v>
      </c>
      <c r="K769" s="3">
        <f t="shared" si="151"/>
        <v>-6.3653102844774363E-3</v>
      </c>
      <c r="M769">
        <f t="shared" si="152"/>
        <v>0</v>
      </c>
      <c r="O769" s="7">
        <v>12</v>
      </c>
      <c r="P769">
        <f t="shared" si="157"/>
        <v>1</v>
      </c>
      <c r="Q769">
        <f t="shared" si="154"/>
        <v>2.2340563047353794</v>
      </c>
      <c r="S769">
        <f t="shared" si="155"/>
        <v>181.75373326660716</v>
      </c>
      <c r="T769">
        <f t="shared" si="156"/>
        <v>180.57606328863776</v>
      </c>
      <c r="V769">
        <f t="shared" si="153"/>
        <v>32.190481631390725</v>
      </c>
    </row>
    <row r="770" spans="1:22" x14ac:dyDescent="0.25">
      <c r="A770" s="1">
        <v>9.26</v>
      </c>
      <c r="B770">
        <v>4.8600000000000003</v>
      </c>
      <c r="D770" s="2">
        <f t="shared" si="145"/>
        <v>2.0855855855855854</v>
      </c>
      <c r="E770">
        <f t="shared" si="146"/>
        <v>1</v>
      </c>
      <c r="F770" s="3">
        <f t="shared" si="147"/>
        <v>4.8600000000000004E-2</v>
      </c>
      <c r="H770" s="3">
        <f t="shared" si="148"/>
        <v>0</v>
      </c>
      <c r="I770" s="3">
        <f t="shared" si="149"/>
        <v>3.4636871508380018E-2</v>
      </c>
      <c r="J770" s="3">
        <f t="shared" si="150"/>
        <v>-2.2175290390707536E-2</v>
      </c>
      <c r="K770" s="3">
        <f t="shared" si="151"/>
        <v>4.1538603725574941E-3</v>
      </c>
      <c r="M770">
        <f t="shared" si="152"/>
        <v>0</v>
      </c>
      <c r="O770" s="7">
        <v>1</v>
      </c>
      <c r="P770">
        <f t="shared" si="157"/>
        <v>0</v>
      </c>
      <c r="Q770">
        <f t="shared" si="154"/>
        <v>0</v>
      </c>
      <c r="S770">
        <f t="shared" si="155"/>
        <v>180.57606328863776</v>
      </c>
      <c r="T770">
        <f t="shared" si="156"/>
        <v>180.57606328863776</v>
      </c>
      <c r="V770">
        <f t="shared" si="153"/>
        <v>32.190481631390725</v>
      </c>
    </row>
    <row r="771" spans="1:22" x14ac:dyDescent="0.25">
      <c r="A771" s="1">
        <v>8.98</v>
      </c>
      <c r="B771">
        <v>5.01</v>
      </c>
      <c r="D771" s="2">
        <f t="shared" ref="D771:D834" si="158">A771/$A$2</f>
        <v>2.0225225225225225</v>
      </c>
      <c r="E771">
        <f t="shared" ref="E771:E834" si="159">A771/A770</f>
        <v>0.96976241900647953</v>
      </c>
      <c r="F771" s="3">
        <f t="shared" ref="F771:F834" si="160">B771/100</f>
        <v>5.0099999999999999E-2</v>
      </c>
      <c r="H771" s="3">
        <f t="shared" si="148"/>
        <v>-3.0237580993520474E-2</v>
      </c>
      <c r="I771" s="3">
        <f t="shared" si="149"/>
        <v>-2.3913043478260732E-2</v>
      </c>
      <c r="J771" s="3">
        <f t="shared" si="150"/>
        <v>-1.3186813186813029E-2</v>
      </c>
      <c r="K771" s="3">
        <f t="shared" si="151"/>
        <v>-2.2445812552864746E-2</v>
      </c>
      <c r="M771">
        <f t="shared" si="152"/>
        <v>1</v>
      </c>
      <c r="O771" s="7">
        <v>2</v>
      </c>
      <c r="P771">
        <f t="shared" si="157"/>
        <v>0</v>
      </c>
      <c r="Q771">
        <f t="shared" si="154"/>
        <v>0</v>
      </c>
      <c r="S771">
        <f t="shared" si="155"/>
        <v>175.11587994945648</v>
      </c>
      <c r="T771">
        <f t="shared" si="156"/>
        <v>175.11587994945648</v>
      </c>
      <c r="V771">
        <f t="shared" si="153"/>
        <v>31.217119335841115</v>
      </c>
    </row>
    <row r="772" spans="1:22" x14ac:dyDescent="0.25">
      <c r="A772" s="1">
        <v>8.41</v>
      </c>
      <c r="B772">
        <v>5.35</v>
      </c>
      <c r="D772" s="2">
        <f t="shared" si="158"/>
        <v>1.894144144144144</v>
      </c>
      <c r="E772">
        <f t="shared" si="159"/>
        <v>0.93652561247216037</v>
      </c>
      <c r="F772" s="3">
        <f t="shared" si="160"/>
        <v>5.3499999999999999E-2</v>
      </c>
      <c r="H772" s="3">
        <f t="shared" si="148"/>
        <v>-6.3474387527839737E-2</v>
      </c>
      <c r="I772" s="3">
        <f t="shared" si="149"/>
        <v>-9.1792656587472932E-2</v>
      </c>
      <c r="J772" s="3">
        <f t="shared" si="150"/>
        <v>-5.2927927927927998E-2</v>
      </c>
      <c r="K772" s="3">
        <f t="shared" si="151"/>
        <v>-6.9398324014413551E-2</v>
      </c>
      <c r="M772">
        <f t="shared" si="152"/>
        <v>0</v>
      </c>
      <c r="O772" s="7">
        <v>3</v>
      </c>
      <c r="P772">
        <f t="shared" si="157"/>
        <v>1</v>
      </c>
      <c r="Q772">
        <f t="shared" si="154"/>
        <v>2.080073093606758</v>
      </c>
      <c r="S772">
        <f t="shared" si="155"/>
        <v>164.00050672326606</v>
      </c>
      <c r="T772">
        <f t="shared" si="156"/>
        <v>177.19595304306324</v>
      </c>
      <c r="V772">
        <f t="shared" si="153"/>
        <v>31.217119335841115</v>
      </c>
    </row>
    <row r="773" spans="1:22" x14ac:dyDescent="0.25">
      <c r="A773" s="1">
        <v>9.0399999999999991</v>
      </c>
      <c r="B773">
        <v>4.9400000000000004</v>
      </c>
      <c r="D773" s="2">
        <f t="shared" si="158"/>
        <v>2.0360360360360357</v>
      </c>
      <c r="E773">
        <f t="shared" si="159"/>
        <v>1.0749108204518429</v>
      </c>
      <c r="F773" s="3">
        <f t="shared" si="160"/>
        <v>4.9400000000000006E-2</v>
      </c>
      <c r="H773" s="3">
        <f t="shared" si="148"/>
        <v>7.4910820451842941E-2</v>
      </c>
      <c r="I773" s="3">
        <f t="shared" si="149"/>
        <v>-2.3758099352051865E-2</v>
      </c>
      <c r="J773" s="3">
        <f t="shared" si="150"/>
        <v>1.0055865921787754E-2</v>
      </c>
      <c r="K773" s="3">
        <f t="shared" si="151"/>
        <v>2.0402862340526278E-2</v>
      </c>
      <c r="M773">
        <f t="shared" si="152"/>
        <v>0</v>
      </c>
      <c r="O773" s="7">
        <v>4</v>
      </c>
      <c r="P773">
        <f t="shared" si="157"/>
        <v>0</v>
      </c>
      <c r="Q773">
        <f t="shared" si="154"/>
        <v>0</v>
      </c>
      <c r="S773">
        <f t="shared" si="155"/>
        <v>190.46984726626533</v>
      </c>
      <c r="T773">
        <f t="shared" si="156"/>
        <v>177.19595304306324</v>
      </c>
      <c r="V773">
        <f t="shared" si="153"/>
        <v>31.217119335841115</v>
      </c>
    </row>
    <row r="774" spans="1:22" x14ac:dyDescent="0.25">
      <c r="A774" s="1">
        <v>9.75</v>
      </c>
      <c r="B774">
        <v>4.55</v>
      </c>
      <c r="D774" s="2">
        <f t="shared" si="158"/>
        <v>2.1959459459459456</v>
      </c>
      <c r="E774">
        <f t="shared" si="159"/>
        <v>1.0785398230088497</v>
      </c>
      <c r="F774" s="3">
        <f t="shared" si="160"/>
        <v>4.5499999999999999E-2</v>
      </c>
      <c r="H774" s="3">
        <f t="shared" si="148"/>
        <v>7.8539823008849652E-2</v>
      </c>
      <c r="I774" s="3">
        <f t="shared" si="149"/>
        <v>8.5746102449888451E-2</v>
      </c>
      <c r="J774" s="3">
        <f t="shared" si="150"/>
        <v>5.9782608695652106E-2</v>
      </c>
      <c r="K774" s="3">
        <f t="shared" si="151"/>
        <v>7.4689511384796736E-2</v>
      </c>
      <c r="M774">
        <f t="shared" si="152"/>
        <v>1</v>
      </c>
      <c r="O774" s="7">
        <v>5</v>
      </c>
      <c r="P774">
        <f t="shared" si="157"/>
        <v>0</v>
      </c>
      <c r="Q774">
        <f t="shared" si="154"/>
        <v>0</v>
      </c>
      <c r="S774">
        <f t="shared" si="155"/>
        <v>191.11289183294986</v>
      </c>
      <c r="T774">
        <f t="shared" si="156"/>
        <v>191.11289183294986</v>
      </c>
      <c r="V774">
        <f t="shared" si="153"/>
        <v>33.668906363324211</v>
      </c>
    </row>
    <row r="775" spans="1:22" x14ac:dyDescent="0.25">
      <c r="A775" s="1">
        <v>10.119999999999999</v>
      </c>
      <c r="B775">
        <v>4.3499999999999996</v>
      </c>
      <c r="D775" s="2">
        <f t="shared" si="158"/>
        <v>2.2792792792792791</v>
      </c>
      <c r="E775">
        <f t="shared" si="159"/>
        <v>1.0379487179487179</v>
      </c>
      <c r="F775" s="3">
        <f t="shared" si="160"/>
        <v>4.3499999999999997E-2</v>
      </c>
      <c r="H775" s="3">
        <f t="shared" si="148"/>
        <v>3.7948717948718125E-2</v>
      </c>
      <c r="I775" s="3">
        <f t="shared" si="149"/>
        <v>0.20332936979785976</v>
      </c>
      <c r="J775" s="3">
        <f t="shared" si="150"/>
        <v>9.2872570194384441E-2</v>
      </c>
      <c r="K775" s="3">
        <f t="shared" si="151"/>
        <v>0.11138355264698745</v>
      </c>
      <c r="M775">
        <f t="shared" si="152"/>
        <v>1</v>
      </c>
      <c r="O775" s="7">
        <v>6</v>
      </c>
      <c r="P775">
        <f t="shared" si="157"/>
        <v>1</v>
      </c>
      <c r="Q775">
        <f t="shared" si="154"/>
        <v>2.2878140615757627</v>
      </c>
      <c r="S775">
        <f t="shared" si="155"/>
        <v>198.36538106148231</v>
      </c>
      <c r="T775">
        <f t="shared" si="156"/>
        <v>200.65319512305808</v>
      </c>
      <c r="V775">
        <f t="shared" si="153"/>
        <v>34.946598194547796</v>
      </c>
    </row>
    <row r="776" spans="1:22" x14ac:dyDescent="0.25">
      <c r="A776" s="1">
        <v>10.65</v>
      </c>
      <c r="B776">
        <v>4.13</v>
      </c>
      <c r="D776" s="2">
        <f t="shared" si="158"/>
        <v>2.3986486486486487</v>
      </c>
      <c r="E776">
        <f t="shared" si="159"/>
        <v>1.0523715415019763</v>
      </c>
      <c r="F776" s="3">
        <f t="shared" si="160"/>
        <v>4.1299999999999996E-2</v>
      </c>
      <c r="H776" s="3">
        <f t="shared" si="148"/>
        <v>5.2371541501976315E-2</v>
      </c>
      <c r="I776" s="3">
        <f t="shared" si="149"/>
        <v>0.17809734513274367</v>
      </c>
      <c r="J776" s="3">
        <f t="shared" si="150"/>
        <v>0.15010799136069131</v>
      </c>
      <c r="K776" s="3">
        <f t="shared" si="151"/>
        <v>0.12685895933180377</v>
      </c>
      <c r="M776">
        <f t="shared" si="152"/>
        <v>1</v>
      </c>
      <c r="O776" s="7">
        <v>7</v>
      </c>
      <c r="P776">
        <f t="shared" si="157"/>
        <v>0</v>
      </c>
      <c r="Q776">
        <f t="shared" si="154"/>
        <v>0</v>
      </c>
      <c r="S776">
        <f t="shared" si="155"/>
        <v>211.16171225894948</v>
      </c>
      <c r="T776">
        <f t="shared" si="156"/>
        <v>211.16171225894948</v>
      </c>
      <c r="V776">
        <f t="shared" si="153"/>
        <v>36.776805412246446</v>
      </c>
    </row>
    <row r="777" spans="1:22" x14ac:dyDescent="0.25">
      <c r="A777" s="1">
        <v>11.37</v>
      </c>
      <c r="B777">
        <v>3.87</v>
      </c>
      <c r="D777" s="2">
        <f t="shared" si="158"/>
        <v>2.5608108108108105</v>
      </c>
      <c r="E777">
        <f t="shared" si="159"/>
        <v>1.0676056338028168</v>
      </c>
      <c r="F777" s="3">
        <f t="shared" si="160"/>
        <v>3.8699999999999998E-2</v>
      </c>
      <c r="H777" s="3">
        <f t="shared" ref="H777:H840" si="161">(D777/D776)-1</f>
        <v>6.7605633802816811E-2</v>
      </c>
      <c r="I777" s="3">
        <f t="shared" ref="I777:I840" si="162">(D777/D774)-1</f>
        <v>0.1661538461538461</v>
      </c>
      <c r="J777" s="3">
        <f t="shared" ref="J777:J840" si="163">(D777/D771)-1</f>
        <v>0.26614699331848546</v>
      </c>
      <c r="K777" s="3">
        <f t="shared" ref="K777:K840" si="164">(H777+I777+J777)/3</f>
        <v>0.16663549109171613</v>
      </c>
      <c r="M777">
        <f t="shared" si="152"/>
        <v>1</v>
      </c>
      <c r="O777" s="7">
        <v>8</v>
      </c>
      <c r="P777">
        <f t="shared" si="157"/>
        <v>0</v>
      </c>
      <c r="Q777">
        <f t="shared" si="154"/>
        <v>0</v>
      </c>
      <c r="S777">
        <f t="shared" si="155"/>
        <v>225.43743365110379</v>
      </c>
      <c r="T777">
        <f t="shared" si="156"/>
        <v>225.43743365110379</v>
      </c>
      <c r="V777">
        <f t="shared" si="153"/>
        <v>39.263124651384231</v>
      </c>
    </row>
    <row r="778" spans="1:22" x14ac:dyDescent="0.25">
      <c r="A778" s="1">
        <v>11.61</v>
      </c>
      <c r="B778">
        <v>3.79</v>
      </c>
      <c r="D778" s="2">
        <f t="shared" si="158"/>
        <v>2.6148648648648645</v>
      </c>
      <c r="E778">
        <f t="shared" si="159"/>
        <v>1.0211081794195251</v>
      </c>
      <c r="F778" s="3">
        <f t="shared" si="160"/>
        <v>3.7900000000000003E-2</v>
      </c>
      <c r="H778" s="3">
        <f t="shared" si="161"/>
        <v>2.1108179419524919E-2</v>
      </c>
      <c r="I778" s="3">
        <f t="shared" si="162"/>
        <v>0.1472332015810276</v>
      </c>
      <c r="J778" s="3">
        <f t="shared" si="163"/>
        <v>0.38049940546967886</v>
      </c>
      <c r="K778" s="3">
        <f t="shared" si="164"/>
        <v>0.18294692882341046</v>
      </c>
      <c r="M778">
        <f t="shared" ref="M778:M841" si="165">IF(K777&gt;0, 1, 0)</f>
        <v>1</v>
      </c>
      <c r="O778" s="7">
        <v>9</v>
      </c>
      <c r="P778">
        <f t="shared" si="157"/>
        <v>1</v>
      </c>
      <c r="Q778">
        <f t="shared" si="154"/>
        <v>2.2616757731814001</v>
      </c>
      <c r="S778">
        <f t="shared" si="155"/>
        <v>230.19600744848859</v>
      </c>
      <c r="T778">
        <f t="shared" si="156"/>
        <v>232.45768322166998</v>
      </c>
      <c r="V778">
        <f t="shared" ref="V778:V841" si="166">IF(M778=1,V777*E778,V777)</f>
        <v>40.091897731096829</v>
      </c>
    </row>
    <row r="779" spans="1:22" x14ac:dyDescent="0.25">
      <c r="A779" s="1">
        <v>11.92</v>
      </c>
      <c r="B779">
        <v>3.78</v>
      </c>
      <c r="D779" s="2">
        <f t="shared" si="158"/>
        <v>2.6846846846846844</v>
      </c>
      <c r="E779">
        <f t="shared" si="159"/>
        <v>1.0267011197243756</v>
      </c>
      <c r="F779" s="3">
        <f t="shared" si="160"/>
        <v>3.78E-2</v>
      </c>
      <c r="H779" s="3">
        <f t="shared" si="161"/>
        <v>2.670111972437561E-2</v>
      </c>
      <c r="I779" s="3">
        <f t="shared" si="162"/>
        <v>0.11924882629107958</v>
      </c>
      <c r="J779" s="3">
        <f t="shared" si="163"/>
        <v>0.31858407079646023</v>
      </c>
      <c r="K779" s="3">
        <f t="shared" si="164"/>
        <v>0.15484467227063847</v>
      </c>
      <c r="M779">
        <f t="shared" si="165"/>
        <v>1</v>
      </c>
      <c r="O779" s="7">
        <v>10</v>
      </c>
      <c r="P779">
        <f t="shared" si="157"/>
        <v>0</v>
      </c>
      <c r="Q779">
        <f t="shared" ref="Q779:Q842" si="167">IF(P779=1,S779*AVERAGE(F777:F779)/4,0)</f>
        <v>0</v>
      </c>
      <c r="S779">
        <f t="shared" ref="S779:S842" si="168">T778*E779</f>
        <v>238.66456365222277</v>
      </c>
      <c r="T779">
        <f t="shared" ref="T779:T842" si="169">IF(M779=1,T778*E779,T778) + IF(AND(P779=1,M778=1),Q779,0)</f>
        <v>238.66456365222277</v>
      </c>
      <c r="V779">
        <f t="shared" si="166"/>
        <v>41.162396292392266</v>
      </c>
    </row>
    <row r="780" spans="1:22" x14ac:dyDescent="0.25">
      <c r="A780" s="1">
        <v>13.04</v>
      </c>
      <c r="B780">
        <v>3.53</v>
      </c>
      <c r="D780" s="2">
        <f t="shared" si="158"/>
        <v>2.9369369369369367</v>
      </c>
      <c r="E780">
        <f t="shared" si="159"/>
        <v>1.093959731543624</v>
      </c>
      <c r="F780" s="3">
        <f t="shared" si="160"/>
        <v>3.5299999999999998E-2</v>
      </c>
      <c r="H780" s="3">
        <f t="shared" si="161"/>
        <v>9.3959731543624248E-2</v>
      </c>
      <c r="I780" s="3">
        <f t="shared" si="162"/>
        <v>0.14687774846086188</v>
      </c>
      <c r="J780" s="3">
        <f t="shared" si="163"/>
        <v>0.33743589743589752</v>
      </c>
      <c r="K780" s="3">
        <f t="shared" si="164"/>
        <v>0.19275779248012789</v>
      </c>
      <c r="M780">
        <f t="shared" si="165"/>
        <v>1</v>
      </c>
      <c r="O780" s="7">
        <v>11</v>
      </c>
      <c r="P780">
        <f t="shared" si="157"/>
        <v>0</v>
      </c>
      <c r="Q780">
        <f t="shared" si="167"/>
        <v>0</v>
      </c>
      <c r="S780">
        <f t="shared" si="168"/>
        <v>261.08942198196178</v>
      </c>
      <c r="T780">
        <f t="shared" si="169"/>
        <v>261.08942198196178</v>
      </c>
      <c r="V780">
        <f t="shared" si="166"/>
        <v>45.030003997717706</v>
      </c>
    </row>
    <row r="781" spans="1:22" x14ac:dyDescent="0.25">
      <c r="A781" s="1">
        <v>13.04</v>
      </c>
      <c r="B781">
        <v>3.6</v>
      </c>
      <c r="D781" s="2">
        <f t="shared" si="158"/>
        <v>2.9369369369369367</v>
      </c>
      <c r="E781">
        <f t="shared" si="159"/>
        <v>1</v>
      </c>
      <c r="F781" s="3">
        <f t="shared" si="160"/>
        <v>3.6000000000000004E-2</v>
      </c>
      <c r="H781" s="3">
        <f t="shared" si="161"/>
        <v>0</v>
      </c>
      <c r="I781" s="3">
        <f t="shared" si="162"/>
        <v>0.12316968130921624</v>
      </c>
      <c r="J781" s="3">
        <f t="shared" si="163"/>
        <v>0.28853754940711451</v>
      </c>
      <c r="K781" s="3">
        <f t="shared" si="164"/>
        <v>0.13723574357211024</v>
      </c>
      <c r="M781">
        <f t="shared" si="165"/>
        <v>1</v>
      </c>
      <c r="O781" s="7">
        <v>12</v>
      </c>
      <c r="P781">
        <f t="shared" si="157"/>
        <v>1</v>
      </c>
      <c r="Q781">
        <f t="shared" si="167"/>
        <v>2.3737379948526689</v>
      </c>
      <c r="S781">
        <f t="shared" si="168"/>
        <v>261.08942198196178</v>
      </c>
      <c r="T781">
        <f t="shared" si="169"/>
        <v>263.46315997681444</v>
      </c>
      <c r="V781">
        <f t="shared" si="166"/>
        <v>45.030003997717706</v>
      </c>
    </row>
    <row r="782" spans="1:22" x14ac:dyDescent="0.25">
      <c r="A782" s="1">
        <v>13.76</v>
      </c>
      <c r="B782">
        <v>3.49</v>
      </c>
      <c r="D782" s="2">
        <f t="shared" si="158"/>
        <v>3.099099099099099</v>
      </c>
      <c r="E782">
        <f t="shared" si="159"/>
        <v>1.0552147239263805</v>
      </c>
      <c r="F782" s="3">
        <f t="shared" si="160"/>
        <v>3.49E-2</v>
      </c>
      <c r="H782" s="3">
        <f t="shared" si="161"/>
        <v>5.5214723926380493E-2</v>
      </c>
      <c r="I782" s="3">
        <f t="shared" si="162"/>
        <v>0.15436241610738266</v>
      </c>
      <c r="J782" s="3">
        <f t="shared" si="163"/>
        <v>0.29201877934272291</v>
      </c>
      <c r="K782" s="3">
        <f t="shared" si="164"/>
        <v>0.16719863979216201</v>
      </c>
      <c r="M782">
        <f t="shared" si="165"/>
        <v>1</v>
      </c>
      <c r="O782" s="7">
        <v>1</v>
      </c>
      <c r="P782">
        <f t="shared" si="157"/>
        <v>0</v>
      </c>
      <c r="Q782">
        <f t="shared" si="167"/>
        <v>0</v>
      </c>
      <c r="S782">
        <f t="shared" si="168"/>
        <v>278.01020561970608</v>
      </c>
      <c r="T782">
        <f t="shared" si="169"/>
        <v>278.01020561970608</v>
      </c>
      <c r="V782">
        <f t="shared" si="166"/>
        <v>47.516323236855499</v>
      </c>
    </row>
    <row r="783" spans="1:22" x14ac:dyDescent="0.25">
      <c r="A783" s="1">
        <v>14.55</v>
      </c>
      <c r="B783">
        <v>3.37</v>
      </c>
      <c r="D783" s="2">
        <f t="shared" si="158"/>
        <v>3.2770270270270268</v>
      </c>
      <c r="E783">
        <f t="shared" si="159"/>
        <v>1.0574127906976745</v>
      </c>
      <c r="F783" s="3">
        <f t="shared" si="160"/>
        <v>3.3700000000000001E-2</v>
      </c>
      <c r="H783" s="3">
        <f t="shared" si="161"/>
        <v>5.7412790697674465E-2</v>
      </c>
      <c r="I783" s="3">
        <f t="shared" si="162"/>
        <v>0.11579754601226999</v>
      </c>
      <c r="J783" s="3">
        <f t="shared" si="163"/>
        <v>0.27968337730870707</v>
      </c>
      <c r="K783" s="3">
        <f t="shared" si="164"/>
        <v>0.15096457133955052</v>
      </c>
      <c r="M783">
        <f t="shared" si="165"/>
        <v>1</v>
      </c>
      <c r="O783" s="7">
        <v>2</v>
      </c>
      <c r="P783">
        <f t="shared" si="157"/>
        <v>0</v>
      </c>
      <c r="Q783">
        <f t="shared" si="167"/>
        <v>0</v>
      </c>
      <c r="S783">
        <f t="shared" si="168"/>
        <v>293.97154736676771</v>
      </c>
      <c r="T783">
        <f t="shared" si="169"/>
        <v>293.97154736676771</v>
      </c>
      <c r="V783">
        <f t="shared" si="166"/>
        <v>50.244367957576131</v>
      </c>
    </row>
    <row r="784" spans="1:22" x14ac:dyDescent="0.25">
      <c r="A784" s="1">
        <v>14.86</v>
      </c>
      <c r="B784">
        <v>3.36</v>
      </c>
      <c r="D784" s="2">
        <f t="shared" si="158"/>
        <v>3.3468468468468466</v>
      </c>
      <c r="E784">
        <f t="shared" si="159"/>
        <v>1.0213058419243985</v>
      </c>
      <c r="F784" s="3">
        <f t="shared" si="160"/>
        <v>3.3599999999999998E-2</v>
      </c>
      <c r="H784" s="3">
        <f t="shared" si="161"/>
        <v>2.130584192439855E-2</v>
      </c>
      <c r="I784" s="3">
        <f t="shared" si="162"/>
        <v>0.13957055214723924</v>
      </c>
      <c r="J784" s="3">
        <f t="shared" si="163"/>
        <v>0.27993109388458226</v>
      </c>
      <c r="K784" s="3">
        <f t="shared" si="164"/>
        <v>0.14693582931874002</v>
      </c>
      <c r="M784">
        <f t="shared" si="165"/>
        <v>1</v>
      </c>
      <c r="O784" s="7">
        <v>3</v>
      </c>
      <c r="P784">
        <f t="shared" si="157"/>
        <v>1</v>
      </c>
      <c r="Q784">
        <f t="shared" si="167"/>
        <v>2.5570002131359169</v>
      </c>
      <c r="S784">
        <f t="shared" si="168"/>
        <v>300.23485868523488</v>
      </c>
      <c r="T784">
        <f t="shared" si="169"/>
        <v>302.79185889837078</v>
      </c>
      <c r="V784">
        <f t="shared" si="166"/>
        <v>51.314866518871561</v>
      </c>
    </row>
    <row r="785" spans="1:22" x14ac:dyDescent="0.25">
      <c r="A785" s="1">
        <v>14.88</v>
      </c>
      <c r="B785">
        <v>3.47</v>
      </c>
      <c r="D785" s="2">
        <f t="shared" si="158"/>
        <v>3.3513513513513513</v>
      </c>
      <c r="E785">
        <f t="shared" si="159"/>
        <v>1.0013458950201886</v>
      </c>
      <c r="F785" s="3">
        <f t="shared" si="160"/>
        <v>3.4700000000000002E-2</v>
      </c>
      <c r="H785" s="3">
        <f t="shared" si="161"/>
        <v>1.3458950201885589E-3</v>
      </c>
      <c r="I785" s="3">
        <f t="shared" si="162"/>
        <v>8.1395348837209225E-2</v>
      </c>
      <c r="J785" s="3">
        <f t="shared" si="163"/>
        <v>0.24832214765100691</v>
      </c>
      <c r="K785" s="3">
        <f t="shared" si="164"/>
        <v>0.1103544638361349</v>
      </c>
      <c r="M785">
        <f t="shared" si="165"/>
        <v>1</v>
      </c>
      <c r="O785" s="7">
        <v>4</v>
      </c>
      <c r="P785">
        <f t="shared" si="157"/>
        <v>0</v>
      </c>
      <c r="Q785">
        <f t="shared" si="167"/>
        <v>0</v>
      </c>
      <c r="S785">
        <f t="shared" si="168"/>
        <v>303.19938495341574</v>
      </c>
      <c r="T785">
        <f t="shared" si="169"/>
        <v>303.19938495341574</v>
      </c>
      <c r="V785">
        <f t="shared" si="166"/>
        <v>51.383930942180953</v>
      </c>
    </row>
    <row r="786" spans="1:22" x14ac:dyDescent="0.25">
      <c r="A786" s="1">
        <v>14.09</v>
      </c>
      <c r="B786">
        <v>3.79</v>
      </c>
      <c r="D786" s="2">
        <f t="shared" si="158"/>
        <v>3.1734234234234231</v>
      </c>
      <c r="E786">
        <f t="shared" si="159"/>
        <v>0.94690860215053763</v>
      </c>
      <c r="F786" s="3">
        <f t="shared" si="160"/>
        <v>3.7900000000000003E-2</v>
      </c>
      <c r="H786" s="3">
        <f t="shared" si="161"/>
        <v>-5.3091397849462485E-2</v>
      </c>
      <c r="I786" s="3">
        <f t="shared" si="162"/>
        <v>-3.1615120274914088E-2</v>
      </c>
      <c r="J786" s="3">
        <f t="shared" si="163"/>
        <v>8.0521472392637961E-2</v>
      </c>
      <c r="K786" s="3">
        <f t="shared" si="164"/>
        <v>-1.3950152439128709E-3</v>
      </c>
      <c r="M786">
        <f t="shared" si="165"/>
        <v>1</v>
      </c>
      <c r="O786" s="7">
        <v>5</v>
      </c>
      <c r="P786">
        <f t="shared" si="157"/>
        <v>0</v>
      </c>
      <c r="Q786">
        <f t="shared" si="167"/>
        <v>0</v>
      </c>
      <c r="S786">
        <f t="shared" si="168"/>
        <v>287.10210577914165</v>
      </c>
      <c r="T786">
        <f t="shared" si="169"/>
        <v>287.10210577914165</v>
      </c>
      <c r="V786">
        <f t="shared" si="166"/>
        <v>48.655886221460321</v>
      </c>
    </row>
    <row r="787" spans="1:22" x14ac:dyDescent="0.25">
      <c r="A787" s="1">
        <v>14.69</v>
      </c>
      <c r="B787">
        <v>3.74</v>
      </c>
      <c r="D787" s="2">
        <f t="shared" si="158"/>
        <v>3.3085585585585582</v>
      </c>
      <c r="E787">
        <f t="shared" si="159"/>
        <v>1.0425833924769339</v>
      </c>
      <c r="F787" s="3">
        <f t="shared" si="160"/>
        <v>3.7400000000000003E-2</v>
      </c>
      <c r="H787" s="3">
        <f t="shared" si="161"/>
        <v>4.2583392476933879E-2</v>
      </c>
      <c r="I787" s="3">
        <f t="shared" si="162"/>
        <v>-1.144010767160164E-2</v>
      </c>
      <c r="J787" s="3">
        <f t="shared" si="163"/>
        <v>0.12653374233128822</v>
      </c>
      <c r="K787" s="3">
        <f t="shared" si="164"/>
        <v>5.2559009045540152E-2</v>
      </c>
      <c r="M787">
        <f t="shared" si="165"/>
        <v>0</v>
      </c>
      <c r="O787" s="7">
        <v>6</v>
      </c>
      <c r="P787">
        <f t="shared" si="157"/>
        <v>1</v>
      </c>
      <c r="Q787">
        <f t="shared" si="167"/>
        <v>2.7438389681128159</v>
      </c>
      <c r="S787">
        <f t="shared" si="168"/>
        <v>299.327887430489</v>
      </c>
      <c r="T787">
        <f t="shared" si="169"/>
        <v>289.84594474725446</v>
      </c>
      <c r="V787">
        <f t="shared" si="166"/>
        <v>48.655886221460321</v>
      </c>
    </row>
    <row r="788" spans="1:22" x14ac:dyDescent="0.25">
      <c r="A788" s="1">
        <v>15.56</v>
      </c>
      <c r="B788">
        <v>3.66</v>
      </c>
      <c r="D788" s="2">
        <f t="shared" si="158"/>
        <v>3.5045045045045042</v>
      </c>
      <c r="E788">
        <f t="shared" si="159"/>
        <v>1.0592239618788293</v>
      </c>
      <c r="F788" s="3">
        <f t="shared" si="160"/>
        <v>3.6600000000000001E-2</v>
      </c>
      <c r="H788" s="3">
        <f t="shared" si="161"/>
        <v>5.9223961878829279E-2</v>
      </c>
      <c r="I788" s="3">
        <f t="shared" si="162"/>
        <v>4.5698924731182755E-2</v>
      </c>
      <c r="J788" s="3">
        <f t="shared" si="163"/>
        <v>0.1308139534883721</v>
      </c>
      <c r="K788" s="3">
        <f t="shared" si="164"/>
        <v>7.8578946699461374E-2</v>
      </c>
      <c r="M788">
        <f t="shared" si="165"/>
        <v>1</v>
      </c>
      <c r="O788" s="7">
        <v>7</v>
      </c>
      <c r="P788">
        <f t="shared" si="157"/>
        <v>0</v>
      </c>
      <c r="Q788">
        <f t="shared" si="167"/>
        <v>0</v>
      </c>
      <c r="S788">
        <f t="shared" si="168"/>
        <v>307.01176992969914</v>
      </c>
      <c r="T788">
        <f t="shared" si="169"/>
        <v>307.01176992969914</v>
      </c>
      <c r="V788">
        <f t="shared" si="166"/>
        <v>51.537480572220744</v>
      </c>
    </row>
    <row r="789" spans="1:22" x14ac:dyDescent="0.25">
      <c r="A789" s="1">
        <v>15.87</v>
      </c>
      <c r="B789">
        <v>3.72</v>
      </c>
      <c r="D789" s="2">
        <f t="shared" si="158"/>
        <v>3.5743243243243237</v>
      </c>
      <c r="E789">
        <f t="shared" si="159"/>
        <v>1.0199228791773778</v>
      </c>
      <c r="F789" s="3">
        <f t="shared" si="160"/>
        <v>3.7200000000000004E-2</v>
      </c>
      <c r="H789" s="3">
        <f t="shared" si="161"/>
        <v>1.9922879177377784E-2</v>
      </c>
      <c r="I789" s="3">
        <f t="shared" si="162"/>
        <v>0.126330731014904</v>
      </c>
      <c r="J789" s="3">
        <f t="shared" si="163"/>
        <v>9.0721649484535982E-2</v>
      </c>
      <c r="K789" s="3">
        <f t="shared" si="164"/>
        <v>7.8991753225605921E-2</v>
      </c>
      <c r="M789">
        <f t="shared" si="165"/>
        <v>1</v>
      </c>
      <c r="O789" s="7">
        <v>8</v>
      </c>
      <c r="P789">
        <f t="shared" si="157"/>
        <v>0</v>
      </c>
      <c r="Q789">
        <f t="shared" si="167"/>
        <v>0</v>
      </c>
      <c r="S789">
        <f t="shared" si="168"/>
        <v>313.12832832804145</v>
      </c>
      <c r="T789">
        <f t="shared" si="169"/>
        <v>313.12832832804145</v>
      </c>
      <c r="V789">
        <f t="shared" si="166"/>
        <v>52.56425557076755</v>
      </c>
    </row>
    <row r="790" spans="1:22" x14ac:dyDescent="0.25">
      <c r="A790" s="1">
        <v>16.05</v>
      </c>
      <c r="B790">
        <v>3.8</v>
      </c>
      <c r="D790" s="2">
        <f t="shared" si="158"/>
        <v>3.6148648648648649</v>
      </c>
      <c r="E790">
        <f t="shared" si="159"/>
        <v>1.0113421550094519</v>
      </c>
      <c r="F790" s="3">
        <f t="shared" si="160"/>
        <v>3.7999999999999999E-2</v>
      </c>
      <c r="H790" s="3">
        <f t="shared" si="161"/>
        <v>1.1342155009451904E-2</v>
      </c>
      <c r="I790" s="3">
        <f t="shared" si="162"/>
        <v>9.2579986385296298E-2</v>
      </c>
      <c r="J790" s="3">
        <f t="shared" si="163"/>
        <v>8.0080753701211371E-2</v>
      </c>
      <c r="K790" s="3">
        <f t="shared" si="164"/>
        <v>6.133429836531986E-2</v>
      </c>
      <c r="M790">
        <f t="shared" si="165"/>
        <v>1</v>
      </c>
      <c r="O790" s="7">
        <v>9</v>
      </c>
      <c r="P790">
        <f t="shared" si="157"/>
        <v>1</v>
      </c>
      <c r="Q790">
        <f t="shared" si="167"/>
        <v>2.9504008667745976</v>
      </c>
      <c r="S790">
        <f t="shared" si="168"/>
        <v>316.67987836578862</v>
      </c>
      <c r="T790">
        <f t="shared" si="169"/>
        <v>319.63027923256323</v>
      </c>
      <c r="V790">
        <f t="shared" si="166"/>
        <v>53.160447505407639</v>
      </c>
    </row>
    <row r="791" spans="1:22" x14ac:dyDescent="0.25">
      <c r="A791" s="1">
        <v>16.89</v>
      </c>
      <c r="B791">
        <v>3.83</v>
      </c>
      <c r="D791" s="2">
        <f t="shared" si="158"/>
        <v>3.8040540540540539</v>
      </c>
      <c r="E791">
        <f t="shared" si="159"/>
        <v>1.0523364485981308</v>
      </c>
      <c r="F791" s="3">
        <f t="shared" si="160"/>
        <v>3.8300000000000001E-2</v>
      </c>
      <c r="H791" s="3">
        <f t="shared" si="161"/>
        <v>5.2336448598130803E-2</v>
      </c>
      <c r="I791" s="3">
        <f t="shared" si="162"/>
        <v>8.5475578406169817E-2</v>
      </c>
      <c r="J791" s="3">
        <f t="shared" si="163"/>
        <v>0.13508064516129026</v>
      </c>
      <c r="K791" s="3">
        <f t="shared" si="164"/>
        <v>9.0964224055196954E-2</v>
      </c>
      <c r="M791">
        <f t="shared" si="165"/>
        <v>1</v>
      </c>
      <c r="O791" s="7">
        <v>10</v>
      </c>
      <c r="P791">
        <f t="shared" si="157"/>
        <v>0</v>
      </c>
      <c r="Q791">
        <f t="shared" si="167"/>
        <v>0</v>
      </c>
      <c r="S791">
        <f t="shared" si="168"/>
        <v>336.35859291202445</v>
      </c>
      <c r="T791">
        <f t="shared" si="169"/>
        <v>336.35859291202445</v>
      </c>
      <c r="V791">
        <f t="shared" si="166"/>
        <v>55.94267653372804</v>
      </c>
    </row>
    <row r="792" spans="1:22" x14ac:dyDescent="0.25">
      <c r="A792" s="1">
        <v>17.36</v>
      </c>
      <c r="B792">
        <v>3.94</v>
      </c>
      <c r="D792" s="2">
        <f t="shared" si="158"/>
        <v>3.9099099099099095</v>
      </c>
      <c r="E792">
        <f t="shared" si="159"/>
        <v>1.0278271166370634</v>
      </c>
      <c r="F792" s="3">
        <f t="shared" si="160"/>
        <v>3.9399999999999998E-2</v>
      </c>
      <c r="H792" s="3">
        <f t="shared" si="161"/>
        <v>2.7827116637063165E-2</v>
      </c>
      <c r="I792" s="3">
        <f t="shared" si="162"/>
        <v>9.3887838689351133E-2</v>
      </c>
      <c r="J792" s="3">
        <f t="shared" si="163"/>
        <v>0.23207948899929032</v>
      </c>
      <c r="K792" s="3">
        <f t="shared" si="164"/>
        <v>0.11793148144190153</v>
      </c>
      <c r="M792">
        <f t="shared" si="165"/>
        <v>1</v>
      </c>
      <c r="O792" s="7">
        <v>11</v>
      </c>
      <c r="P792">
        <f t="shared" si="157"/>
        <v>0</v>
      </c>
      <c r="Q792">
        <f t="shared" si="167"/>
        <v>0</v>
      </c>
      <c r="S792">
        <f t="shared" si="168"/>
        <v>345.71848270886585</v>
      </c>
      <c r="T792">
        <f t="shared" si="169"/>
        <v>345.71848270886585</v>
      </c>
      <c r="V792">
        <f t="shared" si="166"/>
        <v>57.499399918621599</v>
      </c>
    </row>
    <row r="793" spans="1:22" x14ac:dyDescent="0.25">
      <c r="A793" s="1">
        <v>17.059999999999999</v>
      </c>
      <c r="B793">
        <v>4.22</v>
      </c>
      <c r="D793" s="2">
        <f t="shared" si="158"/>
        <v>3.8423423423423415</v>
      </c>
      <c r="E793">
        <f t="shared" si="159"/>
        <v>0.98271889400921653</v>
      </c>
      <c r="F793" s="3">
        <f t="shared" si="160"/>
        <v>4.2199999999999994E-2</v>
      </c>
      <c r="H793" s="3">
        <f t="shared" si="161"/>
        <v>-1.7281105990783474E-2</v>
      </c>
      <c r="I793" s="3">
        <f t="shared" si="162"/>
        <v>6.2928348909657039E-2</v>
      </c>
      <c r="J793" s="3">
        <f t="shared" si="163"/>
        <v>0.1613342409802585</v>
      </c>
      <c r="K793" s="3">
        <f t="shared" si="164"/>
        <v>6.8993827966377361E-2</v>
      </c>
      <c r="M793">
        <f t="shared" si="165"/>
        <v>1</v>
      </c>
      <c r="O793" s="7">
        <v>12</v>
      </c>
      <c r="P793">
        <f t="shared" si="157"/>
        <v>1</v>
      </c>
      <c r="Q793">
        <f t="shared" si="167"/>
        <v>3.3946096489539586</v>
      </c>
      <c r="S793">
        <f t="shared" si="168"/>
        <v>339.74408496620111</v>
      </c>
      <c r="T793">
        <f t="shared" si="169"/>
        <v>343.13869461515509</v>
      </c>
      <c r="V793">
        <f t="shared" si="166"/>
        <v>56.50574669422145</v>
      </c>
    </row>
    <row r="794" spans="1:22" x14ac:dyDescent="0.25">
      <c r="A794" s="1">
        <v>17.59</v>
      </c>
      <c r="B794">
        <v>4.1500000000000004</v>
      </c>
      <c r="D794" s="2">
        <f t="shared" si="158"/>
        <v>3.9617117117117115</v>
      </c>
      <c r="E794">
        <f t="shared" si="159"/>
        <v>1.0310668229777258</v>
      </c>
      <c r="F794" s="3">
        <f t="shared" si="160"/>
        <v>4.1500000000000002E-2</v>
      </c>
      <c r="H794" s="3">
        <f t="shared" si="161"/>
        <v>3.1066822977725783E-2</v>
      </c>
      <c r="I794" s="3">
        <f t="shared" si="162"/>
        <v>4.1444641799881499E-2</v>
      </c>
      <c r="J794" s="3">
        <f t="shared" si="163"/>
        <v>0.13046272493573263</v>
      </c>
      <c r="K794" s="3">
        <f t="shared" si="164"/>
        <v>6.7658063237779967E-2</v>
      </c>
      <c r="M794">
        <f t="shared" si="165"/>
        <v>1</v>
      </c>
      <c r="O794" s="7">
        <v>1</v>
      </c>
      <c r="P794">
        <f t="shared" ref="P794:P857" si="170">IF(OR(O794=3,O794=6,O794=9,O794=12),1,0)</f>
        <v>0</v>
      </c>
      <c r="Q794">
        <f t="shared" si="167"/>
        <v>0</v>
      </c>
      <c r="S794">
        <f t="shared" si="168"/>
        <v>353.79892369757204</v>
      </c>
      <c r="T794">
        <f t="shared" si="169"/>
        <v>353.79892369757204</v>
      </c>
      <c r="V794">
        <f t="shared" si="166"/>
        <v>58.261200723995039</v>
      </c>
    </row>
    <row r="795" spans="1:22" x14ac:dyDescent="0.25">
      <c r="A795" s="1">
        <v>18.11</v>
      </c>
      <c r="B795">
        <v>4.09</v>
      </c>
      <c r="D795" s="2">
        <f t="shared" si="158"/>
        <v>4.0788288288288284</v>
      </c>
      <c r="E795">
        <f t="shared" si="159"/>
        <v>1.0295622512791358</v>
      </c>
      <c r="F795" s="3">
        <f t="shared" si="160"/>
        <v>4.0899999999999999E-2</v>
      </c>
      <c r="H795" s="3">
        <f t="shared" si="161"/>
        <v>2.9562251279135809E-2</v>
      </c>
      <c r="I795" s="3">
        <f t="shared" si="162"/>
        <v>4.3202764976958408E-2</v>
      </c>
      <c r="J795" s="3">
        <f t="shared" si="163"/>
        <v>0.14114681789540029</v>
      </c>
      <c r="K795" s="3">
        <f t="shared" si="164"/>
        <v>7.1303944717164836E-2</v>
      </c>
      <c r="M795">
        <f t="shared" si="165"/>
        <v>1</v>
      </c>
      <c r="O795" s="7">
        <v>2</v>
      </c>
      <c r="P795">
        <f t="shared" si="170"/>
        <v>0</v>
      </c>
      <c r="Q795">
        <f t="shared" si="167"/>
        <v>0</v>
      </c>
      <c r="S795">
        <f t="shared" si="168"/>
        <v>364.25801638220747</v>
      </c>
      <c r="T795">
        <f t="shared" si="169"/>
        <v>364.25801638220747</v>
      </c>
      <c r="V795">
        <f t="shared" si="166"/>
        <v>59.983532979621948</v>
      </c>
    </row>
    <row r="796" spans="1:22" x14ac:dyDescent="0.25">
      <c r="A796" s="1">
        <v>18.09</v>
      </c>
      <c r="B796">
        <v>4.1500000000000004</v>
      </c>
      <c r="D796" s="2">
        <f t="shared" si="158"/>
        <v>4.0743243243243237</v>
      </c>
      <c r="E796">
        <f t="shared" si="159"/>
        <v>0.99889563776918833</v>
      </c>
      <c r="F796" s="3">
        <f t="shared" si="160"/>
        <v>4.1500000000000002E-2</v>
      </c>
      <c r="H796" s="3">
        <f t="shared" si="161"/>
        <v>-1.104362230811784E-3</v>
      </c>
      <c r="I796" s="3">
        <f t="shared" si="162"/>
        <v>6.0375146541617797E-2</v>
      </c>
      <c r="J796" s="3">
        <f t="shared" si="163"/>
        <v>0.1271028037383175</v>
      </c>
      <c r="K796" s="3">
        <f t="shared" si="164"/>
        <v>6.2124529349707837E-2</v>
      </c>
      <c r="M796">
        <f t="shared" si="165"/>
        <v>1</v>
      </c>
      <c r="O796" s="7">
        <v>3</v>
      </c>
      <c r="P796">
        <f t="shared" si="170"/>
        <v>1</v>
      </c>
      <c r="Q796">
        <f t="shared" si="167"/>
        <v>3.7568105525321056</v>
      </c>
      <c r="S796">
        <f t="shared" si="168"/>
        <v>363.85574358664456</v>
      </c>
      <c r="T796">
        <f t="shared" si="169"/>
        <v>367.61255413917667</v>
      </c>
      <c r="V796">
        <f t="shared" si="166"/>
        <v>59.917289431328605</v>
      </c>
    </row>
    <row r="797" spans="1:22" x14ac:dyDescent="0.25">
      <c r="A797" s="1">
        <v>17.010000000000002</v>
      </c>
      <c r="B797">
        <v>4.59</v>
      </c>
      <c r="D797" s="2">
        <f t="shared" si="158"/>
        <v>3.8310810810810811</v>
      </c>
      <c r="E797">
        <f t="shared" si="159"/>
        <v>0.94029850746268662</v>
      </c>
      <c r="F797" s="3">
        <f t="shared" si="160"/>
        <v>4.5899999999999996E-2</v>
      </c>
      <c r="H797" s="3">
        <f t="shared" si="161"/>
        <v>-5.9701492537313272E-2</v>
      </c>
      <c r="I797" s="3">
        <f t="shared" si="162"/>
        <v>-3.2973280272882266E-2</v>
      </c>
      <c r="J797" s="3">
        <f t="shared" si="163"/>
        <v>7.1047957371226378E-3</v>
      </c>
      <c r="K797" s="3">
        <f t="shared" si="164"/>
        <v>-2.8523325691024299E-2</v>
      </c>
      <c r="M797">
        <f t="shared" si="165"/>
        <v>1</v>
      </c>
      <c r="O797" s="7">
        <v>4</v>
      </c>
      <c r="P797">
        <f t="shared" si="170"/>
        <v>0</v>
      </c>
      <c r="Q797">
        <f t="shared" si="167"/>
        <v>0</v>
      </c>
      <c r="S797">
        <f t="shared" si="168"/>
        <v>345.66553598161391</v>
      </c>
      <c r="T797">
        <f t="shared" si="169"/>
        <v>345.66553598161391</v>
      </c>
      <c r="V797">
        <f t="shared" si="166"/>
        <v>56.340137823488092</v>
      </c>
    </row>
    <row r="798" spans="1:22" x14ac:dyDescent="0.25">
      <c r="A798" s="1">
        <v>16.25</v>
      </c>
      <c r="B798">
        <v>4.9800000000000004</v>
      </c>
      <c r="D798" s="2">
        <f t="shared" si="158"/>
        <v>3.6599099099099095</v>
      </c>
      <c r="E798">
        <f t="shared" si="159"/>
        <v>0.95532039976484417</v>
      </c>
      <c r="F798" s="3">
        <f t="shared" si="160"/>
        <v>4.9800000000000004E-2</v>
      </c>
      <c r="H798" s="3">
        <f t="shared" si="161"/>
        <v>-4.4679600235155936E-2</v>
      </c>
      <c r="I798" s="3">
        <f t="shared" si="162"/>
        <v>-0.10270568746548869</v>
      </c>
      <c r="J798" s="3">
        <f t="shared" si="163"/>
        <v>-6.3940092165898577E-2</v>
      </c>
      <c r="K798" s="3">
        <f t="shared" si="164"/>
        <v>-7.044179328884774E-2</v>
      </c>
      <c r="M798">
        <f t="shared" si="165"/>
        <v>0</v>
      </c>
      <c r="O798" s="7">
        <v>5</v>
      </c>
      <c r="P798">
        <f t="shared" si="170"/>
        <v>0</v>
      </c>
      <c r="Q798">
        <f t="shared" si="167"/>
        <v>0</v>
      </c>
      <c r="S798">
        <f t="shared" si="168"/>
        <v>330.22133801888452</v>
      </c>
      <c r="T798">
        <f t="shared" si="169"/>
        <v>345.66553598161391</v>
      </c>
      <c r="V798">
        <f t="shared" si="166"/>
        <v>56.340137823488092</v>
      </c>
    </row>
    <row r="799" spans="1:22" x14ac:dyDescent="0.25">
      <c r="A799" s="1">
        <v>15.64</v>
      </c>
      <c r="B799">
        <v>5.37</v>
      </c>
      <c r="D799" s="2">
        <f t="shared" si="158"/>
        <v>3.5225225225225225</v>
      </c>
      <c r="E799">
        <f t="shared" si="159"/>
        <v>0.96246153846153848</v>
      </c>
      <c r="F799" s="3">
        <f t="shared" si="160"/>
        <v>5.3699999999999998E-2</v>
      </c>
      <c r="H799" s="3">
        <f t="shared" si="161"/>
        <v>-3.753846153846141E-2</v>
      </c>
      <c r="I799" s="3">
        <f t="shared" si="162"/>
        <v>-0.13543394140409049</v>
      </c>
      <c r="J799" s="3">
        <f t="shared" si="163"/>
        <v>-8.323563892145347E-2</v>
      </c>
      <c r="K799" s="3">
        <f t="shared" si="164"/>
        <v>-8.5402680621335117E-2</v>
      </c>
      <c r="M799">
        <f t="shared" si="165"/>
        <v>0</v>
      </c>
      <c r="O799" s="7">
        <v>6</v>
      </c>
      <c r="P799">
        <f t="shared" si="170"/>
        <v>1</v>
      </c>
      <c r="Q799">
        <f t="shared" si="167"/>
        <v>4.1419878052472558</v>
      </c>
      <c r="S799">
        <f t="shared" si="168"/>
        <v>332.68978355399639</v>
      </c>
      <c r="T799">
        <f t="shared" si="169"/>
        <v>345.66553598161391</v>
      </c>
      <c r="V799">
        <f t="shared" si="166"/>
        <v>56.340137823488092</v>
      </c>
    </row>
    <row r="800" spans="1:22" x14ac:dyDescent="0.25">
      <c r="A800" s="1">
        <v>16.57</v>
      </c>
      <c r="B800">
        <v>4.93</v>
      </c>
      <c r="D800" s="2">
        <f t="shared" si="158"/>
        <v>3.7319819819819817</v>
      </c>
      <c r="E800">
        <f t="shared" si="159"/>
        <v>1.0594629156010229</v>
      </c>
      <c r="F800" s="3">
        <f t="shared" si="160"/>
        <v>4.9299999999999997E-2</v>
      </c>
      <c r="H800" s="3">
        <f t="shared" si="161"/>
        <v>5.9462915601022903E-2</v>
      </c>
      <c r="I800" s="3">
        <f t="shared" si="162"/>
        <v>-2.5867136978248162E-2</v>
      </c>
      <c r="J800" s="3">
        <f t="shared" si="163"/>
        <v>-5.7987492893689652E-2</v>
      </c>
      <c r="K800" s="3">
        <f t="shared" si="164"/>
        <v>-8.1305714236383029E-3</v>
      </c>
      <c r="M800">
        <f t="shared" si="165"/>
        <v>0</v>
      </c>
      <c r="O800" s="7">
        <v>7</v>
      </c>
      <c r="P800">
        <f t="shared" si="170"/>
        <v>0</v>
      </c>
      <c r="Q800">
        <f t="shared" si="167"/>
        <v>0</v>
      </c>
      <c r="S800">
        <f t="shared" si="168"/>
        <v>366.21981657387096</v>
      </c>
      <c r="T800">
        <f t="shared" si="169"/>
        <v>345.66553598161391</v>
      </c>
      <c r="V800">
        <f t="shared" si="166"/>
        <v>56.340137823488092</v>
      </c>
    </row>
    <row r="801" spans="1:22" x14ac:dyDescent="0.25">
      <c r="A801" s="1">
        <v>16.739999999999998</v>
      </c>
      <c r="B801">
        <v>4.74</v>
      </c>
      <c r="D801" s="2">
        <f t="shared" si="158"/>
        <v>3.7702702702702697</v>
      </c>
      <c r="E801">
        <f t="shared" si="159"/>
        <v>1.0102595051297525</v>
      </c>
      <c r="F801" s="3">
        <f t="shared" si="160"/>
        <v>4.7400000000000005E-2</v>
      </c>
      <c r="H801" s="3">
        <f t="shared" si="161"/>
        <v>1.0259505129752489E-2</v>
      </c>
      <c r="I801" s="3">
        <f t="shared" si="162"/>
        <v>3.0153846153846198E-2</v>
      </c>
      <c r="J801" s="3">
        <f t="shared" si="163"/>
        <v>-7.5648812810601873E-2</v>
      </c>
      <c r="K801" s="3">
        <f t="shared" si="164"/>
        <v>-1.1745153842334396E-2</v>
      </c>
      <c r="M801">
        <f t="shared" si="165"/>
        <v>0</v>
      </c>
      <c r="O801" s="7">
        <v>8</v>
      </c>
      <c r="P801">
        <f t="shared" si="170"/>
        <v>0</v>
      </c>
      <c r="Q801">
        <f t="shared" si="167"/>
        <v>0</v>
      </c>
      <c r="S801">
        <f t="shared" si="168"/>
        <v>349.21189332119593</v>
      </c>
      <c r="T801">
        <f t="shared" si="169"/>
        <v>345.66553598161391</v>
      </c>
      <c r="V801">
        <f t="shared" si="166"/>
        <v>56.340137823488092</v>
      </c>
    </row>
    <row r="802" spans="1:22" x14ac:dyDescent="0.25">
      <c r="A802" s="1">
        <v>14.37</v>
      </c>
      <c r="B802">
        <v>5.36</v>
      </c>
      <c r="D802" s="2">
        <f t="shared" si="158"/>
        <v>3.236486486486486</v>
      </c>
      <c r="E802">
        <f t="shared" si="159"/>
        <v>0.85842293906810041</v>
      </c>
      <c r="F802" s="3">
        <f t="shared" si="160"/>
        <v>5.3600000000000002E-2</v>
      </c>
      <c r="H802" s="3">
        <f t="shared" si="161"/>
        <v>-0.1415770609318997</v>
      </c>
      <c r="I802" s="3">
        <f t="shared" si="162"/>
        <v>-8.1202046035805719E-2</v>
      </c>
      <c r="J802" s="3">
        <f t="shared" si="163"/>
        <v>-0.20563847429519067</v>
      </c>
      <c r="K802" s="3">
        <f t="shared" si="164"/>
        <v>-0.14280586042096535</v>
      </c>
      <c r="M802">
        <f t="shared" si="165"/>
        <v>0</v>
      </c>
      <c r="O802" s="7">
        <v>9</v>
      </c>
      <c r="P802">
        <f t="shared" si="170"/>
        <v>1</v>
      </c>
      <c r="Q802">
        <f t="shared" si="167"/>
        <v>3.7165084972818878</v>
      </c>
      <c r="S802">
        <f t="shared" si="168"/>
        <v>296.72722533188721</v>
      </c>
      <c r="T802">
        <f t="shared" si="169"/>
        <v>345.66553598161391</v>
      </c>
      <c r="V802">
        <f t="shared" si="166"/>
        <v>56.340137823488092</v>
      </c>
    </row>
    <row r="803" spans="1:22" x14ac:dyDescent="0.25">
      <c r="A803" s="1">
        <v>12.28</v>
      </c>
      <c r="B803">
        <v>6.35</v>
      </c>
      <c r="D803" s="2">
        <f t="shared" si="158"/>
        <v>2.7657657657657655</v>
      </c>
      <c r="E803">
        <f t="shared" si="159"/>
        <v>0.85455810716771052</v>
      </c>
      <c r="F803" s="3">
        <f t="shared" si="160"/>
        <v>6.3500000000000001E-2</v>
      </c>
      <c r="H803" s="3">
        <f t="shared" si="161"/>
        <v>-0.14544189283228948</v>
      </c>
      <c r="I803" s="3">
        <f t="shared" si="162"/>
        <v>-0.25890162945081474</v>
      </c>
      <c r="J803" s="3">
        <f t="shared" si="163"/>
        <v>-0.27807172251616707</v>
      </c>
      <c r="K803" s="3">
        <f t="shared" si="164"/>
        <v>-0.22747174826642377</v>
      </c>
      <c r="M803">
        <f t="shared" si="165"/>
        <v>0</v>
      </c>
      <c r="O803" s="7">
        <v>10</v>
      </c>
      <c r="P803">
        <f t="shared" si="170"/>
        <v>0</v>
      </c>
      <c r="Q803">
        <f t="shared" si="167"/>
        <v>0</v>
      </c>
      <c r="S803">
        <f t="shared" si="168"/>
        <v>295.3912861415601</v>
      </c>
      <c r="T803">
        <f t="shared" si="169"/>
        <v>345.66553598161391</v>
      </c>
      <c r="V803">
        <f t="shared" si="166"/>
        <v>56.340137823488092</v>
      </c>
    </row>
    <row r="804" spans="1:22" x14ac:dyDescent="0.25">
      <c r="A804" s="1">
        <v>11.2</v>
      </c>
      <c r="B804">
        <v>7.05</v>
      </c>
      <c r="D804" s="2">
        <f t="shared" si="158"/>
        <v>2.5225225225225221</v>
      </c>
      <c r="E804">
        <f t="shared" si="159"/>
        <v>0.91205211726384361</v>
      </c>
      <c r="F804" s="3">
        <f t="shared" si="160"/>
        <v>7.0499999999999993E-2</v>
      </c>
      <c r="H804" s="3">
        <f t="shared" si="161"/>
        <v>-8.7947882736156391E-2</v>
      </c>
      <c r="I804" s="3">
        <f t="shared" si="162"/>
        <v>-0.33094384707287938</v>
      </c>
      <c r="J804" s="3">
        <f t="shared" si="163"/>
        <v>-0.3107692307692308</v>
      </c>
      <c r="K804" s="3">
        <f t="shared" si="164"/>
        <v>-0.24322032019275552</v>
      </c>
      <c r="M804">
        <f t="shared" si="165"/>
        <v>0</v>
      </c>
      <c r="O804" s="7">
        <v>11</v>
      </c>
      <c r="P804">
        <f t="shared" si="170"/>
        <v>0</v>
      </c>
      <c r="Q804">
        <f t="shared" si="167"/>
        <v>0</v>
      </c>
      <c r="S804">
        <f t="shared" si="168"/>
        <v>315.26498395717226</v>
      </c>
      <c r="T804">
        <f t="shared" si="169"/>
        <v>345.66553598161391</v>
      </c>
      <c r="V804">
        <f t="shared" si="166"/>
        <v>56.340137823488092</v>
      </c>
    </row>
    <row r="805" spans="1:22" x14ac:dyDescent="0.25">
      <c r="A805" s="1">
        <v>11.02</v>
      </c>
      <c r="B805">
        <v>7.26</v>
      </c>
      <c r="D805" s="2">
        <f t="shared" si="158"/>
        <v>2.4819819819819817</v>
      </c>
      <c r="E805">
        <f t="shared" si="159"/>
        <v>0.98392857142857149</v>
      </c>
      <c r="F805" s="3">
        <f t="shared" si="160"/>
        <v>7.2599999999999998E-2</v>
      </c>
      <c r="H805" s="3">
        <f t="shared" si="161"/>
        <v>-1.6071428571428514E-2</v>
      </c>
      <c r="I805" s="3">
        <f t="shared" si="162"/>
        <v>-0.2331245650661099</v>
      </c>
      <c r="J805" s="3">
        <f t="shared" si="163"/>
        <v>-0.29539641943734019</v>
      </c>
      <c r="K805" s="3">
        <f t="shared" si="164"/>
        <v>-0.18153080435829286</v>
      </c>
      <c r="M805">
        <f t="shared" si="165"/>
        <v>0</v>
      </c>
      <c r="O805" s="7">
        <v>12</v>
      </c>
      <c r="P805">
        <f t="shared" si="170"/>
        <v>1</v>
      </c>
      <c r="Q805">
        <f t="shared" si="167"/>
        <v>5.8555638918637793</v>
      </c>
      <c r="S805">
        <f t="shared" si="168"/>
        <v>340.11019701048087</v>
      </c>
      <c r="T805">
        <f t="shared" si="169"/>
        <v>345.66553598161391</v>
      </c>
      <c r="V805">
        <f t="shared" si="166"/>
        <v>56.340137823488092</v>
      </c>
    </row>
    <row r="806" spans="1:22" x14ac:dyDescent="0.25">
      <c r="A806" s="1">
        <v>11.31</v>
      </c>
      <c r="B806">
        <v>7.01</v>
      </c>
      <c r="D806" s="2">
        <f t="shared" si="158"/>
        <v>2.5472972972972974</v>
      </c>
      <c r="E806">
        <f t="shared" si="159"/>
        <v>1.0263157894736843</v>
      </c>
      <c r="F806" s="3">
        <f t="shared" si="160"/>
        <v>7.0099999999999996E-2</v>
      </c>
      <c r="H806" s="3">
        <f t="shared" si="161"/>
        <v>2.6315789473684292E-2</v>
      </c>
      <c r="I806" s="3">
        <f t="shared" si="162"/>
        <v>-7.899022801302924E-2</v>
      </c>
      <c r="J806" s="3">
        <f t="shared" si="163"/>
        <v>-0.31744115872057932</v>
      </c>
      <c r="K806" s="3">
        <f t="shared" si="164"/>
        <v>-0.12337186575330809</v>
      </c>
      <c r="M806">
        <f t="shared" si="165"/>
        <v>0</v>
      </c>
      <c r="O806" s="7">
        <v>1</v>
      </c>
      <c r="P806">
        <f t="shared" si="170"/>
        <v>0</v>
      </c>
      <c r="Q806">
        <f t="shared" si="167"/>
        <v>0</v>
      </c>
      <c r="S806">
        <f t="shared" si="168"/>
        <v>354.76199745481432</v>
      </c>
      <c r="T806">
        <f t="shared" si="169"/>
        <v>345.66553598161391</v>
      </c>
      <c r="V806">
        <f t="shared" si="166"/>
        <v>56.340137823488092</v>
      </c>
    </row>
    <row r="807" spans="1:22" x14ac:dyDescent="0.25">
      <c r="A807" s="1">
        <v>11.04</v>
      </c>
      <c r="B807">
        <v>7.13</v>
      </c>
      <c r="D807" s="2">
        <f t="shared" si="158"/>
        <v>2.486486486486486</v>
      </c>
      <c r="E807">
        <f t="shared" si="159"/>
        <v>0.97612732095490706</v>
      </c>
      <c r="F807" s="3">
        <f t="shared" si="160"/>
        <v>7.1300000000000002E-2</v>
      </c>
      <c r="H807" s="3">
        <f t="shared" si="161"/>
        <v>-2.3872679045093048E-2</v>
      </c>
      <c r="I807" s="3">
        <f t="shared" si="162"/>
        <v>-1.4285714285714346E-2</v>
      </c>
      <c r="J807" s="3">
        <f t="shared" si="163"/>
        <v>-0.34050179211469533</v>
      </c>
      <c r="K807" s="3">
        <f t="shared" si="164"/>
        <v>-0.12622006181516757</v>
      </c>
      <c r="M807">
        <f t="shared" si="165"/>
        <v>0</v>
      </c>
      <c r="O807" s="7">
        <v>2</v>
      </c>
      <c r="P807">
        <f t="shared" si="170"/>
        <v>0</v>
      </c>
      <c r="Q807">
        <f t="shared" si="167"/>
        <v>0</v>
      </c>
      <c r="S807">
        <f t="shared" si="168"/>
        <v>337.4135735841748</v>
      </c>
      <c r="T807">
        <f t="shared" si="169"/>
        <v>345.66553598161391</v>
      </c>
      <c r="V807">
        <f t="shared" si="166"/>
        <v>56.340137823488092</v>
      </c>
    </row>
    <row r="808" spans="1:22" x14ac:dyDescent="0.25">
      <c r="A808" s="1">
        <v>10.31</v>
      </c>
      <c r="B808">
        <v>7.57</v>
      </c>
      <c r="D808" s="2">
        <f t="shared" si="158"/>
        <v>2.3220720720720718</v>
      </c>
      <c r="E808">
        <f t="shared" si="159"/>
        <v>0.93387681159420299</v>
      </c>
      <c r="F808" s="3">
        <f t="shared" si="160"/>
        <v>7.5700000000000003E-2</v>
      </c>
      <c r="H808" s="3">
        <f t="shared" si="161"/>
        <v>-6.6123188405797007E-2</v>
      </c>
      <c r="I808" s="3">
        <f t="shared" si="162"/>
        <v>-6.4428312159709678E-2</v>
      </c>
      <c r="J808" s="3">
        <f t="shared" si="163"/>
        <v>-0.28253305497564363</v>
      </c>
      <c r="K808" s="3">
        <f t="shared" si="164"/>
        <v>-0.1376948518470501</v>
      </c>
      <c r="M808">
        <f t="shared" si="165"/>
        <v>0</v>
      </c>
      <c r="O808" s="7">
        <v>3</v>
      </c>
      <c r="P808">
        <f t="shared" si="170"/>
        <v>1</v>
      </c>
      <c r="Q808">
        <f t="shared" si="167"/>
        <v>5.8401533427927426</v>
      </c>
      <c r="S808">
        <f t="shared" si="168"/>
        <v>322.80902862051084</v>
      </c>
      <c r="T808">
        <f t="shared" si="169"/>
        <v>345.66553598161391</v>
      </c>
      <c r="V808">
        <f t="shared" si="166"/>
        <v>56.340137823488092</v>
      </c>
    </row>
    <row r="809" spans="1:22" x14ac:dyDescent="0.25">
      <c r="A809" s="1">
        <v>9.89</v>
      </c>
      <c r="B809">
        <v>7.75</v>
      </c>
      <c r="D809" s="2">
        <f t="shared" si="158"/>
        <v>2.2274774774774775</v>
      </c>
      <c r="E809">
        <f t="shared" si="159"/>
        <v>0.95926285160038793</v>
      </c>
      <c r="F809" s="3">
        <f t="shared" si="160"/>
        <v>7.7499999999999999E-2</v>
      </c>
      <c r="H809" s="3">
        <f t="shared" si="161"/>
        <v>-4.0737148399611955E-2</v>
      </c>
      <c r="I809" s="3">
        <f t="shared" si="162"/>
        <v>-0.12555260831122905</v>
      </c>
      <c r="J809" s="3">
        <f t="shared" si="163"/>
        <v>-0.19462540716612364</v>
      </c>
      <c r="K809" s="3">
        <f t="shared" si="164"/>
        <v>-0.12030505462565488</v>
      </c>
      <c r="M809">
        <f t="shared" si="165"/>
        <v>0</v>
      </c>
      <c r="O809" s="7">
        <v>4</v>
      </c>
      <c r="P809">
        <f t="shared" si="170"/>
        <v>0</v>
      </c>
      <c r="Q809">
        <f t="shared" si="167"/>
        <v>0</v>
      </c>
      <c r="S809">
        <f t="shared" si="168"/>
        <v>331.58410774569944</v>
      </c>
      <c r="T809">
        <f t="shared" si="169"/>
        <v>345.66553598161391</v>
      </c>
      <c r="V809">
        <f t="shared" si="166"/>
        <v>56.340137823488092</v>
      </c>
    </row>
    <row r="810" spans="1:22" x14ac:dyDescent="0.25">
      <c r="A810" s="1">
        <v>9.98</v>
      </c>
      <c r="B810">
        <v>7.55</v>
      </c>
      <c r="D810" s="2">
        <f t="shared" si="158"/>
        <v>2.2477477477477477</v>
      </c>
      <c r="E810">
        <f t="shared" si="159"/>
        <v>1.0091001011122345</v>
      </c>
      <c r="F810" s="3">
        <f t="shared" si="160"/>
        <v>7.5499999999999998E-2</v>
      </c>
      <c r="H810" s="3">
        <f t="shared" si="161"/>
        <v>9.100101112234471E-3</v>
      </c>
      <c r="I810" s="3">
        <f t="shared" si="162"/>
        <v>-9.601449275362306E-2</v>
      </c>
      <c r="J810" s="3">
        <f t="shared" si="163"/>
        <v>-0.10892857142857126</v>
      </c>
      <c r="K810" s="3">
        <f t="shared" si="164"/>
        <v>-6.5280987689986622E-2</v>
      </c>
      <c r="M810">
        <f t="shared" si="165"/>
        <v>0</v>
      </c>
      <c r="O810" s="7">
        <v>5</v>
      </c>
      <c r="P810">
        <f t="shared" si="170"/>
        <v>0</v>
      </c>
      <c r="Q810">
        <f t="shared" si="167"/>
        <v>0</v>
      </c>
      <c r="S810">
        <f t="shared" si="168"/>
        <v>348.81112731006135</v>
      </c>
      <c r="T810">
        <f t="shared" si="169"/>
        <v>345.66553598161391</v>
      </c>
      <c r="V810">
        <f t="shared" si="166"/>
        <v>56.340137823488092</v>
      </c>
    </row>
    <row r="811" spans="1:22" x14ac:dyDescent="0.25">
      <c r="A811" s="1">
        <v>10.210000000000001</v>
      </c>
      <c r="B811">
        <v>7.25</v>
      </c>
      <c r="D811" s="2">
        <f t="shared" si="158"/>
        <v>2.2995495495495497</v>
      </c>
      <c r="E811">
        <f t="shared" si="159"/>
        <v>1.0230460921843687</v>
      </c>
      <c r="F811" s="3">
        <f t="shared" si="160"/>
        <v>7.2499999999999995E-2</v>
      </c>
      <c r="H811" s="3">
        <f t="shared" si="161"/>
        <v>2.3046092184368927E-2</v>
      </c>
      <c r="I811" s="3">
        <f t="shared" si="162"/>
        <v>-9.6993210475264657E-3</v>
      </c>
      <c r="J811" s="3">
        <f t="shared" si="163"/>
        <v>-7.3502722323048886E-2</v>
      </c>
      <c r="K811" s="3">
        <f t="shared" si="164"/>
        <v>-2.0051983728735474E-2</v>
      </c>
      <c r="M811">
        <f t="shared" si="165"/>
        <v>0</v>
      </c>
      <c r="O811" s="7">
        <v>6</v>
      </c>
      <c r="P811">
        <f t="shared" si="170"/>
        <v>1</v>
      </c>
      <c r="Q811">
        <f t="shared" si="167"/>
        <v>6.6453304533646342</v>
      </c>
      <c r="S811">
        <f t="shared" si="168"/>
        <v>353.63177578880538</v>
      </c>
      <c r="T811">
        <f t="shared" si="169"/>
        <v>345.66553598161391</v>
      </c>
      <c r="V811">
        <f t="shared" si="166"/>
        <v>56.340137823488092</v>
      </c>
    </row>
    <row r="812" spans="1:22" x14ac:dyDescent="0.25">
      <c r="A812" s="1">
        <v>12.24</v>
      </c>
      <c r="B812">
        <v>5.83</v>
      </c>
      <c r="D812" s="2">
        <f t="shared" si="158"/>
        <v>2.7567567567567566</v>
      </c>
      <c r="E812">
        <f t="shared" si="159"/>
        <v>1.1988246816846229</v>
      </c>
      <c r="F812" s="3">
        <f t="shared" si="160"/>
        <v>5.8299999999999998E-2</v>
      </c>
      <c r="H812" s="3">
        <f t="shared" si="161"/>
        <v>0.19882468168462286</v>
      </c>
      <c r="I812" s="3">
        <f t="shared" si="162"/>
        <v>0.23761375126390294</v>
      </c>
      <c r="J812" s="3">
        <f t="shared" si="163"/>
        <v>8.2228116710875154E-2</v>
      </c>
      <c r="K812" s="3">
        <f t="shared" si="164"/>
        <v>0.17288884988646699</v>
      </c>
      <c r="M812">
        <f t="shared" si="165"/>
        <v>0</v>
      </c>
      <c r="O812" s="7">
        <v>7</v>
      </c>
      <c r="P812">
        <f t="shared" si="170"/>
        <v>0</v>
      </c>
      <c r="Q812">
        <f t="shared" si="167"/>
        <v>0</v>
      </c>
      <c r="S812">
        <f t="shared" si="168"/>
        <v>414.39237614250283</v>
      </c>
      <c r="T812">
        <f t="shared" si="169"/>
        <v>345.66553598161391</v>
      </c>
      <c r="V812">
        <f t="shared" si="166"/>
        <v>56.340137823488092</v>
      </c>
    </row>
    <row r="813" spans="1:22" x14ac:dyDescent="0.25">
      <c r="A813" s="1">
        <v>12.31</v>
      </c>
      <c r="B813">
        <v>5.58</v>
      </c>
      <c r="D813" s="2">
        <f t="shared" si="158"/>
        <v>2.7725225225225225</v>
      </c>
      <c r="E813">
        <f t="shared" si="159"/>
        <v>1.005718954248366</v>
      </c>
      <c r="F813" s="3">
        <f t="shared" si="160"/>
        <v>5.5800000000000002E-2</v>
      </c>
      <c r="H813" s="3">
        <f t="shared" si="161"/>
        <v>5.7189542483659928E-3</v>
      </c>
      <c r="I813" s="3">
        <f t="shared" si="162"/>
        <v>0.23346693386773554</v>
      </c>
      <c r="J813" s="3">
        <f t="shared" si="163"/>
        <v>0.11503623188405832</v>
      </c>
      <c r="K813" s="3">
        <f t="shared" si="164"/>
        <v>0.11807404000005328</v>
      </c>
      <c r="M813">
        <f t="shared" si="165"/>
        <v>1</v>
      </c>
      <c r="O813" s="7">
        <v>8</v>
      </c>
      <c r="P813">
        <f t="shared" si="170"/>
        <v>0</v>
      </c>
      <c r="Q813">
        <f t="shared" si="167"/>
        <v>0</v>
      </c>
      <c r="S813">
        <f t="shared" si="168"/>
        <v>347.6423813671297</v>
      </c>
      <c r="T813">
        <f t="shared" si="169"/>
        <v>347.6423813671297</v>
      </c>
      <c r="V813">
        <f t="shared" si="166"/>
        <v>56.662344494047254</v>
      </c>
    </row>
    <row r="814" spans="1:22" x14ac:dyDescent="0.25">
      <c r="A814" s="1">
        <v>11.75</v>
      </c>
      <c r="B814">
        <v>5.62</v>
      </c>
      <c r="D814" s="2">
        <f t="shared" si="158"/>
        <v>2.6463963963963963</v>
      </c>
      <c r="E814">
        <f t="shared" si="159"/>
        <v>0.95450852965069044</v>
      </c>
      <c r="F814" s="3">
        <f t="shared" si="160"/>
        <v>5.62E-2</v>
      </c>
      <c r="H814" s="3">
        <f t="shared" si="161"/>
        <v>-4.549147034930956E-2</v>
      </c>
      <c r="I814" s="3">
        <f t="shared" si="162"/>
        <v>0.15083251714005863</v>
      </c>
      <c r="J814" s="3">
        <f t="shared" si="163"/>
        <v>0.13967022308438426</v>
      </c>
      <c r="K814" s="3">
        <f t="shared" si="164"/>
        <v>8.1670423291711106E-2</v>
      </c>
      <c r="M814">
        <f t="shared" si="165"/>
        <v>1</v>
      </c>
      <c r="O814" s="7">
        <v>9</v>
      </c>
      <c r="P814">
        <f t="shared" si="170"/>
        <v>1</v>
      </c>
      <c r="Q814">
        <f t="shared" si="167"/>
        <v>4.7091869494662921</v>
      </c>
      <c r="S814">
        <f t="shared" si="168"/>
        <v>331.82761828300357</v>
      </c>
      <c r="T814">
        <f t="shared" si="169"/>
        <v>336.53680523246987</v>
      </c>
      <c r="V814">
        <f t="shared" si="166"/>
        <v>54.08469112957394</v>
      </c>
    </row>
    <row r="815" spans="1:22" x14ac:dyDescent="0.25">
      <c r="A815" s="1">
        <v>13.06</v>
      </c>
      <c r="B815">
        <v>4.67</v>
      </c>
      <c r="D815" s="2">
        <f t="shared" si="158"/>
        <v>2.9414414414414414</v>
      </c>
      <c r="E815">
        <f t="shared" si="159"/>
        <v>1.1114893617021278</v>
      </c>
      <c r="F815" s="3">
        <f t="shared" si="160"/>
        <v>4.6699999999999998E-2</v>
      </c>
      <c r="H815" s="3">
        <f t="shared" si="161"/>
        <v>0.11148936170212775</v>
      </c>
      <c r="I815" s="3">
        <f t="shared" si="162"/>
        <v>6.6993464052287566E-2</v>
      </c>
      <c r="J815" s="3">
        <f t="shared" si="163"/>
        <v>0.32052578361981787</v>
      </c>
      <c r="K815" s="3">
        <f t="shared" si="164"/>
        <v>0.1663362031247444</v>
      </c>
      <c r="M815">
        <f t="shared" si="165"/>
        <v>1</v>
      </c>
      <c r="O815" s="7">
        <v>10</v>
      </c>
      <c r="P815">
        <f t="shared" si="170"/>
        <v>0</v>
      </c>
      <c r="Q815">
        <f t="shared" si="167"/>
        <v>0</v>
      </c>
      <c r="S815">
        <f t="shared" si="168"/>
        <v>374.05707883711125</v>
      </c>
      <c r="T815">
        <f t="shared" si="169"/>
        <v>374.05707883711125</v>
      </c>
      <c r="V815">
        <f t="shared" si="166"/>
        <v>60.114558821466872</v>
      </c>
    </row>
    <row r="816" spans="1:22" x14ac:dyDescent="0.25">
      <c r="A816" s="1">
        <v>13.07</v>
      </c>
      <c r="B816">
        <v>4.28</v>
      </c>
      <c r="D816" s="2">
        <f t="shared" si="158"/>
        <v>2.9436936936936937</v>
      </c>
      <c r="E816">
        <f t="shared" si="159"/>
        <v>1.0007656967840735</v>
      </c>
      <c r="F816" s="3">
        <f t="shared" si="160"/>
        <v>4.2800000000000005E-2</v>
      </c>
      <c r="H816" s="3">
        <f t="shared" si="161"/>
        <v>7.6569678407345521E-4</v>
      </c>
      <c r="I816" s="3">
        <f t="shared" si="162"/>
        <v>6.1738424045491458E-2</v>
      </c>
      <c r="J816" s="3">
        <f t="shared" si="163"/>
        <v>0.30961923847695405</v>
      </c>
      <c r="K816" s="3">
        <f t="shared" si="164"/>
        <v>0.12404111976883965</v>
      </c>
      <c r="M816">
        <f t="shared" si="165"/>
        <v>1</v>
      </c>
      <c r="O816" s="7">
        <v>11</v>
      </c>
      <c r="P816">
        <f t="shared" si="170"/>
        <v>0</v>
      </c>
      <c r="Q816">
        <f t="shared" si="167"/>
        <v>0</v>
      </c>
      <c r="S816">
        <f t="shared" si="168"/>
        <v>374.34349313943676</v>
      </c>
      <c r="T816">
        <f t="shared" si="169"/>
        <v>374.34349313943676</v>
      </c>
      <c r="V816">
        <f t="shared" si="166"/>
        <v>60.160588345832466</v>
      </c>
    </row>
    <row r="817" spans="1:22" x14ac:dyDescent="0.25">
      <c r="A817" s="1">
        <v>12.69</v>
      </c>
      <c r="B817">
        <v>4.0199999999999996</v>
      </c>
      <c r="D817" s="2">
        <f t="shared" si="158"/>
        <v>2.8581081081081079</v>
      </c>
      <c r="E817">
        <f t="shared" si="159"/>
        <v>0.97092578423871456</v>
      </c>
      <c r="F817" s="3">
        <f t="shared" si="160"/>
        <v>4.0199999999999993E-2</v>
      </c>
      <c r="H817" s="3">
        <f t="shared" si="161"/>
        <v>-2.9074215761285438E-2</v>
      </c>
      <c r="I817" s="3">
        <f t="shared" si="162"/>
        <v>7.9999999999999849E-2</v>
      </c>
      <c r="J817" s="3">
        <f t="shared" si="163"/>
        <v>0.24289911851126322</v>
      </c>
      <c r="K817" s="3">
        <f t="shared" si="164"/>
        <v>9.794163424999254E-2</v>
      </c>
      <c r="M817">
        <f t="shared" si="165"/>
        <v>1</v>
      </c>
      <c r="O817" s="7">
        <v>12</v>
      </c>
      <c r="P817">
        <f t="shared" si="170"/>
        <v>1</v>
      </c>
      <c r="Q817">
        <f t="shared" si="167"/>
        <v>3.9283941274786205</v>
      </c>
      <c r="S817">
        <f t="shared" si="168"/>
        <v>363.45974965106751</v>
      </c>
      <c r="T817">
        <f t="shared" si="169"/>
        <v>367.38814377854612</v>
      </c>
      <c r="V817">
        <f t="shared" si="166"/>
        <v>58.411466419939856</v>
      </c>
    </row>
    <row r="818" spans="1:22" x14ac:dyDescent="0.25">
      <c r="A818" s="1">
        <v>12.5</v>
      </c>
      <c r="B818">
        <v>4.1100000000000003</v>
      </c>
      <c r="D818" s="2">
        <f t="shared" si="158"/>
        <v>2.8153153153153152</v>
      </c>
      <c r="E818">
        <f t="shared" si="159"/>
        <v>0.98502758077226171</v>
      </c>
      <c r="F818" s="3">
        <f t="shared" si="160"/>
        <v>4.1100000000000005E-2</v>
      </c>
      <c r="H818" s="3">
        <f t="shared" si="161"/>
        <v>-1.4972419227738287E-2</v>
      </c>
      <c r="I818" s="3">
        <f t="shared" si="162"/>
        <v>-4.2879019908116378E-2</v>
      </c>
      <c r="J818" s="3">
        <f t="shared" si="163"/>
        <v>2.1241830065359402E-2</v>
      </c>
      <c r="K818" s="3">
        <f t="shared" si="164"/>
        <v>-1.2203203023498421E-2</v>
      </c>
      <c r="M818">
        <f t="shared" si="165"/>
        <v>1</v>
      </c>
      <c r="O818" s="7">
        <v>1</v>
      </c>
      <c r="P818">
        <f t="shared" si="170"/>
        <v>0</v>
      </c>
      <c r="Q818">
        <f t="shared" si="167"/>
        <v>0</v>
      </c>
      <c r="S818">
        <f t="shared" si="168"/>
        <v>361.88745447059313</v>
      </c>
      <c r="T818">
        <f t="shared" si="169"/>
        <v>361.88745447059313</v>
      </c>
      <c r="V818">
        <f t="shared" si="166"/>
        <v>57.536905456993559</v>
      </c>
    </row>
    <row r="819" spans="1:22" x14ac:dyDescent="0.25">
      <c r="A819" s="1">
        <v>12.4</v>
      </c>
      <c r="B819">
        <v>4.17</v>
      </c>
      <c r="D819" s="2">
        <f t="shared" si="158"/>
        <v>2.7927927927927927</v>
      </c>
      <c r="E819">
        <f t="shared" si="159"/>
        <v>0.99199999999999999</v>
      </c>
      <c r="F819" s="3">
        <f t="shared" si="160"/>
        <v>4.1700000000000001E-2</v>
      </c>
      <c r="H819" s="3">
        <f t="shared" si="161"/>
        <v>-8.0000000000000071E-3</v>
      </c>
      <c r="I819" s="3">
        <f t="shared" si="162"/>
        <v>-5.1262433052792655E-2</v>
      </c>
      <c r="J819" s="3">
        <f t="shared" si="163"/>
        <v>7.3111291632819153E-3</v>
      </c>
      <c r="K819" s="3">
        <f t="shared" si="164"/>
        <v>-1.7317101296503584E-2</v>
      </c>
      <c r="M819">
        <f t="shared" si="165"/>
        <v>0</v>
      </c>
      <c r="O819" s="7">
        <v>2</v>
      </c>
      <c r="P819">
        <f t="shared" si="170"/>
        <v>0</v>
      </c>
      <c r="Q819">
        <f t="shared" si="167"/>
        <v>0</v>
      </c>
      <c r="S819">
        <f t="shared" si="168"/>
        <v>358.9923548348284</v>
      </c>
      <c r="T819">
        <f t="shared" si="169"/>
        <v>361.88745447059313</v>
      </c>
      <c r="V819">
        <f t="shared" si="166"/>
        <v>57.536905456993559</v>
      </c>
    </row>
    <row r="820" spans="1:22" x14ac:dyDescent="0.25">
      <c r="A820" s="1">
        <v>12.39</v>
      </c>
      <c r="B820">
        <v>4.2</v>
      </c>
      <c r="D820" s="2">
        <f t="shared" si="158"/>
        <v>2.7905405405405403</v>
      </c>
      <c r="E820">
        <f t="shared" si="159"/>
        <v>0.99919354838709684</v>
      </c>
      <c r="F820" s="3">
        <f t="shared" si="160"/>
        <v>4.2000000000000003E-2</v>
      </c>
      <c r="H820" s="3">
        <f t="shared" si="161"/>
        <v>-8.064516129032695E-4</v>
      </c>
      <c r="I820" s="3">
        <f t="shared" si="162"/>
        <v>-2.3640661938534313E-2</v>
      </c>
      <c r="J820" s="3">
        <f t="shared" si="163"/>
        <v>5.4468085106383013E-2</v>
      </c>
      <c r="K820" s="3">
        <f t="shared" si="164"/>
        <v>1.0006990518315143E-2</v>
      </c>
      <c r="M820">
        <f t="shared" si="165"/>
        <v>0</v>
      </c>
      <c r="O820" s="7">
        <v>3</v>
      </c>
      <c r="P820">
        <f t="shared" si="170"/>
        <v>1</v>
      </c>
      <c r="Q820">
        <f t="shared" si="167"/>
        <v>3.7605943413921579</v>
      </c>
      <c r="S820">
        <f t="shared" si="168"/>
        <v>361.59560974924591</v>
      </c>
      <c r="T820">
        <f t="shared" si="169"/>
        <v>361.88745447059313</v>
      </c>
      <c r="V820">
        <f t="shared" si="166"/>
        <v>57.536905456993559</v>
      </c>
    </row>
    <row r="821" spans="1:22" x14ac:dyDescent="0.25">
      <c r="A821" s="1">
        <v>10.83</v>
      </c>
      <c r="B821">
        <v>4.83</v>
      </c>
      <c r="D821" s="2">
        <f t="shared" si="158"/>
        <v>2.439189189189189</v>
      </c>
      <c r="E821">
        <f t="shared" si="159"/>
        <v>0.87409200968523004</v>
      </c>
      <c r="F821" s="3">
        <f t="shared" si="160"/>
        <v>4.8300000000000003E-2</v>
      </c>
      <c r="H821" s="3">
        <f t="shared" si="161"/>
        <v>-0.12590799031476996</v>
      </c>
      <c r="I821" s="3">
        <f t="shared" si="162"/>
        <v>-0.13360000000000005</v>
      </c>
      <c r="J821" s="3">
        <f t="shared" si="163"/>
        <v>-0.17075038284839206</v>
      </c>
      <c r="K821" s="3">
        <f t="shared" si="164"/>
        <v>-0.14341945772105402</v>
      </c>
      <c r="M821">
        <f t="shared" si="165"/>
        <v>1</v>
      </c>
      <c r="O821" s="7">
        <v>4</v>
      </c>
      <c r="P821">
        <f t="shared" si="170"/>
        <v>0</v>
      </c>
      <c r="Q821">
        <f t="shared" si="167"/>
        <v>0</v>
      </c>
      <c r="S821">
        <f t="shared" si="168"/>
        <v>316.32293235807293</v>
      </c>
      <c r="T821">
        <f t="shared" si="169"/>
        <v>316.32293235807293</v>
      </c>
      <c r="V821">
        <f t="shared" si="166"/>
        <v>50.292549321972579</v>
      </c>
    </row>
    <row r="822" spans="1:22" x14ac:dyDescent="0.25">
      <c r="A822" s="1">
        <v>11.23</v>
      </c>
      <c r="B822">
        <v>4.6900000000000004</v>
      </c>
      <c r="D822" s="2">
        <f t="shared" si="158"/>
        <v>2.5292792792792791</v>
      </c>
      <c r="E822">
        <f t="shared" si="159"/>
        <v>1.0369344413665744</v>
      </c>
      <c r="F822" s="3">
        <f t="shared" si="160"/>
        <v>4.6900000000000004E-2</v>
      </c>
      <c r="H822" s="3">
        <f t="shared" si="161"/>
        <v>3.6934441366574422E-2</v>
      </c>
      <c r="I822" s="3">
        <f t="shared" si="162"/>
        <v>-9.4354838709677424E-2</v>
      </c>
      <c r="J822" s="3">
        <f t="shared" si="163"/>
        <v>-0.1407804131599083</v>
      </c>
      <c r="K822" s="3">
        <f t="shared" si="164"/>
        <v>-6.6066936834337106E-2</v>
      </c>
      <c r="M822">
        <f t="shared" si="165"/>
        <v>0</v>
      </c>
      <c r="O822" s="7">
        <v>5</v>
      </c>
      <c r="P822">
        <f t="shared" si="170"/>
        <v>0</v>
      </c>
      <c r="Q822">
        <f t="shared" si="167"/>
        <v>0</v>
      </c>
      <c r="S822">
        <f t="shared" si="168"/>
        <v>328.00614315615508</v>
      </c>
      <c r="T822">
        <f t="shared" si="169"/>
        <v>316.32293235807293</v>
      </c>
      <c r="V822">
        <f t="shared" si="166"/>
        <v>50.292549321972579</v>
      </c>
    </row>
    <row r="823" spans="1:22" x14ac:dyDescent="0.25">
      <c r="A823" s="1">
        <v>11.43</v>
      </c>
      <c r="B823">
        <v>4.6399999999999997</v>
      </c>
      <c r="D823" s="2">
        <f t="shared" si="158"/>
        <v>2.5743243243243241</v>
      </c>
      <c r="E823">
        <f t="shared" si="159"/>
        <v>1.0178094390026713</v>
      </c>
      <c r="F823" s="3">
        <f t="shared" si="160"/>
        <v>4.6399999999999997E-2</v>
      </c>
      <c r="H823" s="3">
        <f t="shared" si="161"/>
        <v>1.7809439002671512E-2</v>
      </c>
      <c r="I823" s="3">
        <f t="shared" si="162"/>
        <v>-7.7481840193704632E-2</v>
      </c>
      <c r="J823" s="3">
        <f t="shared" si="163"/>
        <v>-9.9290780141844004E-2</v>
      </c>
      <c r="K823" s="3">
        <f t="shared" si="164"/>
        <v>-5.2987727110959039E-2</v>
      </c>
      <c r="M823">
        <f t="shared" si="165"/>
        <v>0</v>
      </c>
      <c r="O823" s="7">
        <v>6</v>
      </c>
      <c r="P823">
        <f t="shared" si="170"/>
        <v>1</v>
      </c>
      <c r="Q823">
        <f t="shared" si="167"/>
        <v>3.7990863026591914</v>
      </c>
      <c r="S823">
        <f t="shared" si="168"/>
        <v>321.95646632705012</v>
      </c>
      <c r="T823">
        <f t="shared" si="169"/>
        <v>316.32293235807293</v>
      </c>
      <c r="V823">
        <f t="shared" si="166"/>
        <v>50.292549321972579</v>
      </c>
    </row>
    <row r="824" spans="1:22" x14ac:dyDescent="0.25">
      <c r="A824" s="1">
        <v>11.71</v>
      </c>
      <c r="B824">
        <v>4.6100000000000003</v>
      </c>
      <c r="D824" s="2">
        <f t="shared" si="158"/>
        <v>2.6373873873873874</v>
      </c>
      <c r="E824">
        <f t="shared" si="159"/>
        <v>1.0244969378827649</v>
      </c>
      <c r="F824" s="3">
        <f t="shared" si="160"/>
        <v>4.6100000000000002E-2</v>
      </c>
      <c r="H824" s="3">
        <f t="shared" si="161"/>
        <v>2.4496937882764858E-2</v>
      </c>
      <c r="I824" s="3">
        <f t="shared" si="162"/>
        <v>8.125577100646364E-2</v>
      </c>
      <c r="J824" s="3">
        <f t="shared" si="163"/>
        <v>-6.3199999999999923E-2</v>
      </c>
      <c r="K824" s="3">
        <f t="shared" si="164"/>
        <v>1.4184236296409525E-2</v>
      </c>
      <c r="M824">
        <f t="shared" si="165"/>
        <v>0</v>
      </c>
      <c r="O824" s="7">
        <v>7</v>
      </c>
      <c r="P824">
        <f t="shared" si="170"/>
        <v>0</v>
      </c>
      <c r="Q824">
        <f t="shared" si="167"/>
        <v>0</v>
      </c>
      <c r="S824">
        <f t="shared" si="168"/>
        <v>324.07187558294265</v>
      </c>
      <c r="T824">
        <f t="shared" si="169"/>
        <v>316.32293235807293</v>
      </c>
      <c r="V824">
        <f t="shared" si="166"/>
        <v>50.292549321972579</v>
      </c>
    </row>
    <row r="825" spans="1:22" x14ac:dyDescent="0.25">
      <c r="A825" s="1">
        <v>11.54</v>
      </c>
      <c r="B825">
        <v>4.7699999999999996</v>
      </c>
      <c r="D825" s="2">
        <f t="shared" si="158"/>
        <v>2.5990990990990985</v>
      </c>
      <c r="E825">
        <f t="shared" si="159"/>
        <v>0.98548249359521767</v>
      </c>
      <c r="F825" s="3">
        <f t="shared" si="160"/>
        <v>4.7699999999999992E-2</v>
      </c>
      <c r="H825" s="3">
        <f t="shared" si="161"/>
        <v>-1.4517506404782443E-2</v>
      </c>
      <c r="I825" s="3">
        <f t="shared" si="162"/>
        <v>2.7604630454140633E-2</v>
      </c>
      <c r="J825" s="3">
        <f t="shared" si="163"/>
        <v>-6.9354838709677624E-2</v>
      </c>
      <c r="K825" s="3">
        <f t="shared" si="164"/>
        <v>-1.8755904886773145E-2</v>
      </c>
      <c r="M825">
        <f t="shared" si="165"/>
        <v>1</v>
      </c>
      <c r="O825" s="7">
        <v>8</v>
      </c>
      <c r="P825">
        <f t="shared" si="170"/>
        <v>0</v>
      </c>
      <c r="Q825">
        <f t="shared" si="167"/>
        <v>0</v>
      </c>
      <c r="S825">
        <f t="shared" si="168"/>
        <v>311.73071216158507</v>
      </c>
      <c r="T825">
        <f t="shared" si="169"/>
        <v>311.73071216158507</v>
      </c>
      <c r="V825">
        <f t="shared" si="166"/>
        <v>49.562426915078014</v>
      </c>
    </row>
    <row r="826" spans="1:22" x14ac:dyDescent="0.25">
      <c r="A826" s="1">
        <v>12.77</v>
      </c>
      <c r="B826">
        <v>4.3899999999999997</v>
      </c>
      <c r="D826" s="2">
        <f t="shared" si="158"/>
        <v>2.8761261261261257</v>
      </c>
      <c r="E826">
        <f t="shared" si="159"/>
        <v>1.1065857885615251</v>
      </c>
      <c r="F826" s="3">
        <f t="shared" si="160"/>
        <v>4.3899999999999995E-2</v>
      </c>
      <c r="H826" s="3">
        <f t="shared" si="161"/>
        <v>0.10658578856152512</v>
      </c>
      <c r="I826" s="3">
        <f t="shared" si="162"/>
        <v>0.11723534558180226</v>
      </c>
      <c r="J826" s="3">
        <f t="shared" si="163"/>
        <v>3.0669895076674614E-2</v>
      </c>
      <c r="K826" s="3">
        <f t="shared" si="164"/>
        <v>8.4830343073333994E-2</v>
      </c>
      <c r="M826">
        <f t="shared" si="165"/>
        <v>0</v>
      </c>
      <c r="O826" s="7">
        <v>9</v>
      </c>
      <c r="P826">
        <f t="shared" si="170"/>
        <v>1</v>
      </c>
      <c r="Q826">
        <f t="shared" si="167"/>
        <v>3.9583790038675897</v>
      </c>
      <c r="S826">
        <f t="shared" si="168"/>
        <v>344.95677593617341</v>
      </c>
      <c r="T826">
        <f t="shared" si="169"/>
        <v>315.68909116545268</v>
      </c>
      <c r="V826">
        <f t="shared" si="166"/>
        <v>49.562426915078014</v>
      </c>
    </row>
    <row r="827" spans="1:22" x14ac:dyDescent="0.25">
      <c r="A827" s="1">
        <v>12.9</v>
      </c>
      <c r="B827">
        <v>4.5</v>
      </c>
      <c r="D827" s="2">
        <f t="shared" si="158"/>
        <v>2.9054054054054053</v>
      </c>
      <c r="E827">
        <f t="shared" si="159"/>
        <v>1.01018010963195</v>
      </c>
      <c r="F827" s="3">
        <f t="shared" si="160"/>
        <v>4.4999999999999998E-2</v>
      </c>
      <c r="H827" s="3">
        <f t="shared" si="161"/>
        <v>1.0180109631950041E-2</v>
      </c>
      <c r="I827" s="3">
        <f t="shared" si="162"/>
        <v>0.10162254483347555</v>
      </c>
      <c r="J827" s="3">
        <f t="shared" si="163"/>
        <v>0.19113573407202211</v>
      </c>
      <c r="K827" s="3">
        <f t="shared" si="164"/>
        <v>0.1009794628458159</v>
      </c>
      <c r="M827">
        <f t="shared" si="165"/>
        <v>1</v>
      </c>
      <c r="O827" s="7">
        <v>10</v>
      </c>
      <c r="P827">
        <f t="shared" si="170"/>
        <v>0</v>
      </c>
      <c r="Q827">
        <f t="shared" si="167"/>
        <v>0</v>
      </c>
      <c r="S827">
        <f t="shared" si="168"/>
        <v>318.90284072312767</v>
      </c>
      <c r="T827">
        <f t="shared" si="169"/>
        <v>318.90284072312767</v>
      </c>
      <c r="V827">
        <f t="shared" si="166"/>
        <v>50.066977854699019</v>
      </c>
    </row>
    <row r="828" spans="1:22" x14ac:dyDescent="0.25">
      <c r="A828" s="1">
        <v>12.67</v>
      </c>
      <c r="B828">
        <v>4.74</v>
      </c>
      <c r="D828" s="2">
        <f t="shared" si="158"/>
        <v>2.8536036036036032</v>
      </c>
      <c r="E828">
        <f t="shared" si="159"/>
        <v>0.98217054263565884</v>
      </c>
      <c r="F828" s="3">
        <f t="shared" si="160"/>
        <v>4.7400000000000005E-2</v>
      </c>
      <c r="H828" s="3">
        <f t="shared" si="161"/>
        <v>-1.7829457364341161E-2</v>
      </c>
      <c r="I828" s="3">
        <f t="shared" si="162"/>
        <v>9.7920277296360547E-2</v>
      </c>
      <c r="J828" s="3">
        <f t="shared" si="163"/>
        <v>0.12822796081923404</v>
      </c>
      <c r="K828" s="3">
        <f t="shared" si="164"/>
        <v>6.9439593583751139E-2</v>
      </c>
      <c r="M828">
        <f t="shared" si="165"/>
        <v>1</v>
      </c>
      <c r="O828" s="7">
        <v>11</v>
      </c>
      <c r="P828">
        <f t="shared" si="170"/>
        <v>0</v>
      </c>
      <c r="Q828">
        <f t="shared" si="167"/>
        <v>0</v>
      </c>
      <c r="S828">
        <f t="shared" si="168"/>
        <v>313.21697612108738</v>
      </c>
      <c r="T828">
        <f t="shared" si="169"/>
        <v>313.21697612108738</v>
      </c>
      <c r="V828">
        <f t="shared" si="166"/>
        <v>49.174310807677251</v>
      </c>
    </row>
    <row r="829" spans="1:22" x14ac:dyDescent="0.25">
      <c r="A829" s="1">
        <v>12.37</v>
      </c>
      <c r="B829">
        <v>5.01</v>
      </c>
      <c r="D829" s="2">
        <f t="shared" si="158"/>
        <v>2.7860360360360357</v>
      </c>
      <c r="E829">
        <f t="shared" si="159"/>
        <v>0.97632202052091555</v>
      </c>
      <c r="F829" s="3">
        <f t="shared" si="160"/>
        <v>5.0099999999999999E-2</v>
      </c>
      <c r="H829" s="3">
        <f t="shared" si="161"/>
        <v>-2.3677979479084454E-2</v>
      </c>
      <c r="I829" s="3">
        <f t="shared" si="162"/>
        <v>-3.1323414252153459E-2</v>
      </c>
      <c r="J829" s="3">
        <f t="shared" si="163"/>
        <v>8.2239720034995578E-2</v>
      </c>
      <c r="K829" s="3">
        <f t="shared" si="164"/>
        <v>9.079442101252555E-3</v>
      </c>
      <c r="M829">
        <f t="shared" si="165"/>
        <v>1</v>
      </c>
      <c r="O829" s="7">
        <v>12</v>
      </c>
      <c r="P829">
        <f t="shared" si="170"/>
        <v>1</v>
      </c>
      <c r="Q829">
        <f t="shared" si="167"/>
        <v>3.6313824929823983</v>
      </c>
      <c r="S829">
        <f t="shared" si="168"/>
        <v>305.80063098799138</v>
      </c>
      <c r="T829">
        <f t="shared" si="169"/>
        <v>309.43201348097381</v>
      </c>
      <c r="V829">
        <f t="shared" si="166"/>
        <v>48.009962485474951</v>
      </c>
    </row>
    <row r="830" spans="1:22" x14ac:dyDescent="0.25">
      <c r="A830" s="1">
        <v>12.3</v>
      </c>
      <c r="B830">
        <v>5.07</v>
      </c>
      <c r="D830" s="2">
        <f t="shared" si="158"/>
        <v>2.7702702702702702</v>
      </c>
      <c r="E830">
        <f t="shared" si="159"/>
        <v>0.99434114793856121</v>
      </c>
      <c r="F830" s="3">
        <f t="shared" si="160"/>
        <v>5.0700000000000002E-2</v>
      </c>
      <c r="H830" s="3">
        <f t="shared" si="161"/>
        <v>-5.6588520614389015E-3</v>
      </c>
      <c r="I830" s="3">
        <f t="shared" si="162"/>
        <v>-4.6511627906976716E-2</v>
      </c>
      <c r="J830" s="3">
        <f t="shared" si="163"/>
        <v>5.0384286934244127E-2</v>
      </c>
      <c r="K830" s="3">
        <f t="shared" si="164"/>
        <v>-5.9539767805716348E-4</v>
      </c>
      <c r="M830">
        <f t="shared" si="165"/>
        <v>1</v>
      </c>
      <c r="O830" s="7">
        <v>1</v>
      </c>
      <c r="P830">
        <f t="shared" si="170"/>
        <v>0</v>
      </c>
      <c r="Q830">
        <f t="shared" si="167"/>
        <v>0</v>
      </c>
      <c r="S830">
        <f t="shared" si="168"/>
        <v>307.68098349361185</v>
      </c>
      <c r="T830">
        <f t="shared" si="169"/>
        <v>307.68098349361185</v>
      </c>
      <c r="V830">
        <f t="shared" si="166"/>
        <v>47.738281210294424</v>
      </c>
    </row>
    <row r="831" spans="1:22" x14ac:dyDescent="0.25">
      <c r="A831" s="1">
        <v>12.22</v>
      </c>
      <c r="B831">
        <v>5.13</v>
      </c>
      <c r="D831" s="2">
        <f t="shared" si="158"/>
        <v>2.7522522522522523</v>
      </c>
      <c r="E831">
        <f t="shared" si="159"/>
        <v>0.99349593495934962</v>
      </c>
      <c r="F831" s="3">
        <f t="shared" si="160"/>
        <v>5.1299999999999998E-2</v>
      </c>
      <c r="H831" s="3">
        <f t="shared" si="161"/>
        <v>-6.5040650406503753E-3</v>
      </c>
      <c r="I831" s="3">
        <f t="shared" si="162"/>
        <v>-3.551696921862646E-2</v>
      </c>
      <c r="J831" s="3">
        <f t="shared" si="163"/>
        <v>5.8925476603119753E-2</v>
      </c>
      <c r="K831" s="3">
        <f t="shared" si="164"/>
        <v>5.634814114614306E-3</v>
      </c>
      <c r="M831">
        <f t="shared" si="165"/>
        <v>0</v>
      </c>
      <c r="O831" s="7">
        <v>2</v>
      </c>
      <c r="P831">
        <f t="shared" si="170"/>
        <v>0</v>
      </c>
      <c r="Q831">
        <f t="shared" si="167"/>
        <v>0</v>
      </c>
      <c r="S831">
        <f t="shared" si="168"/>
        <v>305.67980636519815</v>
      </c>
      <c r="T831">
        <f t="shared" si="169"/>
        <v>307.68098349361185</v>
      </c>
      <c r="V831">
        <f t="shared" si="166"/>
        <v>47.738281210294424</v>
      </c>
    </row>
    <row r="832" spans="1:22" x14ac:dyDescent="0.25">
      <c r="A832" s="1">
        <v>12.15</v>
      </c>
      <c r="B832">
        <v>5.19</v>
      </c>
      <c r="D832" s="2">
        <f t="shared" si="158"/>
        <v>2.7364864864864864</v>
      </c>
      <c r="E832">
        <f t="shared" si="159"/>
        <v>0.99427168576104741</v>
      </c>
      <c r="F832" s="3">
        <f t="shared" si="160"/>
        <v>5.1900000000000002E-2</v>
      </c>
      <c r="H832" s="3">
        <f t="shared" si="161"/>
        <v>-5.7283142389525921E-3</v>
      </c>
      <c r="I832" s="3">
        <f t="shared" si="162"/>
        <v>-1.7784963621665262E-2</v>
      </c>
      <c r="J832" s="3">
        <f t="shared" si="163"/>
        <v>-4.855129209083775E-2</v>
      </c>
      <c r="K832" s="3">
        <f t="shared" si="164"/>
        <v>-2.4021523317151867E-2</v>
      </c>
      <c r="M832">
        <f t="shared" si="165"/>
        <v>1</v>
      </c>
      <c r="O832" s="7">
        <v>3</v>
      </c>
      <c r="P832">
        <f t="shared" si="170"/>
        <v>1</v>
      </c>
      <c r="Q832">
        <f t="shared" si="167"/>
        <v>3.9234046359789443</v>
      </c>
      <c r="S832">
        <f t="shared" si="168"/>
        <v>305.91849013481044</v>
      </c>
      <c r="T832">
        <f t="shared" si="169"/>
        <v>305.91849013481044</v>
      </c>
      <c r="V832">
        <f t="shared" si="166"/>
        <v>47.464821334294371</v>
      </c>
    </row>
    <row r="833" spans="1:22" x14ac:dyDescent="0.25">
      <c r="A833" s="1">
        <v>12.27</v>
      </c>
      <c r="B833">
        <v>5.19</v>
      </c>
      <c r="D833" s="2">
        <f t="shared" si="158"/>
        <v>2.7635135135135132</v>
      </c>
      <c r="E833">
        <f t="shared" si="159"/>
        <v>1.0098765432098764</v>
      </c>
      <c r="F833" s="3">
        <f t="shared" si="160"/>
        <v>5.1900000000000002E-2</v>
      </c>
      <c r="H833" s="3">
        <f t="shared" si="161"/>
        <v>9.8765432098764094E-3</v>
      </c>
      <c r="I833" s="3">
        <f t="shared" si="162"/>
        <v>-2.4390243902440156E-3</v>
      </c>
      <c r="J833" s="3">
        <f t="shared" si="163"/>
        <v>-4.8837209302325713E-2</v>
      </c>
      <c r="K833" s="3">
        <f t="shared" si="164"/>
        <v>-1.379989682756444E-2</v>
      </c>
      <c r="M833">
        <f t="shared" si="165"/>
        <v>0</v>
      </c>
      <c r="O833" s="7">
        <v>4</v>
      </c>
      <c r="P833">
        <f t="shared" si="170"/>
        <v>0</v>
      </c>
      <c r="Q833">
        <f t="shared" si="167"/>
        <v>0</v>
      </c>
      <c r="S833">
        <f t="shared" si="168"/>
        <v>308.93990732132704</v>
      </c>
      <c r="T833">
        <f t="shared" si="169"/>
        <v>305.91849013481044</v>
      </c>
      <c r="V833">
        <f t="shared" si="166"/>
        <v>47.464821334294371</v>
      </c>
    </row>
    <row r="834" spans="1:22" x14ac:dyDescent="0.25">
      <c r="A834" s="1">
        <v>10.58</v>
      </c>
      <c r="B834">
        <v>6.08</v>
      </c>
      <c r="D834" s="2">
        <f t="shared" si="158"/>
        <v>2.3828828828828827</v>
      </c>
      <c r="E834">
        <f t="shared" si="159"/>
        <v>0.86226568867155673</v>
      </c>
      <c r="F834" s="3">
        <f t="shared" si="160"/>
        <v>6.08E-2</v>
      </c>
      <c r="H834" s="3">
        <f t="shared" si="161"/>
        <v>-0.13773431132844327</v>
      </c>
      <c r="I834" s="3">
        <f t="shared" si="162"/>
        <v>-0.13420621931260235</v>
      </c>
      <c r="J834" s="3">
        <f t="shared" si="163"/>
        <v>-0.16495659037095489</v>
      </c>
      <c r="K834" s="3">
        <f t="shared" si="164"/>
        <v>-0.14563237367066684</v>
      </c>
      <c r="M834">
        <f t="shared" si="165"/>
        <v>0</v>
      </c>
      <c r="O834" s="7">
        <v>5</v>
      </c>
      <c r="P834">
        <f t="shared" si="170"/>
        <v>0</v>
      </c>
      <c r="Q834">
        <f t="shared" si="167"/>
        <v>0</v>
      </c>
      <c r="S834">
        <f t="shared" si="168"/>
        <v>263.78301757345514</v>
      </c>
      <c r="T834">
        <f t="shared" si="169"/>
        <v>305.91849013481044</v>
      </c>
      <c r="V834">
        <f t="shared" si="166"/>
        <v>47.464821334294371</v>
      </c>
    </row>
    <row r="835" spans="1:22" x14ac:dyDescent="0.25">
      <c r="A835" s="1">
        <v>9.67</v>
      </c>
      <c r="B835">
        <v>6.72</v>
      </c>
      <c r="D835" s="2">
        <f t="shared" ref="D835:D898" si="171">A835/$A$2</f>
        <v>2.1779279279279278</v>
      </c>
      <c r="E835">
        <f t="shared" ref="E835:E898" si="172">A835/A834</f>
        <v>0.9139886578449905</v>
      </c>
      <c r="F835" s="3">
        <f t="shared" ref="F835:F898" si="173">B835/100</f>
        <v>6.7199999999999996E-2</v>
      </c>
      <c r="H835" s="3">
        <f t="shared" si="161"/>
        <v>-8.6011342155009496E-2</v>
      </c>
      <c r="I835" s="3">
        <f t="shared" si="162"/>
        <v>-0.20411522633744861</v>
      </c>
      <c r="J835" s="3">
        <f t="shared" si="163"/>
        <v>-0.21827000808407437</v>
      </c>
      <c r="K835" s="3">
        <f t="shared" si="164"/>
        <v>-0.16946552552551084</v>
      </c>
      <c r="M835">
        <f t="shared" si="165"/>
        <v>0</v>
      </c>
      <c r="O835" s="7">
        <v>6</v>
      </c>
      <c r="P835">
        <f t="shared" si="170"/>
        <v>1</v>
      </c>
      <c r="Q835">
        <f t="shared" si="167"/>
        <v>4.1917604028724851</v>
      </c>
      <c r="S835">
        <f t="shared" si="168"/>
        <v>279.60603020828137</v>
      </c>
      <c r="T835">
        <f t="shared" si="169"/>
        <v>305.91849013481044</v>
      </c>
      <c r="V835">
        <f t="shared" si="166"/>
        <v>47.464821334294371</v>
      </c>
    </row>
    <row r="836" spans="1:22" x14ac:dyDescent="0.25">
      <c r="A836" s="1">
        <v>9.99</v>
      </c>
      <c r="B836">
        <v>6.57</v>
      </c>
      <c r="D836" s="2">
        <f t="shared" si="171"/>
        <v>2.25</v>
      </c>
      <c r="E836">
        <f t="shared" si="172"/>
        <v>1.0330920372285419</v>
      </c>
      <c r="F836" s="3">
        <f t="shared" si="173"/>
        <v>6.5700000000000008E-2</v>
      </c>
      <c r="H836" s="3">
        <f t="shared" si="161"/>
        <v>3.3092037228541926E-2</v>
      </c>
      <c r="I836" s="3">
        <f t="shared" si="162"/>
        <v>-0.18581907090464533</v>
      </c>
      <c r="J836" s="3">
        <f t="shared" si="163"/>
        <v>-0.18780487804878043</v>
      </c>
      <c r="K836" s="3">
        <f t="shared" si="164"/>
        <v>-0.11351063724162795</v>
      </c>
      <c r="M836">
        <f t="shared" si="165"/>
        <v>0</v>
      </c>
      <c r="O836" s="7">
        <v>7</v>
      </c>
      <c r="P836">
        <f t="shared" si="170"/>
        <v>0</v>
      </c>
      <c r="Q836">
        <f t="shared" si="167"/>
        <v>0</v>
      </c>
      <c r="S836">
        <f t="shared" si="168"/>
        <v>316.04195619925093</v>
      </c>
      <c r="T836">
        <f t="shared" si="169"/>
        <v>305.91849013481044</v>
      </c>
      <c r="V836">
        <f t="shared" si="166"/>
        <v>47.464821334294371</v>
      </c>
    </row>
    <row r="837" spans="1:22" x14ac:dyDescent="0.25">
      <c r="A837" s="1">
        <v>10.199999999999999</v>
      </c>
      <c r="B837">
        <v>6.5</v>
      </c>
      <c r="D837" s="2">
        <f t="shared" si="171"/>
        <v>2.2972972972972969</v>
      </c>
      <c r="E837">
        <f t="shared" si="172"/>
        <v>1.0210210210210209</v>
      </c>
      <c r="F837" s="3">
        <f t="shared" si="173"/>
        <v>6.5000000000000002E-2</v>
      </c>
      <c r="H837" s="3">
        <f t="shared" si="161"/>
        <v>2.102102102102088E-2</v>
      </c>
      <c r="I837" s="3">
        <f t="shared" si="162"/>
        <v>-3.5916824196597474E-2</v>
      </c>
      <c r="J837" s="3">
        <f t="shared" si="163"/>
        <v>-0.16530278232405904</v>
      </c>
      <c r="K837" s="3">
        <f t="shared" si="164"/>
        <v>-6.0066195166545211E-2</v>
      </c>
      <c r="M837">
        <f t="shared" si="165"/>
        <v>0</v>
      </c>
      <c r="O837" s="7">
        <v>8</v>
      </c>
      <c r="P837">
        <f t="shared" si="170"/>
        <v>0</v>
      </c>
      <c r="Q837">
        <f t="shared" si="167"/>
        <v>0</v>
      </c>
      <c r="S837">
        <f t="shared" si="168"/>
        <v>312.34920914665327</v>
      </c>
      <c r="T837">
        <f t="shared" si="169"/>
        <v>305.91849013481044</v>
      </c>
      <c r="V837">
        <f t="shared" si="166"/>
        <v>47.464821334294371</v>
      </c>
    </row>
    <row r="838" spans="1:22" x14ac:dyDescent="0.25">
      <c r="A838" s="1">
        <v>10.63</v>
      </c>
      <c r="B838">
        <v>6.3</v>
      </c>
      <c r="D838" s="2">
        <f t="shared" si="171"/>
        <v>2.394144144144144</v>
      </c>
      <c r="E838">
        <f t="shared" si="172"/>
        <v>1.0421568627450981</v>
      </c>
      <c r="F838" s="3">
        <f t="shared" si="173"/>
        <v>6.3E-2</v>
      </c>
      <c r="H838" s="3">
        <f t="shared" si="161"/>
        <v>4.2156862745098111E-2</v>
      </c>
      <c r="I838" s="3">
        <f t="shared" si="162"/>
        <v>9.9276111685625557E-2</v>
      </c>
      <c r="J838" s="3">
        <f t="shared" si="163"/>
        <v>-0.12510288065843622</v>
      </c>
      <c r="K838" s="3">
        <f t="shared" si="164"/>
        <v>5.4433645907624824E-3</v>
      </c>
      <c r="M838">
        <f t="shared" si="165"/>
        <v>0</v>
      </c>
      <c r="O838" s="7">
        <v>9</v>
      </c>
      <c r="P838">
        <f t="shared" si="170"/>
        <v>1</v>
      </c>
      <c r="Q838">
        <f t="shared" si="167"/>
        <v>5.1462063289278515</v>
      </c>
      <c r="S838">
        <f t="shared" si="168"/>
        <v>318.81505393461129</v>
      </c>
      <c r="T838">
        <f t="shared" si="169"/>
        <v>305.91849013481044</v>
      </c>
      <c r="V838">
        <f t="shared" si="166"/>
        <v>47.464821334294371</v>
      </c>
    </row>
    <row r="839" spans="1:22" x14ac:dyDescent="0.25">
      <c r="A839" s="1">
        <v>10.73</v>
      </c>
      <c r="B839">
        <v>6.24</v>
      </c>
      <c r="D839" s="2">
        <f t="shared" si="171"/>
        <v>2.4166666666666665</v>
      </c>
      <c r="E839">
        <f t="shared" si="172"/>
        <v>1.0094073377234243</v>
      </c>
      <c r="F839" s="3">
        <f t="shared" si="173"/>
        <v>6.2400000000000004E-2</v>
      </c>
      <c r="H839" s="3">
        <f t="shared" si="161"/>
        <v>9.4073377234242805E-3</v>
      </c>
      <c r="I839" s="3">
        <f t="shared" si="162"/>
        <v>7.4074074074073959E-2</v>
      </c>
      <c r="J839" s="3">
        <f t="shared" si="163"/>
        <v>-0.12550937245313765</v>
      </c>
      <c r="K839" s="3">
        <f t="shared" si="164"/>
        <v>-1.400932021854647E-2</v>
      </c>
      <c r="M839">
        <f t="shared" si="165"/>
        <v>1</v>
      </c>
      <c r="O839" s="7">
        <v>10</v>
      </c>
      <c r="P839">
        <f t="shared" si="170"/>
        <v>0</v>
      </c>
      <c r="Q839">
        <f t="shared" si="167"/>
        <v>0</v>
      </c>
      <c r="S839">
        <f t="shared" si="168"/>
        <v>308.79636868734866</v>
      </c>
      <c r="T839">
        <f t="shared" si="169"/>
        <v>308.79636868734866</v>
      </c>
      <c r="V839">
        <f t="shared" si="166"/>
        <v>47.911338938568072</v>
      </c>
    </row>
    <row r="840" spans="1:22" x14ac:dyDescent="0.25">
      <c r="A840" s="1">
        <v>10.98</v>
      </c>
      <c r="B840">
        <v>6.1</v>
      </c>
      <c r="D840" s="2">
        <f t="shared" si="171"/>
        <v>2.4729729729729728</v>
      </c>
      <c r="E840">
        <f t="shared" si="172"/>
        <v>1.0232991612301958</v>
      </c>
      <c r="F840" s="3">
        <f t="shared" si="173"/>
        <v>6.0999999999999999E-2</v>
      </c>
      <c r="H840" s="3">
        <f t="shared" si="161"/>
        <v>2.3299161230195597E-2</v>
      </c>
      <c r="I840" s="3">
        <f t="shared" si="162"/>
        <v>7.647058823529429E-2</v>
      </c>
      <c r="J840" s="3">
        <f t="shared" si="163"/>
        <v>3.7807183364839236E-2</v>
      </c>
      <c r="K840" s="3">
        <f t="shared" si="164"/>
        <v>4.5858977610109708E-2</v>
      </c>
      <c r="M840">
        <f t="shared" si="165"/>
        <v>0</v>
      </c>
      <c r="O840" s="7">
        <v>11</v>
      </c>
      <c r="P840">
        <f t="shared" si="170"/>
        <v>0</v>
      </c>
      <c r="Q840">
        <f t="shared" si="167"/>
        <v>0</v>
      </c>
      <c r="S840">
        <f t="shared" si="168"/>
        <v>315.99106506869418</v>
      </c>
      <c r="T840">
        <f t="shared" si="169"/>
        <v>308.79636868734866</v>
      </c>
      <c r="V840">
        <f t="shared" si="166"/>
        <v>47.911338938568072</v>
      </c>
    </row>
    <row r="841" spans="1:22" x14ac:dyDescent="0.25">
      <c r="A841" s="1">
        <v>10.53</v>
      </c>
      <c r="B841">
        <v>6.36</v>
      </c>
      <c r="D841" s="2">
        <f t="shared" si="171"/>
        <v>2.3716216216216215</v>
      </c>
      <c r="E841">
        <f t="shared" si="172"/>
        <v>0.95901639344262291</v>
      </c>
      <c r="F841" s="3">
        <f t="shared" si="173"/>
        <v>6.3600000000000004E-2</v>
      </c>
      <c r="H841" s="3">
        <f t="shared" ref="H841:H904" si="174">(D841/D840)-1</f>
        <v>-4.0983606557376984E-2</v>
      </c>
      <c r="I841" s="3">
        <f t="shared" ref="I841:I904" si="175">(D841/D838)-1</f>
        <v>-9.4073377234242805E-3</v>
      </c>
      <c r="J841" s="3">
        <f t="shared" ref="J841:J904" si="176">(D841/D835)-1</f>
        <v>8.8934850051706427E-2</v>
      </c>
      <c r="K841" s="3">
        <f t="shared" ref="K841:K904" si="177">(H841+I841+J841)/3</f>
        <v>1.284796859030172E-2</v>
      </c>
      <c r="M841">
        <f t="shared" si="165"/>
        <v>1</v>
      </c>
      <c r="O841" s="7">
        <v>12</v>
      </c>
      <c r="P841">
        <f t="shared" si="170"/>
        <v>1</v>
      </c>
      <c r="Q841">
        <f t="shared" si="167"/>
        <v>4.6148604853213797</v>
      </c>
      <c r="S841">
        <f t="shared" si="168"/>
        <v>296.14077980671959</v>
      </c>
      <c r="T841">
        <f t="shared" si="169"/>
        <v>296.14077980671959</v>
      </c>
      <c r="V841">
        <f t="shared" si="166"/>
        <v>45.947759473872658</v>
      </c>
    </row>
    <row r="842" spans="1:22" x14ac:dyDescent="0.25">
      <c r="A842" s="1">
        <v>10.55</v>
      </c>
      <c r="B842">
        <v>6.38</v>
      </c>
      <c r="D842" s="2">
        <f t="shared" si="171"/>
        <v>2.3761261261261262</v>
      </c>
      <c r="E842">
        <f t="shared" si="172"/>
        <v>1.0018993352326686</v>
      </c>
      <c r="F842" s="3">
        <f t="shared" si="173"/>
        <v>6.3799999999999996E-2</v>
      </c>
      <c r="H842" s="3">
        <f t="shared" si="174"/>
        <v>1.8993352326686086E-3</v>
      </c>
      <c r="I842" s="3">
        <f t="shared" si="175"/>
        <v>-1.6775396085740857E-2</v>
      </c>
      <c r="J842" s="3">
        <f t="shared" si="176"/>
        <v>5.6056056056056125E-2</v>
      </c>
      <c r="K842" s="3">
        <f t="shared" si="177"/>
        <v>1.3726665067661292E-2</v>
      </c>
      <c r="M842">
        <f t="shared" ref="M842:M905" si="178">IF(K841&gt;0, 1, 0)</f>
        <v>1</v>
      </c>
      <c r="O842" s="7">
        <v>1</v>
      </c>
      <c r="P842">
        <f t="shared" si="170"/>
        <v>0</v>
      </c>
      <c r="Q842">
        <f t="shared" si="167"/>
        <v>0</v>
      </c>
      <c r="S842">
        <f t="shared" si="168"/>
        <v>296.70325042363646</v>
      </c>
      <c r="T842">
        <f t="shared" si="169"/>
        <v>296.70325042363646</v>
      </c>
      <c r="V842">
        <f t="shared" ref="V842:V905" si="179">IF(M842=1,V841*E842,V841)</f>
        <v>46.035029672303565</v>
      </c>
    </row>
    <row r="843" spans="1:22" x14ac:dyDescent="0.25">
      <c r="A843" s="1">
        <v>9.89</v>
      </c>
      <c r="B843">
        <v>6.84</v>
      </c>
      <c r="D843" s="2">
        <f t="shared" si="171"/>
        <v>2.2274774774774775</v>
      </c>
      <c r="E843">
        <f t="shared" si="172"/>
        <v>0.93744075829383888</v>
      </c>
      <c r="F843" s="3">
        <f t="shared" si="173"/>
        <v>6.8400000000000002E-2</v>
      </c>
      <c r="H843" s="3">
        <f t="shared" si="174"/>
        <v>-6.2559241706161117E-2</v>
      </c>
      <c r="I843" s="3">
        <f t="shared" si="175"/>
        <v>-9.9271402550091037E-2</v>
      </c>
      <c r="J843" s="3">
        <f t="shared" si="176"/>
        <v>-3.039215686274499E-2</v>
      </c>
      <c r="K843" s="3">
        <f t="shared" si="177"/>
        <v>-6.4074267039665719E-2</v>
      </c>
      <c r="M843">
        <f t="shared" si="178"/>
        <v>1</v>
      </c>
      <c r="O843" s="7">
        <v>2</v>
      </c>
      <c r="P843">
        <f t="shared" si="170"/>
        <v>0</v>
      </c>
      <c r="Q843">
        <f t="shared" ref="Q843:Q906" si="180">IF(P843=1,S843*AVERAGE(F841:F843)/4,0)</f>
        <v>0</v>
      </c>
      <c r="S843">
        <f t="shared" ref="S843:S906" si="181">T842*E843</f>
        <v>278.14172006538053</v>
      </c>
      <c r="T843">
        <f t="shared" ref="T843:T906" si="182">IF(M843=1,T842*E843,T842) + IF(AND(P843=1,M842=1),Q843,0)</f>
        <v>278.14172006538053</v>
      </c>
      <c r="V843">
        <f t="shared" si="179"/>
        <v>43.155113124083627</v>
      </c>
    </row>
    <row r="844" spans="1:22" x14ac:dyDescent="0.25">
      <c r="A844" s="1">
        <v>9.9499999999999993</v>
      </c>
      <c r="B844">
        <v>6.83</v>
      </c>
      <c r="D844" s="2">
        <f t="shared" si="171"/>
        <v>2.2409909909909906</v>
      </c>
      <c r="E844">
        <f t="shared" si="172"/>
        <v>1.0060667340748228</v>
      </c>
      <c r="F844" s="3">
        <f t="shared" si="173"/>
        <v>6.83E-2</v>
      </c>
      <c r="H844" s="3">
        <f t="shared" si="174"/>
        <v>6.0667340748228327E-3</v>
      </c>
      <c r="I844" s="3">
        <f t="shared" si="175"/>
        <v>-5.5080721747388539E-2</v>
      </c>
      <c r="J844" s="3">
        <f t="shared" si="176"/>
        <v>-6.3969896519285085E-2</v>
      </c>
      <c r="K844" s="3">
        <f t="shared" si="177"/>
        <v>-3.7661294730616933E-2</v>
      </c>
      <c r="M844">
        <f t="shared" si="178"/>
        <v>0</v>
      </c>
      <c r="O844" s="7">
        <v>3</v>
      </c>
      <c r="P844">
        <f t="shared" si="170"/>
        <v>1</v>
      </c>
      <c r="Q844">
        <f t="shared" si="180"/>
        <v>4.6754784124320219</v>
      </c>
      <c r="S844">
        <f t="shared" si="181"/>
        <v>279.82913191613102</v>
      </c>
      <c r="T844">
        <f t="shared" si="182"/>
        <v>282.81719847781255</v>
      </c>
      <c r="V844">
        <f t="shared" si="179"/>
        <v>43.155113124083627</v>
      </c>
    </row>
    <row r="845" spans="1:22" x14ac:dyDescent="0.25">
      <c r="A845" s="1">
        <v>9.64</v>
      </c>
      <c r="B845">
        <v>7.09</v>
      </c>
      <c r="D845" s="2">
        <f t="shared" si="171"/>
        <v>2.1711711711711712</v>
      </c>
      <c r="E845">
        <f t="shared" si="172"/>
        <v>0.96884422110552781</v>
      </c>
      <c r="F845" s="3">
        <f t="shared" si="173"/>
        <v>7.0900000000000005E-2</v>
      </c>
      <c r="H845" s="3">
        <f t="shared" si="174"/>
        <v>-3.1155778894472186E-2</v>
      </c>
      <c r="I845" s="3">
        <f t="shared" si="175"/>
        <v>-8.6255924170616116E-2</v>
      </c>
      <c r="J845" s="3">
        <f t="shared" si="176"/>
        <v>-0.10158434296365326</v>
      </c>
      <c r="K845" s="3">
        <f t="shared" si="177"/>
        <v>-7.2998682009580526E-2</v>
      </c>
      <c r="M845">
        <f t="shared" si="178"/>
        <v>0</v>
      </c>
      <c r="O845" s="7">
        <v>4</v>
      </c>
      <c r="P845">
        <f t="shared" si="170"/>
        <v>0</v>
      </c>
      <c r="Q845">
        <f t="shared" si="180"/>
        <v>0</v>
      </c>
      <c r="S845">
        <f t="shared" si="181"/>
        <v>274.00580837448376</v>
      </c>
      <c r="T845">
        <f t="shared" si="182"/>
        <v>282.81719847781255</v>
      </c>
      <c r="V845">
        <f t="shared" si="179"/>
        <v>43.155113124083627</v>
      </c>
    </row>
    <row r="846" spans="1:22" x14ac:dyDescent="0.25">
      <c r="A846" s="1">
        <v>9.43</v>
      </c>
      <c r="B846">
        <v>7.28</v>
      </c>
      <c r="D846" s="2">
        <f t="shared" si="171"/>
        <v>2.1238738738738738</v>
      </c>
      <c r="E846">
        <f t="shared" si="172"/>
        <v>0.97821576763485474</v>
      </c>
      <c r="F846" s="3">
        <f t="shared" si="173"/>
        <v>7.2800000000000004E-2</v>
      </c>
      <c r="H846" s="3">
        <f t="shared" si="174"/>
        <v>-2.1784232365145262E-2</v>
      </c>
      <c r="I846" s="3">
        <f t="shared" si="175"/>
        <v>-4.6511627906976716E-2</v>
      </c>
      <c r="J846" s="3">
        <f t="shared" si="176"/>
        <v>-0.14116575591985425</v>
      </c>
      <c r="K846" s="3">
        <f t="shared" si="177"/>
        <v>-6.9820538730658743E-2</v>
      </c>
      <c r="M846">
        <f t="shared" si="178"/>
        <v>0</v>
      </c>
      <c r="O846" s="7">
        <v>5</v>
      </c>
      <c r="P846">
        <f t="shared" si="170"/>
        <v>0</v>
      </c>
      <c r="Q846">
        <f t="shared" si="180"/>
        <v>0</v>
      </c>
      <c r="S846">
        <f t="shared" si="181"/>
        <v>276.65624290931248</v>
      </c>
      <c r="T846">
        <f t="shared" si="182"/>
        <v>282.81719847781255</v>
      </c>
      <c r="V846">
        <f t="shared" si="179"/>
        <v>43.155113124083627</v>
      </c>
    </row>
    <row r="847" spans="1:22" x14ac:dyDescent="0.25">
      <c r="A847" s="1">
        <v>9.76</v>
      </c>
      <c r="B847">
        <v>7.07</v>
      </c>
      <c r="D847" s="2">
        <f t="shared" si="171"/>
        <v>2.198198198198198</v>
      </c>
      <c r="E847">
        <f t="shared" si="172"/>
        <v>1.0349946977730646</v>
      </c>
      <c r="F847" s="3">
        <f t="shared" si="173"/>
        <v>7.0699999999999999E-2</v>
      </c>
      <c r="H847" s="3">
        <f t="shared" si="174"/>
        <v>3.4994697773064631E-2</v>
      </c>
      <c r="I847" s="3">
        <f t="shared" si="175"/>
        <v>-1.9095477386934623E-2</v>
      </c>
      <c r="J847" s="3">
        <f t="shared" si="176"/>
        <v>-7.3124406457739877E-2</v>
      </c>
      <c r="K847" s="3">
        <f t="shared" si="177"/>
        <v>-1.9075062023869955E-2</v>
      </c>
      <c r="M847">
        <f t="shared" si="178"/>
        <v>0</v>
      </c>
      <c r="O847" s="7">
        <v>6</v>
      </c>
      <c r="P847">
        <f t="shared" si="170"/>
        <v>1</v>
      </c>
      <c r="Q847">
        <f t="shared" si="180"/>
        <v>5.2298288420957562</v>
      </c>
      <c r="S847">
        <f t="shared" si="181"/>
        <v>292.71430086356844</v>
      </c>
      <c r="T847">
        <f t="shared" si="182"/>
        <v>282.81719847781255</v>
      </c>
      <c r="V847">
        <f t="shared" si="179"/>
        <v>43.155113124083627</v>
      </c>
    </row>
    <row r="848" spans="1:22" x14ac:dyDescent="0.25">
      <c r="A848" s="1">
        <v>10.26</v>
      </c>
      <c r="B848">
        <v>6.76</v>
      </c>
      <c r="D848" s="2">
        <f t="shared" si="171"/>
        <v>2.3108108108108105</v>
      </c>
      <c r="E848">
        <f t="shared" si="172"/>
        <v>1.0512295081967213</v>
      </c>
      <c r="F848" s="3">
        <f t="shared" si="173"/>
        <v>6.7599999999999993E-2</v>
      </c>
      <c r="H848" s="3">
        <f t="shared" si="174"/>
        <v>5.1229508196721341E-2</v>
      </c>
      <c r="I848" s="3">
        <f t="shared" si="175"/>
        <v>6.4315352697095207E-2</v>
      </c>
      <c r="J848" s="3">
        <f t="shared" si="176"/>
        <v>-2.7488151658767945E-2</v>
      </c>
      <c r="K848" s="3">
        <f t="shared" si="177"/>
        <v>2.9352236411682869E-2</v>
      </c>
      <c r="M848">
        <f t="shared" si="178"/>
        <v>0</v>
      </c>
      <c r="O848" s="7">
        <v>7</v>
      </c>
      <c r="P848">
        <f t="shared" si="170"/>
        <v>0</v>
      </c>
      <c r="Q848">
        <f t="shared" si="180"/>
        <v>0</v>
      </c>
      <c r="S848">
        <f t="shared" si="181"/>
        <v>297.3057844654054</v>
      </c>
      <c r="T848">
        <f t="shared" si="182"/>
        <v>282.81719847781255</v>
      </c>
      <c r="V848">
        <f t="shared" si="179"/>
        <v>43.155113124083627</v>
      </c>
    </row>
    <row r="849" spans="1:22" x14ac:dyDescent="0.25">
      <c r="A849" s="1">
        <v>10.210000000000001</v>
      </c>
      <c r="B849">
        <v>6.82</v>
      </c>
      <c r="D849" s="2">
        <f t="shared" si="171"/>
        <v>2.2995495495495497</v>
      </c>
      <c r="E849">
        <f t="shared" si="172"/>
        <v>0.99512670565302153</v>
      </c>
      <c r="F849" s="3">
        <f t="shared" si="173"/>
        <v>6.8199999999999997E-2</v>
      </c>
      <c r="H849" s="3">
        <f t="shared" si="174"/>
        <v>-4.8732943469783629E-3</v>
      </c>
      <c r="I849" s="3">
        <f t="shared" si="175"/>
        <v>8.271474019088032E-2</v>
      </c>
      <c r="J849" s="3">
        <f t="shared" si="176"/>
        <v>3.2355915065723106E-2</v>
      </c>
      <c r="K849" s="3">
        <f t="shared" si="177"/>
        <v>3.6732453636541686E-2</v>
      </c>
      <c r="M849">
        <f t="shared" si="178"/>
        <v>1</v>
      </c>
      <c r="O849" s="7">
        <v>8</v>
      </c>
      <c r="P849">
        <f t="shared" si="170"/>
        <v>0</v>
      </c>
      <c r="Q849">
        <f t="shared" si="180"/>
        <v>0</v>
      </c>
      <c r="S849">
        <f t="shared" si="181"/>
        <v>281.43894702324235</v>
      </c>
      <c r="T849">
        <f t="shared" si="182"/>
        <v>281.43894702324235</v>
      </c>
      <c r="V849">
        <f t="shared" si="179"/>
        <v>42.944805555252813</v>
      </c>
    </row>
    <row r="850" spans="1:22" x14ac:dyDescent="0.25">
      <c r="A850" s="1">
        <v>10.24</v>
      </c>
      <c r="B850">
        <v>6.84</v>
      </c>
      <c r="D850" s="2">
        <f t="shared" si="171"/>
        <v>2.3063063063063063</v>
      </c>
      <c r="E850">
        <f t="shared" si="172"/>
        <v>1.0029382957884427</v>
      </c>
      <c r="F850" s="3">
        <f t="shared" si="173"/>
        <v>6.8400000000000002E-2</v>
      </c>
      <c r="H850" s="3">
        <f t="shared" si="174"/>
        <v>2.9382957884427352E-3</v>
      </c>
      <c r="I850" s="3">
        <f t="shared" si="175"/>
        <v>4.9180327868852514E-2</v>
      </c>
      <c r="J850" s="3">
        <f t="shared" si="176"/>
        <v>2.9145728643216184E-2</v>
      </c>
      <c r="K850" s="3">
        <f t="shared" si="177"/>
        <v>2.7088117433503811E-2</v>
      </c>
      <c r="M850">
        <f t="shared" si="178"/>
        <v>1</v>
      </c>
      <c r="O850" s="7">
        <v>9</v>
      </c>
      <c r="P850">
        <f t="shared" si="170"/>
        <v>1</v>
      </c>
      <c r="Q850">
        <f t="shared" si="180"/>
        <v>4.803224695863336</v>
      </c>
      <c r="S850">
        <f t="shared" si="181"/>
        <v>282.26589789598449</v>
      </c>
      <c r="T850">
        <f t="shared" si="182"/>
        <v>287.06912259184782</v>
      </c>
      <c r="V850">
        <f t="shared" si="179"/>
        <v>43.070990096551306</v>
      </c>
    </row>
    <row r="851" spans="1:22" x14ac:dyDescent="0.25">
      <c r="A851" s="1">
        <v>9.83</v>
      </c>
      <c r="B851">
        <v>7.15</v>
      </c>
      <c r="D851" s="2">
        <f t="shared" si="171"/>
        <v>2.2139639639639639</v>
      </c>
      <c r="E851">
        <f t="shared" si="172"/>
        <v>0.9599609375</v>
      </c>
      <c r="F851" s="3">
        <f t="shared" si="173"/>
        <v>7.1500000000000008E-2</v>
      </c>
      <c r="H851" s="3">
        <f t="shared" si="174"/>
        <v>-4.00390625E-2</v>
      </c>
      <c r="I851" s="3">
        <f t="shared" si="175"/>
        <v>-4.1910331384015453E-2</v>
      </c>
      <c r="J851" s="3">
        <f t="shared" si="176"/>
        <v>1.970954356846466E-2</v>
      </c>
      <c r="K851" s="3">
        <f t="shared" si="177"/>
        <v>-2.0746616771850263E-2</v>
      </c>
      <c r="M851">
        <f t="shared" si="178"/>
        <v>1</v>
      </c>
      <c r="O851" s="7">
        <v>10</v>
      </c>
      <c r="P851">
        <f t="shared" si="170"/>
        <v>0</v>
      </c>
      <c r="Q851">
        <f t="shared" si="180"/>
        <v>0</v>
      </c>
      <c r="S851">
        <f t="shared" si="181"/>
        <v>275.57514405057265</v>
      </c>
      <c r="T851">
        <f t="shared" si="182"/>
        <v>275.57514405057265</v>
      </c>
      <c r="V851">
        <f t="shared" si="179"/>
        <v>41.34646803213861</v>
      </c>
    </row>
    <row r="852" spans="1:22" x14ac:dyDescent="0.25">
      <c r="A852" s="1">
        <v>9.3699999999999992</v>
      </c>
      <c r="B852">
        <v>7.54</v>
      </c>
      <c r="D852" s="2">
        <f t="shared" si="171"/>
        <v>2.1103603603603598</v>
      </c>
      <c r="E852">
        <f t="shared" si="172"/>
        <v>0.95320447609359094</v>
      </c>
      <c r="F852" s="3">
        <f t="shared" si="173"/>
        <v>7.5399999999999995E-2</v>
      </c>
      <c r="H852" s="3">
        <f t="shared" si="174"/>
        <v>-4.6795523906409175E-2</v>
      </c>
      <c r="I852" s="3">
        <f t="shared" si="175"/>
        <v>-8.2272282076396031E-2</v>
      </c>
      <c r="J852" s="3">
        <f t="shared" si="176"/>
        <v>-6.3626723223756398E-3</v>
      </c>
      <c r="K852" s="3">
        <f t="shared" si="177"/>
        <v>-4.5143492768393613E-2</v>
      </c>
      <c r="M852">
        <f t="shared" si="178"/>
        <v>0</v>
      </c>
      <c r="O852" s="7">
        <v>11</v>
      </c>
      <c r="P852">
        <f t="shared" si="170"/>
        <v>0</v>
      </c>
      <c r="Q852">
        <f t="shared" si="180"/>
        <v>0</v>
      </c>
      <c r="S852">
        <f t="shared" si="181"/>
        <v>262.67946080914197</v>
      </c>
      <c r="T852">
        <f t="shared" si="182"/>
        <v>275.57514405057265</v>
      </c>
      <c r="V852">
        <f t="shared" si="179"/>
        <v>41.34646803213861</v>
      </c>
    </row>
    <row r="853" spans="1:22" x14ac:dyDescent="0.25">
      <c r="A853" s="1">
        <v>8.76</v>
      </c>
      <c r="B853">
        <v>8.11</v>
      </c>
      <c r="D853" s="2">
        <f t="shared" si="171"/>
        <v>1.9729729729729728</v>
      </c>
      <c r="E853">
        <f t="shared" si="172"/>
        <v>0.93489861259338314</v>
      </c>
      <c r="F853" s="3">
        <f t="shared" si="173"/>
        <v>8.1099999999999992E-2</v>
      </c>
      <c r="H853" s="3">
        <f t="shared" si="174"/>
        <v>-6.510138740661664E-2</v>
      </c>
      <c r="I853" s="3">
        <f t="shared" si="175"/>
        <v>-0.14453125000000011</v>
      </c>
      <c r="J853" s="3">
        <f t="shared" si="176"/>
        <v>-0.10245901639344257</v>
      </c>
      <c r="K853" s="3">
        <f t="shared" si="177"/>
        <v>-0.10403055126668644</v>
      </c>
      <c r="M853">
        <f t="shared" si="178"/>
        <v>0</v>
      </c>
      <c r="O853" s="7">
        <v>12</v>
      </c>
      <c r="P853">
        <f t="shared" si="170"/>
        <v>1</v>
      </c>
      <c r="Q853">
        <f t="shared" si="180"/>
        <v>4.8950615769239398</v>
      </c>
      <c r="S853">
        <f t="shared" si="181"/>
        <v>257.63481983810209</v>
      </c>
      <c r="T853">
        <f t="shared" si="182"/>
        <v>275.57514405057265</v>
      </c>
      <c r="V853">
        <f t="shared" si="179"/>
        <v>41.34646803213861</v>
      </c>
    </row>
    <row r="854" spans="1:22" x14ac:dyDescent="0.25">
      <c r="A854" s="1">
        <v>8.93</v>
      </c>
      <c r="B854">
        <v>7.88</v>
      </c>
      <c r="D854" s="2">
        <f t="shared" si="171"/>
        <v>2.0112612612612608</v>
      </c>
      <c r="E854">
        <f t="shared" si="172"/>
        <v>1.019406392694064</v>
      </c>
      <c r="F854" s="3">
        <f t="shared" si="173"/>
        <v>7.8799999999999995E-2</v>
      </c>
      <c r="H854" s="3">
        <f t="shared" si="174"/>
        <v>1.9406392694063745E-2</v>
      </c>
      <c r="I854" s="3">
        <f t="shared" si="175"/>
        <v>-9.1556459816887203E-2</v>
      </c>
      <c r="J854" s="3">
        <f t="shared" si="176"/>
        <v>-0.12962962962962976</v>
      </c>
      <c r="K854" s="3">
        <f t="shared" si="177"/>
        <v>-6.7259898917484406E-2</v>
      </c>
      <c r="M854">
        <f t="shared" si="178"/>
        <v>0</v>
      </c>
      <c r="O854" s="7">
        <v>1</v>
      </c>
      <c r="P854">
        <f t="shared" si="170"/>
        <v>0</v>
      </c>
      <c r="Q854">
        <f t="shared" si="180"/>
        <v>0</v>
      </c>
      <c r="S854">
        <f t="shared" si="181"/>
        <v>280.92306351274129</v>
      </c>
      <c r="T854">
        <f t="shared" si="182"/>
        <v>275.57514405057265</v>
      </c>
      <c r="V854">
        <f t="shared" si="179"/>
        <v>41.34646803213861</v>
      </c>
    </row>
    <row r="855" spans="1:22" x14ac:dyDescent="0.25">
      <c r="A855" s="1">
        <v>8.65</v>
      </c>
      <c r="B855">
        <v>8.0500000000000007</v>
      </c>
      <c r="D855" s="2">
        <f t="shared" si="171"/>
        <v>1.9481981981981982</v>
      </c>
      <c r="E855">
        <f t="shared" si="172"/>
        <v>0.96864501679731252</v>
      </c>
      <c r="F855" s="3">
        <f t="shared" si="173"/>
        <v>8.0500000000000002E-2</v>
      </c>
      <c r="H855" s="3">
        <f t="shared" si="174"/>
        <v>-3.135498320268737E-2</v>
      </c>
      <c r="I855" s="3">
        <f t="shared" si="175"/>
        <v>-7.6840981856990176E-2</v>
      </c>
      <c r="J855" s="3">
        <f t="shared" si="176"/>
        <v>-0.15279138099902068</v>
      </c>
      <c r="K855" s="3">
        <f t="shared" si="177"/>
        <v>-8.6995782019566079E-2</v>
      </c>
      <c r="M855">
        <f t="shared" si="178"/>
        <v>0</v>
      </c>
      <c r="O855" s="7">
        <v>2</v>
      </c>
      <c r="P855">
        <f t="shared" si="170"/>
        <v>0</v>
      </c>
      <c r="Q855">
        <f t="shared" si="180"/>
        <v>0</v>
      </c>
      <c r="S855">
        <f t="shared" si="181"/>
        <v>266.93449003778875</v>
      </c>
      <c r="T855">
        <f t="shared" si="182"/>
        <v>275.57514405057265</v>
      </c>
      <c r="V855">
        <f t="shared" si="179"/>
        <v>41.34646803213861</v>
      </c>
    </row>
    <row r="856" spans="1:22" x14ac:dyDescent="0.25">
      <c r="A856" s="1">
        <v>8.18</v>
      </c>
      <c r="B856">
        <v>8.44</v>
      </c>
      <c r="D856" s="2">
        <f t="shared" si="171"/>
        <v>1.8423423423423422</v>
      </c>
      <c r="E856">
        <f t="shared" si="172"/>
        <v>0.94566473988439304</v>
      </c>
      <c r="F856" s="3">
        <f t="shared" si="173"/>
        <v>8.4399999999999989E-2</v>
      </c>
      <c r="H856" s="3">
        <f t="shared" si="174"/>
        <v>-5.4335260115606965E-2</v>
      </c>
      <c r="I856" s="3">
        <f t="shared" si="175"/>
        <v>-6.6210045662100425E-2</v>
      </c>
      <c r="J856" s="3">
        <f t="shared" si="176"/>
        <v>-0.20117187500000011</v>
      </c>
      <c r="K856" s="3">
        <f t="shared" si="177"/>
        <v>-0.10723906025923584</v>
      </c>
      <c r="M856">
        <f t="shared" si="178"/>
        <v>0</v>
      </c>
      <c r="O856" s="7">
        <v>3</v>
      </c>
      <c r="P856">
        <f t="shared" si="170"/>
        <v>1</v>
      </c>
      <c r="Q856">
        <f t="shared" si="180"/>
        <v>5.2923861282265774</v>
      </c>
      <c r="S856">
        <f t="shared" si="181"/>
        <v>260.60169691718892</v>
      </c>
      <c r="T856">
        <f t="shared" si="182"/>
        <v>275.57514405057265</v>
      </c>
      <c r="V856">
        <f t="shared" si="179"/>
        <v>41.34646803213861</v>
      </c>
    </row>
    <row r="857" spans="1:22" x14ac:dyDescent="0.25">
      <c r="A857" s="1">
        <v>7.84</v>
      </c>
      <c r="B857">
        <v>8.67</v>
      </c>
      <c r="D857" s="2">
        <f t="shared" si="171"/>
        <v>1.7657657657657655</v>
      </c>
      <c r="E857">
        <f t="shared" si="172"/>
        <v>0.95843520782396086</v>
      </c>
      <c r="F857" s="3">
        <f t="shared" si="173"/>
        <v>8.6699999999999999E-2</v>
      </c>
      <c r="H857" s="3">
        <f t="shared" si="174"/>
        <v>-4.1564792176039145E-2</v>
      </c>
      <c r="I857" s="3">
        <f t="shared" si="175"/>
        <v>-0.12206047032474798</v>
      </c>
      <c r="J857" s="3">
        <f t="shared" si="176"/>
        <v>-0.20244150559511709</v>
      </c>
      <c r="K857" s="3">
        <f t="shared" si="177"/>
        <v>-0.12202225603196808</v>
      </c>
      <c r="M857">
        <f t="shared" si="178"/>
        <v>0</v>
      </c>
      <c r="O857" s="7">
        <v>4</v>
      </c>
      <c r="P857">
        <f t="shared" si="170"/>
        <v>0</v>
      </c>
      <c r="Q857">
        <f t="shared" si="180"/>
        <v>0</v>
      </c>
      <c r="S857">
        <f t="shared" si="181"/>
        <v>264.12092045922856</v>
      </c>
      <c r="T857">
        <f t="shared" si="182"/>
        <v>275.57514405057265</v>
      </c>
      <c r="V857">
        <f t="shared" si="179"/>
        <v>41.34646803213861</v>
      </c>
    </row>
    <row r="858" spans="1:22" x14ac:dyDescent="0.25">
      <c r="A858" s="1">
        <v>7.93</v>
      </c>
      <c r="B858">
        <v>8.4499999999999993</v>
      </c>
      <c r="D858" s="2">
        <f t="shared" si="171"/>
        <v>1.7860360360360359</v>
      </c>
      <c r="E858">
        <f t="shared" si="172"/>
        <v>1.0114795918367347</v>
      </c>
      <c r="F858" s="3">
        <f t="shared" si="173"/>
        <v>8.4499999999999992E-2</v>
      </c>
      <c r="H858" s="3">
        <f t="shared" si="174"/>
        <v>1.1479591836734748E-2</v>
      </c>
      <c r="I858" s="3">
        <f t="shared" si="175"/>
        <v>-8.3236994219653249E-2</v>
      </c>
      <c r="J858" s="3">
        <f t="shared" si="176"/>
        <v>-0.15368196371398068</v>
      </c>
      <c r="K858" s="3">
        <f t="shared" si="177"/>
        <v>-7.5146455365633066E-2</v>
      </c>
      <c r="M858">
        <f t="shared" si="178"/>
        <v>0</v>
      </c>
      <c r="O858" s="7">
        <v>5</v>
      </c>
      <c r="P858">
        <f t="shared" ref="P858:P921" si="183">IF(OR(O858=3,O858=6,O858=9,O858=12),1,0)</f>
        <v>0</v>
      </c>
      <c r="Q858">
        <f t="shared" si="180"/>
        <v>0</v>
      </c>
      <c r="S858">
        <f t="shared" si="181"/>
        <v>278.73863422462261</v>
      </c>
      <c r="T858">
        <f t="shared" si="182"/>
        <v>275.57514405057265</v>
      </c>
      <c r="V858">
        <f t="shared" si="179"/>
        <v>41.34646803213861</v>
      </c>
    </row>
    <row r="859" spans="1:22" x14ac:dyDescent="0.25">
      <c r="A859" s="1">
        <v>8.33</v>
      </c>
      <c r="B859">
        <v>7.92</v>
      </c>
      <c r="D859" s="2">
        <f t="shared" si="171"/>
        <v>1.8761261261261259</v>
      </c>
      <c r="E859">
        <f t="shared" si="172"/>
        <v>1.0504413619167718</v>
      </c>
      <c r="F859" s="3">
        <f t="shared" si="173"/>
        <v>7.9199999999999993E-2</v>
      </c>
      <c r="H859" s="3">
        <f t="shared" si="174"/>
        <v>5.0441361916771843E-2</v>
      </c>
      <c r="I859" s="3">
        <f t="shared" si="175"/>
        <v>1.8337408312958381E-2</v>
      </c>
      <c r="J859" s="3">
        <f t="shared" si="176"/>
        <v>-4.9086757990867591E-2</v>
      </c>
      <c r="K859" s="3">
        <f t="shared" si="177"/>
        <v>6.5640040796208776E-3</v>
      </c>
      <c r="M859">
        <f t="shared" si="178"/>
        <v>0</v>
      </c>
      <c r="O859" s="7">
        <v>6</v>
      </c>
      <c r="P859">
        <f t="shared" si="183"/>
        <v>1</v>
      </c>
      <c r="Q859">
        <f t="shared" si="180"/>
        <v>6.0403893848811894</v>
      </c>
      <c r="S859">
        <f t="shared" si="181"/>
        <v>289.47552962689412</v>
      </c>
      <c r="T859">
        <f t="shared" si="182"/>
        <v>275.57514405057265</v>
      </c>
      <c r="V859">
        <f t="shared" si="179"/>
        <v>41.34646803213861</v>
      </c>
    </row>
    <row r="860" spans="1:22" x14ac:dyDescent="0.25">
      <c r="A860" s="1">
        <v>8.64</v>
      </c>
      <c r="B860">
        <v>7.48</v>
      </c>
      <c r="D860" s="2">
        <f t="shared" si="171"/>
        <v>1.9459459459459458</v>
      </c>
      <c r="E860">
        <f t="shared" si="172"/>
        <v>1.0372148859543817</v>
      </c>
      <c r="F860" s="3">
        <f t="shared" si="173"/>
        <v>7.4800000000000005E-2</v>
      </c>
      <c r="H860" s="3">
        <f t="shared" si="174"/>
        <v>3.7214885954381716E-2</v>
      </c>
      <c r="I860" s="3">
        <f t="shared" si="175"/>
        <v>0.10204081632653073</v>
      </c>
      <c r="J860" s="3">
        <f t="shared" si="176"/>
        <v>-3.2474804031354831E-2</v>
      </c>
      <c r="K860" s="3">
        <f t="shared" si="177"/>
        <v>3.5593632749852534E-2</v>
      </c>
      <c r="M860">
        <f t="shared" si="178"/>
        <v>1</v>
      </c>
      <c r="O860" s="7">
        <v>7</v>
      </c>
      <c r="P860">
        <f t="shared" si="183"/>
        <v>0</v>
      </c>
      <c r="Q860">
        <f t="shared" si="180"/>
        <v>0</v>
      </c>
      <c r="S860">
        <f t="shared" si="181"/>
        <v>285.83064160827701</v>
      </c>
      <c r="T860">
        <f t="shared" si="182"/>
        <v>285.83064160827701</v>
      </c>
      <c r="V860">
        <f t="shared" si="179"/>
        <v>42.885172124571135</v>
      </c>
    </row>
    <row r="861" spans="1:22" x14ac:dyDescent="0.25">
      <c r="A861" s="1">
        <v>8.59</v>
      </c>
      <c r="B861">
        <v>7.37</v>
      </c>
      <c r="D861" s="2">
        <f t="shared" si="171"/>
        <v>1.9346846846846846</v>
      </c>
      <c r="E861">
        <f t="shared" si="172"/>
        <v>0.99421296296296291</v>
      </c>
      <c r="F861" s="3">
        <f t="shared" si="173"/>
        <v>7.3700000000000002E-2</v>
      </c>
      <c r="H861" s="3">
        <f t="shared" si="174"/>
        <v>-5.7870370370370905E-3</v>
      </c>
      <c r="I861" s="3">
        <f t="shared" si="175"/>
        <v>8.3228247162673519E-2</v>
      </c>
      <c r="J861" s="3">
        <f t="shared" si="176"/>
        <v>-6.9364161849710948E-3</v>
      </c>
      <c r="K861" s="3">
        <f t="shared" si="177"/>
        <v>2.3501597980221778E-2</v>
      </c>
      <c r="M861">
        <f t="shared" si="178"/>
        <v>1</v>
      </c>
      <c r="O861" s="7">
        <v>8</v>
      </c>
      <c r="P861">
        <f t="shared" si="183"/>
        <v>0</v>
      </c>
      <c r="Q861">
        <f t="shared" si="180"/>
        <v>0</v>
      </c>
      <c r="S861">
        <f t="shared" si="181"/>
        <v>284.17652909896981</v>
      </c>
      <c r="T861">
        <f t="shared" si="182"/>
        <v>284.17652909896981</v>
      </c>
      <c r="V861">
        <f t="shared" si="179"/>
        <v>42.63699404514653</v>
      </c>
    </row>
    <row r="862" spans="1:22" x14ac:dyDescent="0.25">
      <c r="A862" s="1">
        <v>8.68</v>
      </c>
      <c r="B862">
        <v>7.14</v>
      </c>
      <c r="D862" s="2">
        <f t="shared" si="171"/>
        <v>1.9549549549549547</v>
      </c>
      <c r="E862">
        <f t="shared" si="172"/>
        <v>1.010477299185099</v>
      </c>
      <c r="F862" s="3">
        <f t="shared" si="173"/>
        <v>7.1399999999999991E-2</v>
      </c>
      <c r="H862" s="3">
        <f t="shared" si="174"/>
        <v>1.0477299185098987E-2</v>
      </c>
      <c r="I862" s="3">
        <f t="shared" si="175"/>
        <v>4.2016806722689148E-2</v>
      </c>
      <c r="J862" s="3">
        <f t="shared" si="176"/>
        <v>6.112469437652801E-2</v>
      </c>
      <c r="K862" s="3">
        <f t="shared" si="177"/>
        <v>3.7872933428105382E-2</v>
      </c>
      <c r="M862">
        <f t="shared" si="178"/>
        <v>1</v>
      </c>
      <c r="O862" s="7">
        <v>9</v>
      </c>
      <c r="P862">
        <f t="shared" si="183"/>
        <v>1</v>
      </c>
      <c r="Q862">
        <f t="shared" si="180"/>
        <v>5.2620957968581186</v>
      </c>
      <c r="S862">
        <f t="shared" si="181"/>
        <v>287.15393161572268</v>
      </c>
      <c r="T862">
        <f t="shared" si="182"/>
        <v>292.41602741258077</v>
      </c>
      <c r="V862">
        <f t="shared" si="179"/>
        <v>43.083714588110816</v>
      </c>
    </row>
    <row r="863" spans="1:22" x14ac:dyDescent="0.25">
      <c r="A863" s="1">
        <v>9.32</v>
      </c>
      <c r="B863">
        <v>6.55</v>
      </c>
      <c r="D863" s="2">
        <f t="shared" si="171"/>
        <v>2.099099099099099</v>
      </c>
      <c r="E863">
        <f t="shared" si="172"/>
        <v>1.0737327188940093</v>
      </c>
      <c r="F863" s="3">
        <f t="shared" si="173"/>
        <v>6.5500000000000003E-2</v>
      </c>
      <c r="H863" s="3">
        <f t="shared" si="174"/>
        <v>7.3732718894009341E-2</v>
      </c>
      <c r="I863" s="3">
        <f t="shared" si="175"/>
        <v>7.870370370370372E-2</v>
      </c>
      <c r="J863" s="3">
        <f t="shared" si="176"/>
        <v>0.18877551020408179</v>
      </c>
      <c r="K863" s="3">
        <f t="shared" si="177"/>
        <v>0.11373731093393162</v>
      </c>
      <c r="M863">
        <f t="shared" si="178"/>
        <v>1</v>
      </c>
      <c r="O863" s="7">
        <v>10</v>
      </c>
      <c r="P863">
        <f t="shared" si="183"/>
        <v>0</v>
      </c>
      <c r="Q863">
        <f t="shared" si="180"/>
        <v>0</v>
      </c>
      <c r="S863">
        <f t="shared" si="181"/>
        <v>313.97665616189551</v>
      </c>
      <c r="T863">
        <f t="shared" si="182"/>
        <v>313.97665616189551</v>
      </c>
      <c r="V863">
        <f t="shared" si="179"/>
        <v>46.26039400474572</v>
      </c>
    </row>
    <row r="864" spans="1:22" x14ac:dyDescent="0.25">
      <c r="A864" s="1">
        <v>9.4700000000000006</v>
      </c>
      <c r="B864">
        <v>6.34</v>
      </c>
      <c r="D864" s="2">
        <f t="shared" si="171"/>
        <v>2.1328828828828827</v>
      </c>
      <c r="E864">
        <f t="shared" si="172"/>
        <v>1.0160944206008584</v>
      </c>
      <c r="F864" s="3">
        <f t="shared" si="173"/>
        <v>6.3399999999999998E-2</v>
      </c>
      <c r="H864" s="3">
        <f t="shared" si="174"/>
        <v>1.6094420600858417E-2</v>
      </c>
      <c r="I864" s="3">
        <f t="shared" si="175"/>
        <v>0.10244470314318965</v>
      </c>
      <c r="J864" s="3">
        <f t="shared" si="176"/>
        <v>0.19419924337957117</v>
      </c>
      <c r="K864" s="3">
        <f t="shared" si="177"/>
        <v>0.10424612237453974</v>
      </c>
      <c r="M864">
        <f t="shared" si="178"/>
        <v>1</v>
      </c>
      <c r="O864" s="7">
        <v>11</v>
      </c>
      <c r="P864">
        <f t="shared" si="183"/>
        <v>0</v>
      </c>
      <c r="Q864">
        <f t="shared" si="180"/>
        <v>0</v>
      </c>
      <c r="S864">
        <f t="shared" si="181"/>
        <v>319.02992852501615</v>
      </c>
      <c r="T864">
        <f t="shared" si="182"/>
        <v>319.02992852501615</v>
      </c>
      <c r="V864">
        <f t="shared" si="179"/>
        <v>47.004928243019528</v>
      </c>
    </row>
    <row r="865" spans="1:22" x14ac:dyDescent="0.25">
      <c r="A865" s="1">
        <v>9.52</v>
      </c>
      <c r="B865">
        <v>6.2</v>
      </c>
      <c r="D865" s="2">
        <f t="shared" si="171"/>
        <v>2.144144144144144</v>
      </c>
      <c r="E865">
        <f t="shared" si="172"/>
        <v>1.0052798310454065</v>
      </c>
      <c r="F865" s="3">
        <f t="shared" si="173"/>
        <v>6.2E-2</v>
      </c>
      <c r="H865" s="3">
        <f t="shared" si="174"/>
        <v>5.2798310454065245E-3</v>
      </c>
      <c r="I865" s="3">
        <f t="shared" si="175"/>
        <v>9.6774193548387233E-2</v>
      </c>
      <c r="J865" s="3">
        <f t="shared" si="176"/>
        <v>0.14285714285714279</v>
      </c>
      <c r="K865" s="3">
        <f t="shared" si="177"/>
        <v>8.1637055816978846E-2</v>
      </c>
      <c r="M865">
        <f t="shared" si="178"/>
        <v>1</v>
      </c>
      <c r="O865" s="7">
        <v>12</v>
      </c>
      <c r="P865">
        <f t="shared" si="183"/>
        <v>1</v>
      </c>
      <c r="Q865">
        <f t="shared" si="180"/>
        <v>5.1020308266776793</v>
      </c>
      <c r="S865">
        <f t="shared" si="181"/>
        <v>320.71435264605634</v>
      </c>
      <c r="T865">
        <f t="shared" si="182"/>
        <v>325.816383472734</v>
      </c>
      <c r="V865">
        <f t="shared" si="179"/>
        <v>47.253106322444125</v>
      </c>
    </row>
    <row r="866" spans="1:22" x14ac:dyDescent="0.25">
      <c r="A866" s="1">
        <v>10.09</v>
      </c>
      <c r="B866">
        <v>5.85</v>
      </c>
      <c r="D866" s="2">
        <f t="shared" si="171"/>
        <v>2.2725225225225221</v>
      </c>
      <c r="E866">
        <f t="shared" si="172"/>
        <v>1.0598739495798319</v>
      </c>
      <c r="F866" s="3">
        <f t="shared" si="173"/>
        <v>5.8499999999999996E-2</v>
      </c>
      <c r="H866" s="3">
        <f t="shared" si="174"/>
        <v>5.987394957983172E-2</v>
      </c>
      <c r="I866" s="3">
        <f t="shared" si="175"/>
        <v>8.261802575107291E-2</v>
      </c>
      <c r="J866" s="3">
        <f t="shared" si="176"/>
        <v>0.16782407407407396</v>
      </c>
      <c r="K866" s="3">
        <f t="shared" si="177"/>
        <v>0.10343868313499287</v>
      </c>
      <c r="M866">
        <f t="shared" si="178"/>
        <v>1</v>
      </c>
      <c r="O866" s="7">
        <v>1</v>
      </c>
      <c r="P866">
        <f t="shared" si="183"/>
        <v>0</v>
      </c>
      <c r="Q866">
        <f t="shared" si="180"/>
        <v>0</v>
      </c>
      <c r="S866">
        <f t="shared" si="181"/>
        <v>345.32429718906366</v>
      </c>
      <c r="T866">
        <f t="shared" si="182"/>
        <v>345.32429718906366</v>
      </c>
      <c r="V866">
        <f t="shared" si="179"/>
        <v>50.082336427884584</v>
      </c>
    </row>
    <row r="867" spans="1:22" x14ac:dyDescent="0.25">
      <c r="A867" s="1">
        <v>10.69</v>
      </c>
      <c r="B867">
        <v>5.52</v>
      </c>
      <c r="D867" s="2">
        <f t="shared" si="171"/>
        <v>2.4076576576576572</v>
      </c>
      <c r="E867">
        <f t="shared" si="172"/>
        <v>1.0594648166501486</v>
      </c>
      <c r="F867" s="3">
        <f t="shared" si="173"/>
        <v>5.5199999999999999E-2</v>
      </c>
      <c r="H867" s="3">
        <f t="shared" si="174"/>
        <v>5.9464816650148578E-2</v>
      </c>
      <c r="I867" s="3">
        <f t="shared" si="175"/>
        <v>0.12882787750791969</v>
      </c>
      <c r="J867" s="3">
        <f t="shared" si="176"/>
        <v>0.24447031431897526</v>
      </c>
      <c r="K867" s="3">
        <f t="shared" si="177"/>
        <v>0.14425433615901451</v>
      </c>
      <c r="M867">
        <f t="shared" si="178"/>
        <v>1</v>
      </c>
      <c r="O867" s="7">
        <v>2</v>
      </c>
      <c r="P867">
        <f t="shared" si="183"/>
        <v>0</v>
      </c>
      <c r="Q867">
        <f t="shared" si="180"/>
        <v>0</v>
      </c>
      <c r="S867">
        <f t="shared" si="181"/>
        <v>365.85894320625272</v>
      </c>
      <c r="T867">
        <f t="shared" si="182"/>
        <v>365.85894320625272</v>
      </c>
      <c r="V867">
        <f t="shared" si="179"/>
        <v>53.060473380979801</v>
      </c>
    </row>
    <row r="868" spans="1:22" x14ac:dyDescent="0.25">
      <c r="A868" s="1">
        <v>11.07</v>
      </c>
      <c r="B868">
        <v>5.33</v>
      </c>
      <c r="D868" s="2">
        <f t="shared" si="171"/>
        <v>2.493243243243243</v>
      </c>
      <c r="E868">
        <f t="shared" si="172"/>
        <v>1.0355472404115997</v>
      </c>
      <c r="F868" s="3">
        <f t="shared" si="173"/>
        <v>5.33E-2</v>
      </c>
      <c r="H868" s="3">
        <f t="shared" si="174"/>
        <v>3.5547240411599734E-2</v>
      </c>
      <c r="I868" s="3">
        <f t="shared" si="175"/>
        <v>0.16281512605042003</v>
      </c>
      <c r="J868" s="3">
        <f t="shared" si="176"/>
        <v>0.27534562211981561</v>
      </c>
      <c r="K868" s="3">
        <f t="shared" si="177"/>
        <v>0.1579026628606118</v>
      </c>
      <c r="M868">
        <f t="shared" si="178"/>
        <v>1</v>
      </c>
      <c r="O868" s="7">
        <v>3</v>
      </c>
      <c r="P868">
        <f t="shared" si="183"/>
        <v>1</v>
      </c>
      <c r="Q868">
        <f t="shared" si="180"/>
        <v>5.27252704798852</v>
      </c>
      <c r="S868">
        <f t="shared" si="181"/>
        <v>378.86421901713919</v>
      </c>
      <c r="T868">
        <f t="shared" si="182"/>
        <v>384.13674606512774</v>
      </c>
      <c r="V868">
        <f t="shared" si="179"/>
        <v>54.946626784606778</v>
      </c>
    </row>
    <row r="869" spans="1:22" x14ac:dyDescent="0.25">
      <c r="A869" s="1">
        <v>11.44</v>
      </c>
      <c r="B869">
        <v>5.16</v>
      </c>
      <c r="D869" s="2">
        <f t="shared" si="171"/>
        <v>2.576576576576576</v>
      </c>
      <c r="E869">
        <f t="shared" si="172"/>
        <v>1.033423667570009</v>
      </c>
      <c r="F869" s="3">
        <f t="shared" si="173"/>
        <v>5.16E-2</v>
      </c>
      <c r="H869" s="3">
        <f t="shared" si="174"/>
        <v>3.3423667570008808E-2</v>
      </c>
      <c r="I869" s="3">
        <f t="shared" si="175"/>
        <v>0.13379583746283452</v>
      </c>
      <c r="J869" s="3">
        <f t="shared" si="176"/>
        <v>0.22746781115879799</v>
      </c>
      <c r="K869" s="3">
        <f t="shared" si="177"/>
        <v>0.1315624387305471</v>
      </c>
      <c r="M869">
        <f t="shared" si="178"/>
        <v>1</v>
      </c>
      <c r="O869" s="7">
        <v>4</v>
      </c>
      <c r="P869">
        <f t="shared" si="183"/>
        <v>0</v>
      </c>
      <c r="Q869">
        <f t="shared" si="180"/>
        <v>0</v>
      </c>
      <c r="S869">
        <f t="shared" si="181"/>
        <v>396.97600496703353</v>
      </c>
      <c r="T869">
        <f t="shared" si="182"/>
        <v>396.97600496703353</v>
      </c>
      <c r="V869">
        <f t="shared" si="179"/>
        <v>56.783144572348832</v>
      </c>
    </row>
    <row r="870" spans="1:22" x14ac:dyDescent="0.25">
      <c r="A870" s="1">
        <v>11.89</v>
      </c>
      <c r="B870">
        <v>4.96</v>
      </c>
      <c r="D870" s="2">
        <f t="shared" si="171"/>
        <v>2.6779279279279278</v>
      </c>
      <c r="E870">
        <f t="shared" si="172"/>
        <v>1.0393356643356644</v>
      </c>
      <c r="F870" s="3">
        <f t="shared" si="173"/>
        <v>4.9599999999999998E-2</v>
      </c>
      <c r="H870" s="3">
        <f t="shared" si="174"/>
        <v>3.93356643356646E-2</v>
      </c>
      <c r="I870" s="3">
        <f t="shared" si="175"/>
        <v>0.11225444340505164</v>
      </c>
      <c r="J870" s="3">
        <f t="shared" si="176"/>
        <v>0.25554382259767694</v>
      </c>
      <c r="K870" s="3">
        <f t="shared" si="177"/>
        <v>0.13571131011279772</v>
      </c>
      <c r="M870">
        <f t="shared" si="178"/>
        <v>1</v>
      </c>
      <c r="O870" s="7">
        <v>5</v>
      </c>
      <c r="P870">
        <f t="shared" si="183"/>
        <v>0</v>
      </c>
      <c r="Q870">
        <f t="shared" si="180"/>
        <v>0</v>
      </c>
      <c r="S870">
        <f t="shared" si="181"/>
        <v>412.59131984772978</v>
      </c>
      <c r="T870">
        <f t="shared" si="182"/>
        <v>412.59131984772978</v>
      </c>
      <c r="V870">
        <f t="shared" si="179"/>
        <v>59.016747287170247</v>
      </c>
    </row>
    <row r="871" spans="1:22" x14ac:dyDescent="0.25">
      <c r="A871" s="1">
        <v>12.1</v>
      </c>
      <c r="B871">
        <v>4.88</v>
      </c>
      <c r="D871" s="2">
        <f t="shared" si="171"/>
        <v>2.7252252252252247</v>
      </c>
      <c r="E871">
        <f t="shared" si="172"/>
        <v>1.0176619007569385</v>
      </c>
      <c r="F871" s="3">
        <f t="shared" si="173"/>
        <v>4.8799999999999996E-2</v>
      </c>
      <c r="H871" s="3">
        <f t="shared" si="174"/>
        <v>1.766190075693852E-2</v>
      </c>
      <c r="I871" s="3">
        <f t="shared" si="175"/>
        <v>9.304426377597097E-2</v>
      </c>
      <c r="J871" s="3">
        <f t="shared" si="176"/>
        <v>0.27100840336134446</v>
      </c>
      <c r="K871" s="3">
        <f t="shared" si="177"/>
        <v>0.12723818929808464</v>
      </c>
      <c r="M871">
        <f t="shared" si="178"/>
        <v>1</v>
      </c>
      <c r="O871" s="7">
        <v>6</v>
      </c>
      <c r="P871">
        <f t="shared" si="183"/>
        <v>1</v>
      </c>
      <c r="Q871">
        <f t="shared" si="180"/>
        <v>5.2484808349006826</v>
      </c>
      <c r="S871">
        <f t="shared" si="181"/>
        <v>419.87846679205467</v>
      </c>
      <c r="T871">
        <f t="shared" si="182"/>
        <v>425.12694762695537</v>
      </c>
      <c r="V871">
        <f t="shared" si="179"/>
        <v>60.059095220753569</v>
      </c>
    </row>
    <row r="872" spans="1:22" x14ac:dyDescent="0.25">
      <c r="A872" s="1">
        <v>12.35</v>
      </c>
      <c r="B872">
        <v>4.8</v>
      </c>
      <c r="D872" s="2">
        <f t="shared" si="171"/>
        <v>2.781531531531531</v>
      </c>
      <c r="E872">
        <f t="shared" si="172"/>
        <v>1.0206611570247934</v>
      </c>
      <c r="F872" s="3">
        <f t="shared" si="173"/>
        <v>4.8000000000000001E-2</v>
      </c>
      <c r="H872" s="3">
        <f t="shared" si="174"/>
        <v>2.0661157024793431E-2</v>
      </c>
      <c r="I872" s="3">
        <f t="shared" si="175"/>
        <v>7.9545454545454586E-2</v>
      </c>
      <c r="J872" s="3">
        <f t="shared" si="176"/>
        <v>0.22398414271556</v>
      </c>
      <c r="K872" s="3">
        <f t="shared" si="177"/>
        <v>0.108063584761936</v>
      </c>
      <c r="M872">
        <f t="shared" si="178"/>
        <v>1</v>
      </c>
      <c r="O872" s="7">
        <v>7</v>
      </c>
      <c r="P872">
        <f t="shared" si="183"/>
        <v>0</v>
      </c>
      <c r="Q872">
        <f t="shared" si="180"/>
        <v>0</v>
      </c>
      <c r="S872">
        <f t="shared" si="181"/>
        <v>433.910562247347</v>
      </c>
      <c r="T872">
        <f t="shared" si="182"/>
        <v>433.910562247347</v>
      </c>
      <c r="V872">
        <f t="shared" si="179"/>
        <v>61.29998561787658</v>
      </c>
    </row>
    <row r="873" spans="1:22" x14ac:dyDescent="0.25">
      <c r="A873" s="1">
        <v>11.74</v>
      </c>
      <c r="B873">
        <v>5.08</v>
      </c>
      <c r="D873" s="2">
        <f t="shared" si="171"/>
        <v>2.644144144144144</v>
      </c>
      <c r="E873">
        <f t="shared" si="172"/>
        <v>0.95060728744939271</v>
      </c>
      <c r="F873" s="3">
        <f t="shared" si="173"/>
        <v>5.0799999999999998E-2</v>
      </c>
      <c r="H873" s="3">
        <f t="shared" si="174"/>
        <v>-4.9392712550607176E-2</v>
      </c>
      <c r="I873" s="3">
        <f t="shared" si="175"/>
        <v>-1.2615643397813292E-2</v>
      </c>
      <c r="J873" s="3">
        <f t="shared" si="176"/>
        <v>9.8222637979420213E-2</v>
      </c>
      <c r="K873" s="3">
        <f t="shared" si="177"/>
        <v>1.2071427343666582E-2</v>
      </c>
      <c r="M873">
        <f t="shared" si="178"/>
        <v>1</v>
      </c>
      <c r="O873" s="7">
        <v>8</v>
      </c>
      <c r="P873">
        <f t="shared" si="183"/>
        <v>0</v>
      </c>
      <c r="Q873">
        <f t="shared" si="180"/>
        <v>0</v>
      </c>
      <c r="S873">
        <f t="shared" si="181"/>
        <v>412.47854257359143</v>
      </c>
      <c r="T873">
        <f t="shared" si="182"/>
        <v>412.47854257359143</v>
      </c>
      <c r="V873">
        <f t="shared" si="179"/>
        <v>58.27221304889644</v>
      </c>
    </row>
    <row r="874" spans="1:22" x14ac:dyDescent="0.25">
      <c r="A874" s="1">
        <v>11.99</v>
      </c>
      <c r="B874">
        <v>5</v>
      </c>
      <c r="D874" s="2">
        <f t="shared" si="171"/>
        <v>2.7004504504504503</v>
      </c>
      <c r="E874">
        <f t="shared" si="172"/>
        <v>1.0212947189097104</v>
      </c>
      <c r="F874" s="3">
        <f t="shared" si="173"/>
        <v>0.05</v>
      </c>
      <c r="H874" s="3">
        <f t="shared" si="174"/>
        <v>2.1294718909710353E-2</v>
      </c>
      <c r="I874" s="3">
        <f t="shared" si="175"/>
        <v>-9.0909090909089274E-3</v>
      </c>
      <c r="J874" s="3">
        <f t="shared" si="176"/>
        <v>8.3107497741644165E-2</v>
      </c>
      <c r="K874" s="3">
        <f t="shared" si="177"/>
        <v>3.1770435853481861E-2</v>
      </c>
      <c r="M874">
        <f t="shared" si="178"/>
        <v>1</v>
      </c>
      <c r="O874" s="7">
        <v>9</v>
      </c>
      <c r="P874">
        <f t="shared" si="183"/>
        <v>1</v>
      </c>
      <c r="Q874">
        <f t="shared" si="180"/>
        <v>5.2236507492053894</v>
      </c>
      <c r="S874">
        <f t="shared" si="181"/>
        <v>421.26215719398306</v>
      </c>
      <c r="T874">
        <f t="shared" si="182"/>
        <v>426.48580794318843</v>
      </c>
      <c r="V874">
        <f t="shared" si="179"/>
        <v>59.513103446019443</v>
      </c>
    </row>
    <row r="875" spans="1:22" x14ac:dyDescent="0.25">
      <c r="A875" s="1">
        <v>11.88</v>
      </c>
      <c r="B875">
        <v>5.08</v>
      </c>
      <c r="D875" s="2">
        <f t="shared" si="171"/>
        <v>2.6756756756756754</v>
      </c>
      <c r="E875">
        <f t="shared" si="172"/>
        <v>0.99082568807339455</v>
      </c>
      <c r="F875" s="3">
        <f t="shared" si="173"/>
        <v>5.0799999999999998E-2</v>
      </c>
      <c r="H875" s="3">
        <f t="shared" si="174"/>
        <v>-9.1743119266055606E-3</v>
      </c>
      <c r="I875" s="3">
        <f t="shared" si="175"/>
        <v>-3.805668016194319E-2</v>
      </c>
      <c r="J875" s="3">
        <f t="shared" si="176"/>
        <v>3.8461538461538547E-2</v>
      </c>
      <c r="K875" s="3">
        <f t="shared" si="177"/>
        <v>-2.9231512090034015E-3</v>
      </c>
      <c r="M875">
        <f t="shared" si="178"/>
        <v>1</v>
      </c>
      <c r="O875" s="7">
        <v>10</v>
      </c>
      <c r="P875">
        <f t="shared" si="183"/>
        <v>0</v>
      </c>
      <c r="Q875">
        <f t="shared" si="180"/>
        <v>0</v>
      </c>
      <c r="S875">
        <f t="shared" si="181"/>
        <v>422.57309410884727</v>
      </c>
      <c r="T875">
        <f t="shared" si="182"/>
        <v>422.57309410884727</v>
      </c>
      <c r="V875">
        <f t="shared" si="179"/>
        <v>58.967111671285323</v>
      </c>
    </row>
    <row r="876" spans="1:22" x14ac:dyDescent="0.25">
      <c r="A876" s="1">
        <v>11.33</v>
      </c>
      <c r="B876">
        <v>5.35</v>
      </c>
      <c r="D876" s="2">
        <f t="shared" si="171"/>
        <v>2.5518018018018016</v>
      </c>
      <c r="E876">
        <f t="shared" si="172"/>
        <v>0.95370370370370361</v>
      </c>
      <c r="F876" s="3">
        <f t="shared" si="173"/>
        <v>5.3499999999999999E-2</v>
      </c>
      <c r="H876" s="3">
        <f t="shared" si="174"/>
        <v>-4.629629629629628E-2</v>
      </c>
      <c r="I876" s="3">
        <f t="shared" si="175"/>
        <v>-3.4923339011925014E-2</v>
      </c>
      <c r="J876" s="3">
        <f t="shared" si="176"/>
        <v>-4.7098402018503016E-2</v>
      </c>
      <c r="K876" s="3">
        <f t="shared" si="177"/>
        <v>-4.2772679108908106E-2</v>
      </c>
      <c r="M876">
        <f t="shared" si="178"/>
        <v>0</v>
      </c>
      <c r="O876" s="7">
        <v>11</v>
      </c>
      <c r="P876">
        <f t="shared" si="183"/>
        <v>0</v>
      </c>
      <c r="Q876">
        <f t="shared" si="180"/>
        <v>0</v>
      </c>
      <c r="S876">
        <f t="shared" si="181"/>
        <v>403.00952493714135</v>
      </c>
      <c r="T876">
        <f t="shared" si="182"/>
        <v>422.57309410884727</v>
      </c>
      <c r="V876">
        <f t="shared" si="179"/>
        <v>58.967111671285323</v>
      </c>
    </row>
    <row r="877" spans="1:22" x14ac:dyDescent="0.25">
      <c r="A877" s="1">
        <v>11.48</v>
      </c>
      <c r="B877">
        <v>5.31</v>
      </c>
      <c r="D877" s="2">
        <f t="shared" si="171"/>
        <v>2.5855855855855854</v>
      </c>
      <c r="E877">
        <f t="shared" si="172"/>
        <v>1.0132391879964695</v>
      </c>
      <c r="F877" s="3">
        <f t="shared" si="173"/>
        <v>5.3099999999999994E-2</v>
      </c>
      <c r="H877" s="3">
        <f t="shared" si="174"/>
        <v>1.3239187996469504E-2</v>
      </c>
      <c r="I877" s="3">
        <f t="shared" si="175"/>
        <v>-4.2535446205171024E-2</v>
      </c>
      <c r="J877" s="3">
        <f t="shared" si="176"/>
        <v>-5.1239669421487499E-2</v>
      </c>
      <c r="K877" s="3">
        <f t="shared" si="177"/>
        <v>-2.6845309210063006E-2</v>
      </c>
      <c r="M877">
        <f t="shared" si="178"/>
        <v>0</v>
      </c>
      <c r="O877" s="7">
        <v>12</v>
      </c>
      <c r="P877">
        <f t="shared" si="183"/>
        <v>1</v>
      </c>
      <c r="Q877">
        <f t="shared" si="180"/>
        <v>5.6161319325255192</v>
      </c>
      <c r="S877">
        <f t="shared" si="181"/>
        <v>428.16761874400407</v>
      </c>
      <c r="T877">
        <f t="shared" si="182"/>
        <v>422.57309410884727</v>
      </c>
      <c r="V877">
        <f t="shared" si="179"/>
        <v>58.967111671285323</v>
      </c>
    </row>
    <row r="878" spans="1:22" x14ac:dyDescent="0.25">
      <c r="A878" s="1">
        <v>11.85</v>
      </c>
      <c r="B878">
        <v>5.18</v>
      </c>
      <c r="D878" s="2">
        <f t="shared" si="171"/>
        <v>2.6689189189189184</v>
      </c>
      <c r="E878">
        <f t="shared" si="172"/>
        <v>1.0322299651567943</v>
      </c>
      <c r="F878" s="3">
        <f t="shared" si="173"/>
        <v>5.1799999999999999E-2</v>
      </c>
      <c r="H878" s="3">
        <f t="shared" si="174"/>
        <v>3.2229965156794327E-2</v>
      </c>
      <c r="I878" s="3">
        <f t="shared" si="175"/>
        <v>-2.525252525252597E-3</v>
      </c>
      <c r="J878" s="3">
        <f t="shared" si="176"/>
        <v>-4.0485829959514219E-2</v>
      </c>
      <c r="K878" s="3">
        <f t="shared" si="177"/>
        <v>-3.5937057759908297E-3</v>
      </c>
      <c r="M878">
        <f t="shared" si="178"/>
        <v>0</v>
      </c>
      <c r="O878" s="7">
        <v>1</v>
      </c>
      <c r="P878">
        <f t="shared" si="183"/>
        <v>0</v>
      </c>
      <c r="Q878">
        <f t="shared" si="180"/>
        <v>0</v>
      </c>
      <c r="S878">
        <f t="shared" si="181"/>
        <v>436.19261020817419</v>
      </c>
      <c r="T878">
        <f t="shared" si="182"/>
        <v>422.57309410884727</v>
      </c>
      <c r="V878">
        <f t="shared" si="179"/>
        <v>58.967111671285323</v>
      </c>
    </row>
    <row r="879" spans="1:22" x14ac:dyDescent="0.25">
      <c r="A879" s="1">
        <v>11.77</v>
      </c>
      <c r="B879">
        <v>5.24</v>
      </c>
      <c r="D879" s="2">
        <f t="shared" si="171"/>
        <v>2.6509009009009006</v>
      </c>
      <c r="E879">
        <f t="shared" si="172"/>
        <v>0.99324894514767936</v>
      </c>
      <c r="F879" s="3">
        <f t="shared" si="173"/>
        <v>5.2400000000000002E-2</v>
      </c>
      <c r="H879" s="3">
        <f t="shared" si="174"/>
        <v>-6.7510548523206371E-3</v>
      </c>
      <c r="I879" s="3">
        <f t="shared" si="175"/>
        <v>3.8834951456310662E-2</v>
      </c>
      <c r="J879" s="3">
        <f t="shared" si="176"/>
        <v>2.5553662691650825E-3</v>
      </c>
      <c r="K879" s="3">
        <f t="shared" si="177"/>
        <v>1.154642095771837E-2</v>
      </c>
      <c r="M879">
        <f t="shared" si="178"/>
        <v>0</v>
      </c>
      <c r="O879" s="7">
        <v>2</v>
      </c>
      <c r="P879">
        <f t="shared" si="183"/>
        <v>0</v>
      </c>
      <c r="Q879">
        <f t="shared" si="180"/>
        <v>0</v>
      </c>
      <c r="S879">
        <f t="shared" si="181"/>
        <v>419.72027997140361</v>
      </c>
      <c r="T879">
        <f t="shared" si="182"/>
        <v>422.57309410884727</v>
      </c>
      <c r="V879">
        <f t="shared" si="179"/>
        <v>58.967111671285323</v>
      </c>
    </row>
    <row r="880" spans="1:22" x14ac:dyDescent="0.25">
      <c r="A880" s="1">
        <v>12.1</v>
      </c>
      <c r="B880">
        <v>5.12</v>
      </c>
      <c r="D880" s="2">
        <f t="shared" si="171"/>
        <v>2.7252252252252247</v>
      </c>
      <c r="E880">
        <f t="shared" si="172"/>
        <v>1.0280373831775702</v>
      </c>
      <c r="F880" s="3">
        <f t="shared" si="173"/>
        <v>5.1200000000000002E-2</v>
      </c>
      <c r="H880" s="3">
        <f t="shared" si="174"/>
        <v>2.8037383177569986E-2</v>
      </c>
      <c r="I880" s="3">
        <f t="shared" si="175"/>
        <v>5.4006968641114872E-2</v>
      </c>
      <c r="J880" s="3">
        <f t="shared" si="176"/>
        <v>9.1743119266054496E-3</v>
      </c>
      <c r="K880" s="3">
        <f t="shared" si="177"/>
        <v>3.0406221248430104E-2</v>
      </c>
      <c r="M880">
        <f t="shared" si="178"/>
        <v>1</v>
      </c>
      <c r="O880" s="7">
        <v>3</v>
      </c>
      <c r="P880">
        <f t="shared" si="183"/>
        <v>1</v>
      </c>
      <c r="Q880">
        <f t="shared" si="180"/>
        <v>5.6257511454023659</v>
      </c>
      <c r="S880">
        <f t="shared" si="181"/>
        <v>434.42093786890848</v>
      </c>
      <c r="T880">
        <f t="shared" si="182"/>
        <v>434.42093786890848</v>
      </c>
      <c r="V880">
        <f t="shared" si="179"/>
        <v>60.620395176087719</v>
      </c>
    </row>
    <row r="881" spans="1:22" x14ac:dyDescent="0.25">
      <c r="A881" s="1">
        <v>11.89</v>
      </c>
      <c r="B881">
        <v>5.24</v>
      </c>
      <c r="D881" s="2">
        <f t="shared" si="171"/>
        <v>2.6779279279279278</v>
      </c>
      <c r="E881">
        <f t="shared" si="172"/>
        <v>0.98264462809917363</v>
      </c>
      <c r="F881" s="3">
        <f t="shared" si="173"/>
        <v>5.2400000000000002E-2</v>
      </c>
      <c r="H881" s="3">
        <f t="shared" si="174"/>
        <v>-1.7355371900826366E-2</v>
      </c>
      <c r="I881" s="3">
        <f t="shared" si="175"/>
        <v>3.3755274261604296E-3</v>
      </c>
      <c r="J881" s="3">
        <f t="shared" si="176"/>
        <v>8.4175084175086567E-4</v>
      </c>
      <c r="K881" s="3">
        <f t="shared" si="177"/>
        <v>-4.379364544305024E-3</v>
      </c>
      <c r="M881">
        <f t="shared" si="178"/>
        <v>1</v>
      </c>
      <c r="O881" s="7">
        <v>4</v>
      </c>
      <c r="P881">
        <f t="shared" si="183"/>
        <v>0</v>
      </c>
      <c r="Q881">
        <f t="shared" si="180"/>
        <v>0</v>
      </c>
      <c r="S881">
        <f t="shared" si="181"/>
        <v>426.88140093068779</v>
      </c>
      <c r="T881">
        <f t="shared" si="182"/>
        <v>426.88140093068779</v>
      </c>
      <c r="V881">
        <f t="shared" si="179"/>
        <v>59.568305673031659</v>
      </c>
    </row>
    <row r="882" spans="1:22" x14ac:dyDescent="0.25">
      <c r="A882" s="1">
        <v>12.1</v>
      </c>
      <c r="B882">
        <v>5.18</v>
      </c>
      <c r="D882" s="2">
        <f t="shared" si="171"/>
        <v>2.7252252252252247</v>
      </c>
      <c r="E882">
        <f t="shared" si="172"/>
        <v>1.0176619007569385</v>
      </c>
      <c r="F882" s="3">
        <f t="shared" si="173"/>
        <v>5.1799999999999999E-2</v>
      </c>
      <c r="H882" s="3">
        <f t="shared" si="174"/>
        <v>1.766190075693852E-2</v>
      </c>
      <c r="I882" s="3">
        <f t="shared" si="175"/>
        <v>2.8037383177569986E-2</v>
      </c>
      <c r="J882" s="3">
        <f t="shared" si="176"/>
        <v>6.7961165048543659E-2</v>
      </c>
      <c r="K882" s="3">
        <f t="shared" si="177"/>
        <v>3.7886816327684057E-2</v>
      </c>
      <c r="M882">
        <f t="shared" si="178"/>
        <v>0</v>
      </c>
      <c r="O882" s="7">
        <v>5</v>
      </c>
      <c r="P882">
        <f t="shared" si="183"/>
        <v>0</v>
      </c>
      <c r="Q882">
        <f t="shared" si="180"/>
        <v>0</v>
      </c>
      <c r="S882">
        <f t="shared" si="181"/>
        <v>434.42093786890848</v>
      </c>
      <c r="T882">
        <f t="shared" si="182"/>
        <v>426.88140093068779</v>
      </c>
      <c r="V882">
        <f t="shared" si="179"/>
        <v>59.568305673031659</v>
      </c>
    </row>
    <row r="883" spans="1:22" x14ac:dyDescent="0.25">
      <c r="A883" s="1">
        <v>12.67</v>
      </c>
      <c r="B883">
        <v>4.97</v>
      </c>
      <c r="D883" s="2">
        <f t="shared" si="171"/>
        <v>2.8536036036036032</v>
      </c>
      <c r="E883">
        <f t="shared" si="172"/>
        <v>1.0471074380165291</v>
      </c>
      <c r="F883" s="3">
        <f t="shared" si="173"/>
        <v>4.9699999999999994E-2</v>
      </c>
      <c r="H883" s="3">
        <f t="shared" si="174"/>
        <v>4.7107438016529057E-2</v>
      </c>
      <c r="I883" s="3">
        <f t="shared" si="175"/>
        <v>4.7107438016529057E-2</v>
      </c>
      <c r="J883" s="3">
        <f t="shared" si="176"/>
        <v>0.10365853658536572</v>
      </c>
      <c r="K883" s="3">
        <f t="shared" si="177"/>
        <v>6.5957804206141279E-2</v>
      </c>
      <c r="M883">
        <f t="shared" si="178"/>
        <v>1</v>
      </c>
      <c r="O883" s="7">
        <v>6</v>
      </c>
      <c r="P883">
        <f t="shared" si="183"/>
        <v>1</v>
      </c>
      <c r="Q883">
        <f t="shared" si="180"/>
        <v>5.7326556000892577</v>
      </c>
      <c r="S883">
        <f t="shared" si="181"/>
        <v>446.99069006543925</v>
      </c>
      <c r="T883">
        <f t="shared" si="182"/>
        <v>446.99069006543925</v>
      </c>
      <c r="V883">
        <f t="shared" si="179"/>
        <v>62.374415940273657</v>
      </c>
    </row>
    <row r="884" spans="1:22" x14ac:dyDescent="0.25">
      <c r="A884" s="1">
        <v>13</v>
      </c>
      <c r="B884">
        <v>4.87</v>
      </c>
      <c r="D884" s="2">
        <f t="shared" si="171"/>
        <v>2.9279279279279278</v>
      </c>
      <c r="E884">
        <f t="shared" si="172"/>
        <v>1.0260457774269929</v>
      </c>
      <c r="F884" s="3">
        <f t="shared" si="173"/>
        <v>4.87E-2</v>
      </c>
      <c r="H884" s="3">
        <f t="shared" si="174"/>
        <v>2.6045777426992878E-2</v>
      </c>
      <c r="I884" s="3">
        <f t="shared" si="175"/>
        <v>9.3355761143818272E-2</v>
      </c>
      <c r="J884" s="3">
        <f t="shared" si="176"/>
        <v>9.7046413502109852E-2</v>
      </c>
      <c r="K884" s="3">
        <f t="shared" si="177"/>
        <v>7.2149317357640338E-2</v>
      </c>
      <c r="M884">
        <f t="shared" si="178"/>
        <v>1</v>
      </c>
      <c r="O884" s="7">
        <v>7</v>
      </c>
      <c r="P884">
        <f t="shared" si="183"/>
        <v>0</v>
      </c>
      <c r="Q884">
        <f t="shared" si="180"/>
        <v>0</v>
      </c>
      <c r="S884">
        <f t="shared" si="181"/>
        <v>458.63291009082167</v>
      </c>
      <c r="T884">
        <f t="shared" si="182"/>
        <v>458.63291009082167</v>
      </c>
      <c r="V884">
        <f t="shared" si="179"/>
        <v>63.999006094992701</v>
      </c>
    </row>
    <row r="885" spans="1:22" x14ac:dyDescent="0.25">
      <c r="A885" s="1">
        <v>12.81</v>
      </c>
      <c r="B885">
        <v>4.97</v>
      </c>
      <c r="D885" s="2">
        <f t="shared" si="171"/>
        <v>2.8851351351351351</v>
      </c>
      <c r="E885">
        <f t="shared" si="172"/>
        <v>0.98538461538461541</v>
      </c>
      <c r="F885" s="3">
        <f t="shared" si="173"/>
        <v>4.9699999999999994E-2</v>
      </c>
      <c r="H885" s="3">
        <f t="shared" si="174"/>
        <v>-1.4615384615384586E-2</v>
      </c>
      <c r="I885" s="3">
        <f t="shared" si="175"/>
        <v>5.867768595041345E-2</v>
      </c>
      <c r="J885" s="3">
        <f t="shared" si="176"/>
        <v>8.8360237892948224E-2</v>
      </c>
      <c r="K885" s="3">
        <f t="shared" si="177"/>
        <v>4.4140846409325696E-2</v>
      </c>
      <c r="M885">
        <f t="shared" si="178"/>
        <v>1</v>
      </c>
      <c r="O885" s="7">
        <v>8</v>
      </c>
      <c r="P885">
        <f t="shared" si="183"/>
        <v>0</v>
      </c>
      <c r="Q885">
        <f t="shared" si="180"/>
        <v>0</v>
      </c>
      <c r="S885">
        <f t="shared" si="181"/>
        <v>451.92981371257122</v>
      </c>
      <c r="T885">
        <f t="shared" si="182"/>
        <v>451.92981371257122</v>
      </c>
      <c r="V885">
        <f t="shared" si="179"/>
        <v>63.063636005912038</v>
      </c>
    </row>
    <row r="886" spans="1:22" x14ac:dyDescent="0.25">
      <c r="A886" s="1">
        <v>12.6</v>
      </c>
      <c r="B886">
        <v>5.08</v>
      </c>
      <c r="D886" s="2">
        <f t="shared" si="171"/>
        <v>2.8378378378378377</v>
      </c>
      <c r="E886">
        <f t="shared" si="172"/>
        <v>0.98360655737704916</v>
      </c>
      <c r="F886" s="3">
        <f t="shared" si="173"/>
        <v>5.0799999999999998E-2</v>
      </c>
      <c r="H886" s="3">
        <f t="shared" si="174"/>
        <v>-1.6393442622950838E-2</v>
      </c>
      <c r="I886" s="3">
        <f t="shared" si="175"/>
        <v>-5.5248618784529135E-3</v>
      </c>
      <c r="J886" s="3">
        <f t="shared" si="176"/>
        <v>4.1322314049586861E-2</v>
      </c>
      <c r="K886" s="3">
        <f t="shared" si="177"/>
        <v>6.4680031827277036E-3</v>
      </c>
      <c r="M886">
        <f t="shared" si="178"/>
        <v>1</v>
      </c>
      <c r="O886" s="7">
        <v>9</v>
      </c>
      <c r="P886">
        <f t="shared" si="183"/>
        <v>1</v>
      </c>
      <c r="Q886">
        <f t="shared" si="180"/>
        <v>5.5268793611406251</v>
      </c>
      <c r="S886">
        <f t="shared" si="181"/>
        <v>444.52112824187333</v>
      </c>
      <c r="T886">
        <f t="shared" si="182"/>
        <v>450.04800760301396</v>
      </c>
      <c r="V886">
        <f t="shared" si="179"/>
        <v>62.02980590745446</v>
      </c>
    </row>
    <row r="887" spans="1:22" x14ac:dyDescent="0.25">
      <c r="A887" s="1">
        <v>12.91</v>
      </c>
      <c r="B887">
        <v>4.96</v>
      </c>
      <c r="D887" s="2">
        <f t="shared" si="171"/>
        <v>2.9076576576576576</v>
      </c>
      <c r="E887">
        <f t="shared" si="172"/>
        <v>1.0246031746031747</v>
      </c>
      <c r="F887" s="3">
        <f t="shared" si="173"/>
        <v>4.9599999999999998E-2</v>
      </c>
      <c r="H887" s="3">
        <f t="shared" si="174"/>
        <v>2.4603174603174516E-2</v>
      </c>
      <c r="I887" s="3">
        <f t="shared" si="175"/>
        <v>-6.9230769230769207E-3</v>
      </c>
      <c r="J887" s="3">
        <f t="shared" si="176"/>
        <v>8.578637510513043E-2</v>
      </c>
      <c r="K887" s="3">
        <f t="shared" si="177"/>
        <v>3.4488824261742677E-2</v>
      </c>
      <c r="M887">
        <f t="shared" si="178"/>
        <v>1</v>
      </c>
      <c r="O887" s="7">
        <v>10</v>
      </c>
      <c r="P887">
        <f t="shared" si="183"/>
        <v>0</v>
      </c>
      <c r="Q887">
        <f t="shared" si="180"/>
        <v>0</v>
      </c>
      <c r="S887">
        <f t="shared" si="181"/>
        <v>461.12061731388184</v>
      </c>
      <c r="T887">
        <f t="shared" si="182"/>
        <v>461.12061731388184</v>
      </c>
      <c r="V887">
        <f t="shared" si="179"/>
        <v>63.555936052796604</v>
      </c>
    </row>
    <row r="888" spans="1:22" x14ac:dyDescent="0.25">
      <c r="A888" s="1">
        <v>12.82</v>
      </c>
      <c r="B888">
        <v>4.99</v>
      </c>
      <c r="D888" s="2">
        <f t="shared" si="171"/>
        <v>2.887387387387387</v>
      </c>
      <c r="E888">
        <f t="shared" si="172"/>
        <v>0.99302865995352441</v>
      </c>
      <c r="F888" s="3">
        <f t="shared" si="173"/>
        <v>4.99E-2</v>
      </c>
      <c r="H888" s="3">
        <f t="shared" si="174"/>
        <v>-6.9713400464757047E-3</v>
      </c>
      <c r="I888" s="3">
        <f t="shared" si="175"/>
        <v>7.8064012490219881E-4</v>
      </c>
      <c r="J888" s="3">
        <f t="shared" si="176"/>
        <v>5.9504132231404938E-2</v>
      </c>
      <c r="K888" s="3">
        <f t="shared" si="177"/>
        <v>1.7771144103277143E-2</v>
      </c>
      <c r="M888">
        <f t="shared" si="178"/>
        <v>1</v>
      </c>
      <c r="O888" s="7">
        <v>11</v>
      </c>
      <c r="P888">
        <f t="shared" si="183"/>
        <v>0</v>
      </c>
      <c r="Q888">
        <f t="shared" si="180"/>
        <v>0</v>
      </c>
      <c r="S888">
        <f t="shared" si="181"/>
        <v>457.90598868814601</v>
      </c>
      <c r="T888">
        <f t="shared" si="182"/>
        <v>457.90598868814601</v>
      </c>
      <c r="V888">
        <f t="shared" si="179"/>
        <v>63.112866010600499</v>
      </c>
    </row>
    <row r="889" spans="1:22" x14ac:dyDescent="0.25">
      <c r="A889" s="1">
        <v>13.1</v>
      </c>
      <c r="B889">
        <v>4.8899999999999997</v>
      </c>
      <c r="D889" s="2">
        <f t="shared" si="171"/>
        <v>2.9504504504504503</v>
      </c>
      <c r="E889">
        <f t="shared" si="172"/>
        <v>1.0218408736349454</v>
      </c>
      <c r="F889" s="3">
        <f t="shared" si="173"/>
        <v>4.8899999999999999E-2</v>
      </c>
      <c r="H889" s="3">
        <f t="shared" si="174"/>
        <v>2.1840873634945579E-2</v>
      </c>
      <c r="I889" s="3">
        <f t="shared" si="175"/>
        <v>3.9682539682539764E-2</v>
      </c>
      <c r="J889" s="3">
        <f t="shared" si="176"/>
        <v>3.3938437253354437E-2</v>
      </c>
      <c r="K889" s="3">
        <f t="shared" si="177"/>
        <v>3.1820616856946593E-2</v>
      </c>
      <c r="M889">
        <f t="shared" si="178"/>
        <v>1</v>
      </c>
      <c r="O889" s="7">
        <v>12</v>
      </c>
      <c r="P889">
        <f t="shared" si="183"/>
        <v>1</v>
      </c>
      <c r="Q889">
        <f t="shared" si="180"/>
        <v>5.7864505866439373</v>
      </c>
      <c r="S889">
        <f t="shared" si="181"/>
        <v>467.90705552376852</v>
      </c>
      <c r="T889">
        <f t="shared" si="182"/>
        <v>473.69350611041244</v>
      </c>
      <c r="V889">
        <f t="shared" si="179"/>
        <v>64.49130614187726</v>
      </c>
    </row>
    <row r="890" spans="1:22" x14ac:dyDescent="0.25">
      <c r="A890" s="1">
        <v>13.49</v>
      </c>
      <c r="B890">
        <v>4.7699999999999996</v>
      </c>
      <c r="D890" s="2">
        <f t="shared" si="171"/>
        <v>3.038288288288288</v>
      </c>
      <c r="E890">
        <f t="shared" si="172"/>
        <v>1.0297709923664122</v>
      </c>
      <c r="F890" s="3">
        <f t="shared" si="173"/>
        <v>4.7699999999999992E-2</v>
      </c>
      <c r="H890" s="3">
        <f t="shared" si="174"/>
        <v>2.977099236641223E-2</v>
      </c>
      <c r="I890" s="3">
        <f t="shared" si="175"/>
        <v>4.4926413632842666E-2</v>
      </c>
      <c r="J890" s="3">
        <f t="shared" si="176"/>
        <v>3.7692307692307692E-2</v>
      </c>
      <c r="K890" s="3">
        <f t="shared" si="177"/>
        <v>3.7463237897187529E-2</v>
      </c>
      <c r="M890">
        <f t="shared" si="178"/>
        <v>1</v>
      </c>
      <c r="O890" s="7">
        <v>1</v>
      </c>
      <c r="P890">
        <f t="shared" si="183"/>
        <v>0</v>
      </c>
      <c r="Q890">
        <f t="shared" si="180"/>
        <v>0</v>
      </c>
      <c r="S890">
        <f t="shared" si="181"/>
        <v>487.79583186484456</v>
      </c>
      <c r="T890">
        <f t="shared" si="182"/>
        <v>487.79583186484456</v>
      </c>
      <c r="V890">
        <f t="shared" si="179"/>
        <v>66.411276324727041</v>
      </c>
    </row>
    <row r="891" spans="1:22" x14ac:dyDescent="0.25">
      <c r="A891" s="1">
        <v>13.94</v>
      </c>
      <c r="B891">
        <v>4.6399999999999997</v>
      </c>
      <c r="D891" s="2">
        <f t="shared" si="171"/>
        <v>3.1396396396396393</v>
      </c>
      <c r="E891">
        <f t="shared" si="172"/>
        <v>1.0333580429948108</v>
      </c>
      <c r="F891" s="3">
        <f t="shared" si="173"/>
        <v>4.6399999999999997E-2</v>
      </c>
      <c r="H891" s="3">
        <f t="shared" si="174"/>
        <v>3.3358042994811044E-2</v>
      </c>
      <c r="I891" s="3">
        <f t="shared" si="175"/>
        <v>8.736349453978165E-2</v>
      </c>
      <c r="J891" s="3">
        <f t="shared" si="176"/>
        <v>8.8212334113973334E-2</v>
      </c>
      <c r="K891" s="3">
        <f t="shared" si="177"/>
        <v>6.9644623882855347E-2</v>
      </c>
      <c r="M891">
        <f t="shared" si="178"/>
        <v>1</v>
      </c>
      <c r="O891" s="7">
        <v>2</v>
      </c>
      <c r="P891">
        <f t="shared" si="183"/>
        <v>0</v>
      </c>
      <c r="Q891">
        <f t="shared" si="180"/>
        <v>0</v>
      </c>
      <c r="S891">
        <f t="shared" si="181"/>
        <v>504.06774619688156</v>
      </c>
      <c r="T891">
        <f t="shared" si="182"/>
        <v>504.06774619688156</v>
      </c>
      <c r="V891">
        <f t="shared" si="179"/>
        <v>68.626626535707544</v>
      </c>
    </row>
    <row r="892" spans="1:22" x14ac:dyDescent="0.25">
      <c r="A892" s="1">
        <v>13.93</v>
      </c>
      <c r="B892">
        <v>4.67</v>
      </c>
      <c r="D892" s="2">
        <f t="shared" si="171"/>
        <v>3.137387387387387</v>
      </c>
      <c r="E892">
        <f t="shared" si="172"/>
        <v>0.99928263988522237</v>
      </c>
      <c r="F892" s="3">
        <f t="shared" si="173"/>
        <v>4.6699999999999998E-2</v>
      </c>
      <c r="H892" s="3">
        <f t="shared" si="174"/>
        <v>-7.1736011477763206E-4</v>
      </c>
      <c r="I892" s="3">
        <f t="shared" si="175"/>
        <v>6.3358778625954182E-2</v>
      </c>
      <c r="J892" s="3">
        <f t="shared" si="176"/>
        <v>0.1055555555555554</v>
      </c>
      <c r="K892" s="3">
        <f t="shared" si="177"/>
        <v>5.6065658022243982E-2</v>
      </c>
      <c r="M892">
        <f t="shared" si="178"/>
        <v>1</v>
      </c>
      <c r="O892" s="7">
        <v>3</v>
      </c>
      <c r="P892">
        <f t="shared" si="183"/>
        <v>1</v>
      </c>
      <c r="Q892">
        <f t="shared" si="180"/>
        <v>5.9101521377138715</v>
      </c>
      <c r="S892">
        <f t="shared" si="181"/>
        <v>503.70614810061409</v>
      </c>
      <c r="T892">
        <f t="shared" si="182"/>
        <v>509.61630023832794</v>
      </c>
      <c r="V892">
        <f t="shared" si="179"/>
        <v>68.57739653101909</v>
      </c>
    </row>
    <row r="893" spans="1:22" x14ac:dyDescent="0.25">
      <c r="A893" s="1">
        <v>14.28</v>
      </c>
      <c r="B893">
        <v>4.55</v>
      </c>
      <c r="D893" s="2">
        <f t="shared" si="171"/>
        <v>3.2162162162162158</v>
      </c>
      <c r="E893">
        <f t="shared" si="172"/>
        <v>1.0251256281407035</v>
      </c>
      <c r="F893" s="3">
        <f t="shared" si="173"/>
        <v>4.5499999999999999E-2</v>
      </c>
      <c r="H893" s="3">
        <f t="shared" si="174"/>
        <v>2.5125628140703515E-2</v>
      </c>
      <c r="I893" s="3">
        <f t="shared" si="175"/>
        <v>5.8561897702001486E-2</v>
      </c>
      <c r="J893" s="3">
        <f t="shared" si="176"/>
        <v>0.10611928737412835</v>
      </c>
      <c r="K893" s="3">
        <f t="shared" si="177"/>
        <v>6.3268937738944445E-2</v>
      </c>
      <c r="M893">
        <f t="shared" si="178"/>
        <v>1</v>
      </c>
      <c r="O893" s="7">
        <v>4</v>
      </c>
      <c r="P893">
        <f t="shared" si="183"/>
        <v>0</v>
      </c>
      <c r="Q893">
        <f t="shared" si="180"/>
        <v>0</v>
      </c>
      <c r="S893">
        <f t="shared" si="181"/>
        <v>522.42072989255723</v>
      </c>
      <c r="T893">
        <f t="shared" si="182"/>
        <v>522.42072989255723</v>
      </c>
      <c r="V893">
        <f t="shared" si="179"/>
        <v>70.300446695115042</v>
      </c>
    </row>
    <row r="894" spans="1:22" x14ac:dyDescent="0.25">
      <c r="A894" s="1">
        <v>14.82</v>
      </c>
      <c r="B894">
        <v>4.3899999999999997</v>
      </c>
      <c r="D894" s="2">
        <f t="shared" si="171"/>
        <v>3.3378378378378377</v>
      </c>
      <c r="E894">
        <f t="shared" si="172"/>
        <v>1.0378151260504203</v>
      </c>
      <c r="F894" s="3">
        <f t="shared" si="173"/>
        <v>4.3899999999999995E-2</v>
      </c>
      <c r="H894" s="3">
        <f t="shared" si="174"/>
        <v>3.7815126050420256E-2</v>
      </c>
      <c r="I894" s="3">
        <f t="shared" si="175"/>
        <v>6.3127690100430511E-2</v>
      </c>
      <c r="J894" s="3">
        <f t="shared" si="176"/>
        <v>0.15600624024961007</v>
      </c>
      <c r="K894" s="3">
        <f t="shared" si="177"/>
        <v>8.564968546682028E-2</v>
      </c>
      <c r="M894">
        <f t="shared" si="178"/>
        <v>1</v>
      </c>
      <c r="O894" s="7">
        <v>5</v>
      </c>
      <c r="P894">
        <f t="shared" si="183"/>
        <v>0</v>
      </c>
      <c r="Q894">
        <f t="shared" si="180"/>
        <v>0</v>
      </c>
      <c r="S894">
        <f t="shared" si="181"/>
        <v>542.17613564479689</v>
      </c>
      <c r="T894">
        <f t="shared" si="182"/>
        <v>542.17613564479689</v>
      </c>
      <c r="V894">
        <f t="shared" si="179"/>
        <v>72.958866948291671</v>
      </c>
    </row>
    <row r="895" spans="1:22" x14ac:dyDescent="0.25">
      <c r="A895" s="1">
        <v>15.09</v>
      </c>
      <c r="B895">
        <v>4.3099999999999996</v>
      </c>
      <c r="D895" s="2">
        <f t="shared" si="171"/>
        <v>3.3986486486486482</v>
      </c>
      <c r="E895">
        <f t="shared" si="172"/>
        <v>1.0182186234817814</v>
      </c>
      <c r="F895" s="3">
        <f t="shared" si="173"/>
        <v>4.3099999999999999E-2</v>
      </c>
      <c r="H895" s="3">
        <f t="shared" si="174"/>
        <v>1.8218623481781382E-2</v>
      </c>
      <c r="I895" s="3">
        <f t="shared" si="175"/>
        <v>8.3273510409188845E-2</v>
      </c>
      <c r="J895" s="3">
        <f t="shared" si="176"/>
        <v>0.15190839694656488</v>
      </c>
      <c r="K895" s="3">
        <f t="shared" si="177"/>
        <v>8.4466843612511708E-2</v>
      </c>
      <c r="M895">
        <f t="shared" si="178"/>
        <v>1</v>
      </c>
      <c r="O895" s="7">
        <v>6</v>
      </c>
      <c r="P895">
        <f t="shared" si="183"/>
        <v>1</v>
      </c>
      <c r="Q895">
        <f t="shared" si="180"/>
        <v>6.0955944670017876</v>
      </c>
      <c r="S895">
        <f t="shared" si="181"/>
        <v>552.05383852091666</v>
      </c>
      <c r="T895">
        <f t="shared" si="182"/>
        <v>558.14943298791843</v>
      </c>
      <c r="V895">
        <f t="shared" si="179"/>
        <v>74.288077074879979</v>
      </c>
    </row>
    <row r="896" spans="1:22" x14ac:dyDescent="0.25">
      <c r="A896" s="1">
        <v>14.78</v>
      </c>
      <c r="B896">
        <v>4.42</v>
      </c>
      <c r="D896" s="2">
        <f t="shared" si="171"/>
        <v>3.3288288288288284</v>
      </c>
      <c r="E896">
        <f t="shared" si="172"/>
        <v>0.97945659377070904</v>
      </c>
      <c r="F896" s="3">
        <f t="shared" si="173"/>
        <v>4.4199999999999996E-2</v>
      </c>
      <c r="H896" s="3">
        <f t="shared" si="174"/>
        <v>-2.0543406229290961E-2</v>
      </c>
      <c r="I896" s="3">
        <f t="shared" si="175"/>
        <v>3.5014005602240994E-2</v>
      </c>
      <c r="J896" s="3">
        <f t="shared" si="176"/>
        <v>9.5626389918457955E-2</v>
      </c>
      <c r="K896" s="3">
        <f t="shared" si="177"/>
        <v>3.6698996430469331E-2</v>
      </c>
      <c r="M896">
        <f t="shared" si="178"/>
        <v>1</v>
      </c>
      <c r="O896" s="7">
        <v>7</v>
      </c>
      <c r="P896">
        <f t="shared" si="183"/>
        <v>0</v>
      </c>
      <c r="Q896">
        <f t="shared" si="180"/>
        <v>0</v>
      </c>
      <c r="S896">
        <f t="shared" si="181"/>
        <v>546.68314244939916</v>
      </c>
      <c r="T896">
        <f t="shared" si="182"/>
        <v>546.68314244939916</v>
      </c>
      <c r="V896">
        <f t="shared" si="179"/>
        <v>72.761946929537842</v>
      </c>
    </row>
    <row r="897" spans="1:22" x14ac:dyDescent="0.25">
      <c r="A897" s="1">
        <v>14.83</v>
      </c>
      <c r="B897">
        <v>4.43</v>
      </c>
      <c r="D897" s="2">
        <f t="shared" si="171"/>
        <v>3.3400900900900896</v>
      </c>
      <c r="E897">
        <f t="shared" si="172"/>
        <v>1.003382949932341</v>
      </c>
      <c r="F897" s="3">
        <f t="shared" si="173"/>
        <v>4.4299999999999999E-2</v>
      </c>
      <c r="H897" s="3">
        <f t="shared" si="174"/>
        <v>3.3829499323410062E-3</v>
      </c>
      <c r="I897" s="3">
        <f t="shared" si="175"/>
        <v>6.7476383265852036E-4</v>
      </c>
      <c r="J897" s="3">
        <f t="shared" si="176"/>
        <v>6.3845050215207921E-2</v>
      </c>
      <c r="K897" s="3">
        <f t="shared" si="177"/>
        <v>2.2634254660069148E-2</v>
      </c>
      <c r="M897">
        <f t="shared" si="178"/>
        <v>1</v>
      </c>
      <c r="O897" s="7">
        <v>8</v>
      </c>
      <c r="P897">
        <f t="shared" si="183"/>
        <v>0</v>
      </c>
      <c r="Q897">
        <f t="shared" si="180"/>
        <v>0</v>
      </c>
      <c r="S897">
        <f t="shared" si="181"/>
        <v>548.53254414916034</v>
      </c>
      <c r="T897">
        <f t="shared" si="182"/>
        <v>548.53254414916034</v>
      </c>
      <c r="V897">
        <f t="shared" si="179"/>
        <v>73.008096952980125</v>
      </c>
    </row>
    <row r="898" spans="1:22" x14ac:dyDescent="0.25">
      <c r="A898" s="1">
        <v>15.84</v>
      </c>
      <c r="B898">
        <v>4.17</v>
      </c>
      <c r="D898" s="2">
        <f t="shared" si="171"/>
        <v>3.5675675675675671</v>
      </c>
      <c r="E898">
        <f t="shared" si="172"/>
        <v>1.0681051921780176</v>
      </c>
      <c r="F898" s="3">
        <f t="shared" si="173"/>
        <v>4.1700000000000001E-2</v>
      </c>
      <c r="H898" s="3">
        <f t="shared" si="174"/>
        <v>6.8105192178017582E-2</v>
      </c>
      <c r="I898" s="3">
        <f t="shared" si="175"/>
        <v>4.9701789264413598E-2</v>
      </c>
      <c r="J898" s="3">
        <f t="shared" si="176"/>
        <v>0.13711414213926787</v>
      </c>
      <c r="K898" s="3">
        <f t="shared" si="177"/>
        <v>8.497370786056635E-2</v>
      </c>
      <c r="M898">
        <f t="shared" si="178"/>
        <v>1</v>
      </c>
      <c r="O898" s="7">
        <v>9</v>
      </c>
      <c r="P898">
        <f t="shared" si="183"/>
        <v>1</v>
      </c>
      <c r="Q898">
        <f t="shared" si="180"/>
        <v>6.3569114745550426</v>
      </c>
      <c r="S898">
        <f t="shared" si="181"/>
        <v>585.8904584843358</v>
      </c>
      <c r="T898">
        <f t="shared" si="182"/>
        <v>592.24736995889089</v>
      </c>
      <c r="V898">
        <f t="shared" si="179"/>
        <v>77.980327426514179</v>
      </c>
    </row>
    <row r="899" spans="1:22" x14ac:dyDescent="0.25">
      <c r="A899" s="1">
        <v>16.5</v>
      </c>
      <c r="B899">
        <v>4</v>
      </c>
      <c r="D899" s="2">
        <f t="shared" ref="D899:D962" si="184">A899/$A$2</f>
        <v>3.7162162162162158</v>
      </c>
      <c r="E899">
        <f t="shared" ref="E899:E962" si="185">A899/A898</f>
        <v>1.0416666666666667</v>
      </c>
      <c r="F899" s="3">
        <f t="shared" ref="F899:F962" si="186">B899/100</f>
        <v>0.04</v>
      </c>
      <c r="H899" s="3">
        <f t="shared" si="174"/>
        <v>4.1666666666666741E-2</v>
      </c>
      <c r="I899" s="3">
        <f t="shared" si="175"/>
        <v>0.11637347767253048</v>
      </c>
      <c r="J899" s="3">
        <f t="shared" si="176"/>
        <v>0.15546218487394969</v>
      </c>
      <c r="K899" s="3">
        <f t="shared" si="177"/>
        <v>0.10450077640438231</v>
      </c>
      <c r="M899">
        <f t="shared" si="178"/>
        <v>1</v>
      </c>
      <c r="O899" s="7">
        <v>10</v>
      </c>
      <c r="P899">
        <f t="shared" si="183"/>
        <v>0</v>
      </c>
      <c r="Q899">
        <f t="shared" si="180"/>
        <v>0</v>
      </c>
      <c r="S899">
        <f t="shared" si="181"/>
        <v>616.92434370717808</v>
      </c>
      <c r="T899">
        <f t="shared" si="182"/>
        <v>616.92434370717808</v>
      </c>
      <c r="V899">
        <f t="shared" si="179"/>
        <v>81.229507735952282</v>
      </c>
    </row>
    <row r="900" spans="1:22" x14ac:dyDescent="0.25">
      <c r="A900" s="1">
        <v>17.04</v>
      </c>
      <c r="B900">
        <v>3.87</v>
      </c>
      <c r="D900" s="2">
        <f t="shared" si="184"/>
        <v>3.8378378378378373</v>
      </c>
      <c r="E900">
        <f t="shared" si="185"/>
        <v>1.0327272727272727</v>
      </c>
      <c r="F900" s="3">
        <f t="shared" si="186"/>
        <v>3.8699999999999998E-2</v>
      </c>
      <c r="H900" s="3">
        <f t="shared" si="174"/>
        <v>3.2727272727272716E-2</v>
      </c>
      <c r="I900" s="3">
        <f t="shared" si="175"/>
        <v>0.14902225219150367</v>
      </c>
      <c r="J900" s="3">
        <f t="shared" si="176"/>
        <v>0.1497975708502024</v>
      </c>
      <c r="K900" s="3">
        <f t="shared" si="177"/>
        <v>0.11051569858965959</v>
      </c>
      <c r="M900">
        <f t="shared" si="178"/>
        <v>1</v>
      </c>
      <c r="O900" s="7">
        <v>11</v>
      </c>
      <c r="P900">
        <f t="shared" si="183"/>
        <v>0</v>
      </c>
      <c r="Q900">
        <f t="shared" si="180"/>
        <v>0</v>
      </c>
      <c r="S900">
        <f t="shared" si="181"/>
        <v>637.11459495577662</v>
      </c>
      <c r="T900">
        <f t="shared" si="182"/>
        <v>637.11459495577662</v>
      </c>
      <c r="V900">
        <f t="shared" si="179"/>
        <v>83.887927989128897</v>
      </c>
    </row>
    <row r="901" spans="1:22" x14ac:dyDescent="0.25">
      <c r="A901" s="1">
        <v>17.329999999999998</v>
      </c>
      <c r="B901">
        <v>3.81</v>
      </c>
      <c r="D901" s="2">
        <f t="shared" si="184"/>
        <v>3.9031531531531525</v>
      </c>
      <c r="E901">
        <f t="shared" si="185"/>
        <v>1.017018779342723</v>
      </c>
      <c r="F901" s="3">
        <f t="shared" si="186"/>
        <v>3.8100000000000002E-2</v>
      </c>
      <c r="H901" s="3">
        <f t="shared" si="174"/>
        <v>1.7018779342723001E-2</v>
      </c>
      <c r="I901" s="3">
        <f t="shared" si="175"/>
        <v>9.4065656565656575E-2</v>
      </c>
      <c r="J901" s="3">
        <f t="shared" si="176"/>
        <v>0.14844267726971494</v>
      </c>
      <c r="K901" s="3">
        <f t="shared" si="177"/>
        <v>8.650903772603151E-2</v>
      </c>
      <c r="M901">
        <f t="shared" si="178"/>
        <v>1</v>
      </c>
      <c r="O901" s="7">
        <v>12</v>
      </c>
      <c r="P901">
        <f t="shared" si="183"/>
        <v>1</v>
      </c>
      <c r="Q901">
        <f t="shared" si="180"/>
        <v>6.3067864079233438</v>
      </c>
      <c r="S901">
        <f t="shared" si="181"/>
        <v>647.95750766335732</v>
      </c>
      <c r="T901">
        <f t="shared" si="182"/>
        <v>654.26429407128069</v>
      </c>
      <c r="V901">
        <f t="shared" si="179"/>
        <v>85.315598125094112</v>
      </c>
    </row>
    <row r="902" spans="1:22" x14ac:dyDescent="0.25">
      <c r="A902" s="1">
        <v>18.02</v>
      </c>
      <c r="B902">
        <v>3.7</v>
      </c>
      <c r="D902" s="2">
        <f t="shared" si="184"/>
        <v>4.0585585585585582</v>
      </c>
      <c r="E902">
        <f t="shared" si="185"/>
        <v>1.0398153491055973</v>
      </c>
      <c r="F902" s="3">
        <f t="shared" si="186"/>
        <v>3.7000000000000005E-2</v>
      </c>
      <c r="H902" s="3">
        <f t="shared" si="174"/>
        <v>3.9815349105597253E-2</v>
      </c>
      <c r="I902" s="3">
        <f t="shared" si="175"/>
        <v>9.2121212121212048E-2</v>
      </c>
      <c r="J902" s="3">
        <f t="shared" si="176"/>
        <v>0.21921515561569693</v>
      </c>
      <c r="K902" s="3">
        <f t="shared" si="177"/>
        <v>0.11705057228083542</v>
      </c>
      <c r="M902">
        <f t="shared" si="178"/>
        <v>1</v>
      </c>
      <c r="O902" s="7">
        <v>1</v>
      </c>
      <c r="P902">
        <f t="shared" si="183"/>
        <v>0</v>
      </c>
      <c r="Q902">
        <f t="shared" si="180"/>
        <v>0</v>
      </c>
      <c r="S902">
        <f t="shared" si="181"/>
        <v>680.31405534705584</v>
      </c>
      <c r="T902">
        <f t="shared" si="182"/>
        <v>680.31405534705584</v>
      </c>
      <c r="V902">
        <f t="shared" si="179"/>
        <v>88.712468448597576</v>
      </c>
    </row>
    <row r="903" spans="1:22" x14ac:dyDescent="0.25">
      <c r="A903" s="1">
        <v>18.07</v>
      </c>
      <c r="B903">
        <v>3.73</v>
      </c>
      <c r="D903" s="2">
        <f t="shared" si="184"/>
        <v>4.0698198198198199</v>
      </c>
      <c r="E903">
        <f t="shared" si="185"/>
        <v>1.0027746947835738</v>
      </c>
      <c r="F903" s="3">
        <f t="shared" si="186"/>
        <v>3.73E-2</v>
      </c>
      <c r="H903" s="3">
        <f t="shared" si="174"/>
        <v>2.7746947835738389E-3</v>
      </c>
      <c r="I903" s="3">
        <f t="shared" si="175"/>
        <v>6.0446009389671485E-2</v>
      </c>
      <c r="J903" s="3">
        <f t="shared" si="176"/>
        <v>0.21847606203641279</v>
      </c>
      <c r="K903" s="3">
        <f t="shared" si="177"/>
        <v>9.3898922069886037E-2</v>
      </c>
      <c r="M903">
        <f t="shared" si="178"/>
        <v>1</v>
      </c>
      <c r="O903" s="7">
        <v>2</v>
      </c>
      <c r="P903">
        <f t="shared" si="183"/>
        <v>0</v>
      </c>
      <c r="Q903">
        <f t="shared" si="180"/>
        <v>0</v>
      </c>
      <c r="S903">
        <f t="shared" si="181"/>
        <v>682.20171920761925</v>
      </c>
      <c r="T903">
        <f t="shared" si="182"/>
        <v>682.20171920761925</v>
      </c>
      <c r="V903">
        <f t="shared" si="179"/>
        <v>88.958618472039859</v>
      </c>
    </row>
    <row r="904" spans="1:22" x14ac:dyDescent="0.25">
      <c r="A904" s="1">
        <v>17.53</v>
      </c>
      <c r="B904">
        <v>3.88</v>
      </c>
      <c r="D904" s="2">
        <f t="shared" si="184"/>
        <v>3.948198198198198</v>
      </c>
      <c r="E904">
        <f t="shared" si="185"/>
        <v>0.97011621472053133</v>
      </c>
      <c r="F904" s="3">
        <f t="shared" si="186"/>
        <v>3.8800000000000001E-2</v>
      </c>
      <c r="H904" s="3">
        <f t="shared" si="174"/>
        <v>-2.9883785279468777E-2</v>
      </c>
      <c r="I904" s="3">
        <f t="shared" si="175"/>
        <v>1.1540680900173239E-2</v>
      </c>
      <c r="J904" s="3">
        <f t="shared" si="176"/>
        <v>0.10669191919191934</v>
      </c>
      <c r="K904" s="3">
        <f t="shared" si="177"/>
        <v>2.9449604937541268E-2</v>
      </c>
      <c r="M904">
        <f t="shared" si="178"/>
        <v>1</v>
      </c>
      <c r="O904" s="7">
        <v>3</v>
      </c>
      <c r="P904">
        <f t="shared" si="183"/>
        <v>1</v>
      </c>
      <c r="Q904">
        <f t="shared" si="180"/>
        <v>6.2376058991650627</v>
      </c>
      <c r="S904">
        <f t="shared" si="181"/>
        <v>661.81494951353443</v>
      </c>
      <c r="T904">
        <f t="shared" si="182"/>
        <v>668.05255541269946</v>
      </c>
      <c r="V904">
        <f t="shared" si="179"/>
        <v>86.300198218863244</v>
      </c>
    </row>
    <row r="905" spans="1:22" x14ac:dyDescent="0.25">
      <c r="A905" s="1">
        <v>18.66</v>
      </c>
      <c r="B905">
        <v>3.64</v>
      </c>
      <c r="D905" s="2">
        <f t="shared" si="184"/>
        <v>4.2027027027027026</v>
      </c>
      <c r="E905">
        <f t="shared" si="185"/>
        <v>1.0644609241300627</v>
      </c>
      <c r="F905" s="3">
        <f t="shared" si="186"/>
        <v>3.6400000000000002E-2</v>
      </c>
      <c r="H905" s="3">
        <f t="shared" ref="H905:H968" si="187">(D905/D904)-1</f>
        <v>6.446092413006288E-2</v>
      </c>
      <c r="I905" s="3">
        <f t="shared" ref="I905:I968" si="188">(D905/D902)-1</f>
        <v>3.5516093229744916E-2</v>
      </c>
      <c r="J905" s="3">
        <f t="shared" ref="J905:J968" si="189">(D905/D899)-1</f>
        <v>0.13090909090909109</v>
      </c>
      <c r="K905" s="3">
        <f t="shared" ref="K905:K968" si="190">(H905+I905+J905)/3</f>
        <v>7.6962036089632965E-2</v>
      </c>
      <c r="M905">
        <f t="shared" si="178"/>
        <v>1</v>
      </c>
      <c r="O905" s="7">
        <v>4</v>
      </c>
      <c r="P905">
        <f t="shared" si="183"/>
        <v>0</v>
      </c>
      <c r="Q905">
        <f t="shared" si="180"/>
        <v>0</v>
      </c>
      <c r="S905">
        <f t="shared" si="181"/>
        <v>711.11584050205192</v>
      </c>
      <c r="T905">
        <f t="shared" si="182"/>
        <v>711.11584050205192</v>
      </c>
      <c r="V905">
        <f t="shared" si="179"/>
        <v>91.863188748658757</v>
      </c>
    </row>
    <row r="906" spans="1:22" x14ac:dyDescent="0.25">
      <c r="A906" s="1">
        <v>18.7</v>
      </c>
      <c r="B906">
        <v>3.64</v>
      </c>
      <c r="D906" s="2">
        <f t="shared" si="184"/>
        <v>4.2117117117117111</v>
      </c>
      <c r="E906">
        <f t="shared" si="185"/>
        <v>1.0021436227224008</v>
      </c>
      <c r="F906" s="3">
        <f t="shared" si="186"/>
        <v>3.6400000000000002E-2</v>
      </c>
      <c r="H906" s="3">
        <f t="shared" si="187"/>
        <v>2.143622722400762E-3</v>
      </c>
      <c r="I906" s="3">
        <f t="shared" si="188"/>
        <v>3.4864416159380074E-2</v>
      </c>
      <c r="J906" s="3">
        <f t="shared" si="189"/>
        <v>9.7417840375586762E-2</v>
      </c>
      <c r="K906" s="3">
        <f t="shared" si="190"/>
        <v>4.4808626419122533E-2</v>
      </c>
      <c r="M906">
        <f t="shared" ref="M906:M969" si="191">IF(K905&gt;0, 1, 0)</f>
        <v>1</v>
      </c>
      <c r="O906" s="7">
        <v>5</v>
      </c>
      <c r="P906">
        <f t="shared" si="183"/>
        <v>0</v>
      </c>
      <c r="Q906">
        <f t="shared" si="180"/>
        <v>0</v>
      </c>
      <c r="S906">
        <f t="shared" si="181"/>
        <v>712.64020457601123</v>
      </c>
      <c r="T906">
        <f t="shared" si="182"/>
        <v>712.64020457601123</v>
      </c>
      <c r="V906">
        <f t="shared" ref="V906:V969" si="192">IF(M906=1,V905*E906,V905)</f>
        <v>92.060108767412572</v>
      </c>
    </row>
    <row r="907" spans="1:22" x14ac:dyDescent="0.25">
      <c r="A907" s="1">
        <v>18.579999999999998</v>
      </c>
      <c r="B907">
        <v>3.66</v>
      </c>
      <c r="D907" s="2">
        <f t="shared" si="184"/>
        <v>4.1846846846846839</v>
      </c>
      <c r="E907">
        <f t="shared" si="185"/>
        <v>0.99358288770053471</v>
      </c>
      <c r="F907" s="3">
        <f t="shared" si="186"/>
        <v>3.6600000000000001E-2</v>
      </c>
      <c r="H907" s="3">
        <f t="shared" si="187"/>
        <v>-6.4171122994652885E-3</v>
      </c>
      <c r="I907" s="3">
        <f t="shared" si="188"/>
        <v>5.9897318881916517E-2</v>
      </c>
      <c r="J907" s="3">
        <f t="shared" si="189"/>
        <v>7.2129255626081967E-2</v>
      </c>
      <c r="K907" s="3">
        <f t="shared" si="190"/>
        <v>4.1869820736177732E-2</v>
      </c>
      <c r="M907">
        <f t="shared" si="191"/>
        <v>1</v>
      </c>
      <c r="O907" s="7">
        <v>6</v>
      </c>
      <c r="P907">
        <f t="shared" si="183"/>
        <v>1</v>
      </c>
      <c r="Q907">
        <f t="shared" ref="Q907:Q970" si="193">IF(P907=1,S907*AVERAGE(F905:F907)/4,0)</f>
        <v>6.4552118409618471</v>
      </c>
      <c r="S907">
        <f t="shared" ref="S907:S970" si="194">T906*E907</f>
        <v>708.06711235413309</v>
      </c>
      <c r="T907">
        <f t="shared" ref="T907:T970" si="195">IF(M907=1,T906*E907,T906) + IF(AND(P907=1,M906=1),Q907,0)</f>
        <v>714.52232419509494</v>
      </c>
      <c r="V907">
        <f t="shared" si="192"/>
        <v>91.469348711151099</v>
      </c>
    </row>
    <row r="908" spans="1:22" x14ac:dyDescent="0.25">
      <c r="A908" s="1">
        <v>18.05</v>
      </c>
      <c r="B908">
        <v>3.79</v>
      </c>
      <c r="D908" s="2">
        <f t="shared" si="184"/>
        <v>4.0653153153153152</v>
      </c>
      <c r="E908">
        <f t="shared" si="185"/>
        <v>0.97147470398277735</v>
      </c>
      <c r="F908" s="3">
        <f t="shared" si="186"/>
        <v>3.7900000000000003E-2</v>
      </c>
      <c r="H908" s="3">
        <f t="shared" si="187"/>
        <v>-2.8525296017222646E-2</v>
      </c>
      <c r="I908" s="3">
        <f t="shared" si="188"/>
        <v>-3.269024651661312E-2</v>
      </c>
      <c r="J908" s="3">
        <f t="shared" si="189"/>
        <v>1.6648168701443034E-3</v>
      </c>
      <c r="K908" s="3">
        <f t="shared" si="190"/>
        <v>-1.9850241887897153E-2</v>
      </c>
      <c r="M908">
        <f t="shared" si="191"/>
        <v>1</v>
      </c>
      <c r="O908" s="7">
        <v>7</v>
      </c>
      <c r="P908">
        <f t="shared" si="183"/>
        <v>0</v>
      </c>
      <c r="Q908">
        <f t="shared" si="193"/>
        <v>0</v>
      </c>
      <c r="S908">
        <f t="shared" si="194"/>
        <v>694.1403633865159</v>
      </c>
      <c r="T908">
        <f t="shared" si="195"/>
        <v>694.1403633865159</v>
      </c>
      <c r="V908">
        <f t="shared" si="192"/>
        <v>88.860158462662952</v>
      </c>
    </row>
    <row r="909" spans="1:22" x14ac:dyDescent="0.25">
      <c r="A909" s="1">
        <v>17.7</v>
      </c>
      <c r="B909">
        <v>3.88</v>
      </c>
      <c r="D909" s="2">
        <f t="shared" si="184"/>
        <v>3.986486486486486</v>
      </c>
      <c r="E909">
        <f t="shared" si="185"/>
        <v>0.98060941828254844</v>
      </c>
      <c r="F909" s="3">
        <f t="shared" si="186"/>
        <v>3.8800000000000001E-2</v>
      </c>
      <c r="H909" s="3">
        <f t="shared" si="187"/>
        <v>-1.9390581717451671E-2</v>
      </c>
      <c r="I909" s="3">
        <f t="shared" si="188"/>
        <v>-5.3475935828876997E-2</v>
      </c>
      <c r="J909" s="3">
        <f t="shared" si="189"/>
        <v>-2.0475926950747292E-2</v>
      </c>
      <c r="K909" s="3">
        <f t="shared" si="190"/>
        <v>-3.1114148165691986E-2</v>
      </c>
      <c r="M909">
        <f t="shared" si="191"/>
        <v>0</v>
      </c>
      <c r="O909" s="7">
        <v>8</v>
      </c>
      <c r="P909">
        <f t="shared" si="183"/>
        <v>0</v>
      </c>
      <c r="Q909">
        <f t="shared" si="193"/>
        <v>0</v>
      </c>
      <c r="S909">
        <f t="shared" si="194"/>
        <v>680.68057794688809</v>
      </c>
      <c r="T909">
        <f t="shared" si="195"/>
        <v>694.1403633865159</v>
      </c>
      <c r="V909">
        <f t="shared" si="192"/>
        <v>88.860158462662952</v>
      </c>
    </row>
    <row r="910" spans="1:22" x14ac:dyDescent="0.25">
      <c r="A910" s="1">
        <v>15.09</v>
      </c>
      <c r="B910">
        <v>4.57</v>
      </c>
      <c r="D910" s="2">
        <f t="shared" si="184"/>
        <v>3.3986486486486482</v>
      </c>
      <c r="E910">
        <f t="shared" si="185"/>
        <v>0.85254237288135593</v>
      </c>
      <c r="F910" s="3">
        <f t="shared" si="186"/>
        <v>4.5700000000000005E-2</v>
      </c>
      <c r="H910" s="3">
        <f t="shared" si="187"/>
        <v>-0.14745762711864407</v>
      </c>
      <c r="I910" s="3">
        <f t="shared" si="188"/>
        <v>-0.1878363832077502</v>
      </c>
      <c r="J910" s="3">
        <f t="shared" si="189"/>
        <v>-0.13918996006845408</v>
      </c>
      <c r="K910" s="3">
        <f t="shared" si="190"/>
        <v>-0.15816132346494946</v>
      </c>
      <c r="M910">
        <f t="shared" si="191"/>
        <v>0</v>
      </c>
      <c r="O910" s="7">
        <v>9</v>
      </c>
      <c r="P910">
        <f t="shared" si="183"/>
        <v>1</v>
      </c>
      <c r="Q910">
        <f t="shared" si="193"/>
        <v>6.0361975396455234</v>
      </c>
      <c r="S910">
        <f t="shared" si="194"/>
        <v>591.784072514267</v>
      </c>
      <c r="T910">
        <f t="shared" si="195"/>
        <v>694.1403633865159</v>
      </c>
      <c r="V910">
        <f t="shared" si="192"/>
        <v>88.860158462662952</v>
      </c>
    </row>
    <row r="911" spans="1:22" x14ac:dyDescent="0.25">
      <c r="A911" s="1">
        <v>14.75</v>
      </c>
      <c r="B911">
        <v>4.72</v>
      </c>
      <c r="D911" s="2">
        <f t="shared" si="184"/>
        <v>3.3220720720720718</v>
      </c>
      <c r="E911">
        <f t="shared" si="185"/>
        <v>0.97746852220013258</v>
      </c>
      <c r="F911" s="3">
        <f t="shared" si="186"/>
        <v>4.7199999999999999E-2</v>
      </c>
      <c r="H911" s="3">
        <f t="shared" si="187"/>
        <v>-2.2531477799867417E-2</v>
      </c>
      <c r="I911" s="3">
        <f t="shared" si="188"/>
        <v>-0.18282548476454297</v>
      </c>
      <c r="J911" s="3">
        <f t="shared" si="189"/>
        <v>-0.20953912111468387</v>
      </c>
      <c r="K911" s="3">
        <f t="shared" si="190"/>
        <v>-0.13829869455969809</v>
      </c>
      <c r="M911">
        <f t="shared" si="191"/>
        <v>0</v>
      </c>
      <c r="O911" s="7">
        <v>10</v>
      </c>
      <c r="P911">
        <f t="shared" si="183"/>
        <v>0</v>
      </c>
      <c r="Q911">
        <f t="shared" si="193"/>
        <v>0</v>
      </c>
      <c r="S911">
        <f t="shared" si="194"/>
        <v>678.5003551988807</v>
      </c>
      <c r="T911">
        <f t="shared" si="195"/>
        <v>694.1403633865159</v>
      </c>
      <c r="V911">
        <f t="shared" si="192"/>
        <v>88.860158462662952</v>
      </c>
    </row>
    <row r="912" spans="1:22" x14ac:dyDescent="0.25">
      <c r="A912" s="1">
        <v>14.69</v>
      </c>
      <c r="B912">
        <v>4.79</v>
      </c>
      <c r="D912" s="2">
        <f t="shared" si="184"/>
        <v>3.3085585585585582</v>
      </c>
      <c r="E912">
        <f t="shared" si="185"/>
        <v>0.99593220338983046</v>
      </c>
      <c r="F912" s="3">
        <f t="shared" si="186"/>
        <v>4.7899999999999998E-2</v>
      </c>
      <c r="H912" s="3">
        <f t="shared" si="187"/>
        <v>-4.0677966101695384E-3</v>
      </c>
      <c r="I912" s="3">
        <f t="shared" si="188"/>
        <v>-0.17005649717514126</v>
      </c>
      <c r="J912" s="3">
        <f t="shared" si="189"/>
        <v>-0.21443850267379672</v>
      </c>
      <c r="K912" s="3">
        <f t="shared" si="190"/>
        <v>-0.12952093215303584</v>
      </c>
      <c r="M912">
        <f t="shared" si="191"/>
        <v>0</v>
      </c>
      <c r="O912" s="7">
        <v>11</v>
      </c>
      <c r="P912">
        <f t="shared" si="183"/>
        <v>0</v>
      </c>
      <c r="Q912">
        <f t="shared" si="193"/>
        <v>0</v>
      </c>
      <c r="S912">
        <f t="shared" si="194"/>
        <v>691.31674156935037</v>
      </c>
      <c r="T912">
        <f t="shared" si="195"/>
        <v>694.1403633865159</v>
      </c>
      <c r="V912">
        <f t="shared" si="192"/>
        <v>88.860158462662952</v>
      </c>
    </row>
    <row r="913" spans="1:22" x14ac:dyDescent="0.25">
      <c r="A913" s="1">
        <v>15.13</v>
      </c>
      <c r="B913">
        <v>4.6900000000000004</v>
      </c>
      <c r="D913" s="2">
        <f t="shared" si="184"/>
        <v>3.4076576576576576</v>
      </c>
      <c r="E913">
        <f t="shared" si="185"/>
        <v>1.0299523485364195</v>
      </c>
      <c r="F913" s="3">
        <f t="shared" si="186"/>
        <v>4.6900000000000004E-2</v>
      </c>
      <c r="H913" s="3">
        <f t="shared" si="187"/>
        <v>2.9952348536419482E-2</v>
      </c>
      <c r="I913" s="3">
        <f t="shared" si="188"/>
        <v>2.6507620941020882E-3</v>
      </c>
      <c r="J913" s="3">
        <f t="shared" si="189"/>
        <v>-0.18568353067814836</v>
      </c>
      <c r="K913" s="3">
        <f t="shared" si="190"/>
        <v>-5.102680668254226E-2</v>
      </c>
      <c r="M913">
        <f t="shared" si="191"/>
        <v>0</v>
      </c>
      <c r="O913" s="7">
        <v>12</v>
      </c>
      <c r="P913">
        <f t="shared" si="183"/>
        <v>1</v>
      </c>
      <c r="Q913">
        <f t="shared" si="193"/>
        <v>8.4600227202257425</v>
      </c>
      <c r="S913">
        <f t="shared" si="194"/>
        <v>714.93149748386566</v>
      </c>
      <c r="T913">
        <f t="shared" si="195"/>
        <v>694.1403633865159</v>
      </c>
      <c r="V913">
        <f t="shared" si="192"/>
        <v>88.860158462662952</v>
      </c>
    </row>
    <row r="914" spans="1:22" x14ac:dyDescent="0.25">
      <c r="A914" s="1">
        <v>15.21</v>
      </c>
      <c r="B914">
        <v>4.6900000000000004</v>
      </c>
      <c r="D914" s="2">
        <f t="shared" si="184"/>
        <v>3.4256756756756754</v>
      </c>
      <c r="E914">
        <f t="shared" si="185"/>
        <v>1.0052875082617316</v>
      </c>
      <c r="F914" s="3">
        <f t="shared" si="186"/>
        <v>4.6900000000000004E-2</v>
      </c>
      <c r="H914" s="3">
        <f t="shared" si="187"/>
        <v>5.2875082617316327E-3</v>
      </c>
      <c r="I914" s="3">
        <f t="shared" si="188"/>
        <v>3.1186440677966054E-2</v>
      </c>
      <c r="J914" s="3">
        <f t="shared" si="189"/>
        <v>-0.15734072022160672</v>
      </c>
      <c r="K914" s="3">
        <f t="shared" si="190"/>
        <v>-4.0288923760636343E-2</v>
      </c>
      <c r="M914">
        <f t="shared" si="191"/>
        <v>0</v>
      </c>
      <c r="O914" s="7">
        <v>1</v>
      </c>
      <c r="P914">
        <f t="shared" si="183"/>
        <v>0</v>
      </c>
      <c r="Q914">
        <f t="shared" si="193"/>
        <v>0</v>
      </c>
      <c r="S914">
        <f t="shared" si="194"/>
        <v>697.81063629272353</v>
      </c>
      <c r="T914">
        <f t="shared" si="195"/>
        <v>694.1403633865159</v>
      </c>
      <c r="V914">
        <f t="shared" si="192"/>
        <v>88.860158462662952</v>
      </c>
    </row>
    <row r="915" spans="1:22" x14ac:dyDescent="0.25">
      <c r="A915" s="1">
        <v>15.8</v>
      </c>
      <c r="B915">
        <v>4.54</v>
      </c>
      <c r="D915" s="2">
        <f t="shared" si="184"/>
        <v>3.5585585585585586</v>
      </c>
      <c r="E915">
        <f t="shared" si="185"/>
        <v>1.0387902695595004</v>
      </c>
      <c r="F915" s="3">
        <f t="shared" si="186"/>
        <v>4.5400000000000003E-2</v>
      </c>
      <c r="H915" s="3">
        <f t="shared" si="187"/>
        <v>3.8790269559500379E-2</v>
      </c>
      <c r="I915" s="3">
        <f t="shared" si="188"/>
        <v>7.5561606535057946E-2</v>
      </c>
      <c r="J915" s="3">
        <f t="shared" si="189"/>
        <v>-0.10734463276836148</v>
      </c>
      <c r="K915" s="3">
        <f t="shared" si="190"/>
        <v>2.3357477753989477E-3</v>
      </c>
      <c r="M915">
        <f t="shared" si="191"/>
        <v>0</v>
      </c>
      <c r="O915" s="7">
        <v>2</v>
      </c>
      <c r="P915">
        <f t="shared" si="183"/>
        <v>0</v>
      </c>
      <c r="Q915">
        <f t="shared" si="193"/>
        <v>0</v>
      </c>
      <c r="S915">
        <f t="shared" si="194"/>
        <v>721.06625519440843</v>
      </c>
      <c r="T915">
        <f t="shared" si="195"/>
        <v>694.1403633865159</v>
      </c>
      <c r="V915">
        <f t="shared" si="192"/>
        <v>88.860158462662952</v>
      </c>
    </row>
    <row r="916" spans="1:22" x14ac:dyDescent="0.25">
      <c r="A916" s="1">
        <v>15.16</v>
      </c>
      <c r="B916">
        <v>4.75</v>
      </c>
      <c r="D916" s="2">
        <f t="shared" si="184"/>
        <v>3.4144144144144142</v>
      </c>
      <c r="E916">
        <f t="shared" si="185"/>
        <v>0.95949367088607596</v>
      </c>
      <c r="F916" s="3">
        <f t="shared" si="186"/>
        <v>4.7500000000000001E-2</v>
      </c>
      <c r="H916" s="3">
        <f t="shared" si="187"/>
        <v>-4.0506329113924155E-2</v>
      </c>
      <c r="I916" s="3">
        <f t="shared" si="188"/>
        <v>1.98281559814939E-3</v>
      </c>
      <c r="J916" s="3">
        <f t="shared" si="189"/>
        <v>4.6388336646785433E-3</v>
      </c>
      <c r="K916" s="3">
        <f t="shared" si="190"/>
        <v>-1.129489328369874E-2</v>
      </c>
      <c r="M916">
        <f t="shared" si="191"/>
        <v>1</v>
      </c>
      <c r="O916" s="7">
        <v>3</v>
      </c>
      <c r="P916">
        <f t="shared" si="183"/>
        <v>1</v>
      </c>
      <c r="Q916">
        <f t="shared" si="193"/>
        <v>7.7591712746295025</v>
      </c>
      <c r="S916">
        <f t="shared" si="194"/>
        <v>666.02328537592291</v>
      </c>
      <c r="T916">
        <f t="shared" si="195"/>
        <v>666.02328537592291</v>
      </c>
      <c r="V916">
        <f t="shared" si="192"/>
        <v>85.260759638858886</v>
      </c>
    </row>
    <row r="917" spans="1:22" x14ac:dyDescent="0.25">
      <c r="A917" s="1">
        <v>14.6</v>
      </c>
      <c r="B917">
        <v>5.0199999999999996</v>
      </c>
      <c r="D917" s="2">
        <f t="shared" si="184"/>
        <v>3.288288288288288</v>
      </c>
      <c r="E917">
        <f t="shared" si="185"/>
        <v>0.96306068601583106</v>
      </c>
      <c r="F917" s="3">
        <f t="shared" si="186"/>
        <v>5.0199999999999995E-2</v>
      </c>
      <c r="H917" s="3">
        <f t="shared" si="187"/>
        <v>-3.6939313984168831E-2</v>
      </c>
      <c r="I917" s="3">
        <f t="shared" si="188"/>
        <v>-4.0105193951347817E-2</v>
      </c>
      <c r="J917" s="3">
        <f t="shared" si="189"/>
        <v>-1.016949152542368E-2</v>
      </c>
      <c r="K917" s="3">
        <f t="shared" si="190"/>
        <v>-2.9071333153646777E-2</v>
      </c>
      <c r="M917">
        <f t="shared" si="191"/>
        <v>0</v>
      </c>
      <c r="O917" s="7">
        <v>4</v>
      </c>
      <c r="P917">
        <f t="shared" si="183"/>
        <v>0</v>
      </c>
      <c r="Q917">
        <f t="shared" si="193"/>
        <v>0</v>
      </c>
      <c r="S917">
        <f t="shared" si="194"/>
        <v>641.42084211665394</v>
      </c>
      <c r="T917">
        <f t="shared" si="195"/>
        <v>666.02328537592291</v>
      </c>
      <c r="V917">
        <f t="shared" si="192"/>
        <v>85.260759638858886</v>
      </c>
    </row>
    <row r="918" spans="1:22" x14ac:dyDescent="0.25">
      <c r="A918" s="1">
        <v>14.34</v>
      </c>
      <c r="B918">
        <v>5.21</v>
      </c>
      <c r="D918" s="2">
        <f t="shared" si="184"/>
        <v>3.2297297297297294</v>
      </c>
      <c r="E918">
        <f t="shared" si="185"/>
        <v>0.98219178082191783</v>
      </c>
      <c r="F918" s="3">
        <f t="shared" si="186"/>
        <v>5.21E-2</v>
      </c>
      <c r="H918" s="3">
        <f t="shared" si="187"/>
        <v>-1.7808219178082174E-2</v>
      </c>
      <c r="I918" s="3">
        <f t="shared" si="188"/>
        <v>-9.24050632911394E-2</v>
      </c>
      <c r="J918" s="3">
        <f t="shared" si="189"/>
        <v>-2.3825731790333537E-2</v>
      </c>
      <c r="K918" s="3">
        <f t="shared" si="190"/>
        <v>-4.4679671419851706E-2</v>
      </c>
      <c r="M918">
        <f t="shared" si="191"/>
        <v>0</v>
      </c>
      <c r="O918" s="7">
        <v>5</v>
      </c>
      <c r="P918">
        <f t="shared" si="183"/>
        <v>0</v>
      </c>
      <c r="Q918">
        <f t="shared" si="193"/>
        <v>0</v>
      </c>
      <c r="S918">
        <f t="shared" si="194"/>
        <v>654.16259673224215</v>
      </c>
      <c r="T918">
        <f t="shared" si="195"/>
        <v>666.02328537592291</v>
      </c>
      <c r="V918">
        <f t="shared" si="192"/>
        <v>85.260759638858886</v>
      </c>
    </row>
    <row r="919" spans="1:22" x14ac:dyDescent="0.25">
      <c r="A919" s="1">
        <v>14.84</v>
      </c>
      <c r="B919">
        <v>5.12</v>
      </c>
      <c r="D919" s="2">
        <f t="shared" si="184"/>
        <v>3.342342342342342</v>
      </c>
      <c r="E919">
        <f t="shared" si="185"/>
        <v>1.0348675034867503</v>
      </c>
      <c r="F919" s="3">
        <f t="shared" si="186"/>
        <v>5.1200000000000002E-2</v>
      </c>
      <c r="H919" s="3">
        <f t="shared" si="187"/>
        <v>3.4867503486750273E-2</v>
      </c>
      <c r="I919" s="3">
        <f t="shared" si="188"/>
        <v>-2.1108179419525142E-2</v>
      </c>
      <c r="J919" s="3">
        <f t="shared" si="189"/>
        <v>-1.9167217448777363E-2</v>
      </c>
      <c r="K919" s="3">
        <f t="shared" si="190"/>
        <v>-1.8026311271840771E-3</v>
      </c>
      <c r="M919">
        <f t="shared" si="191"/>
        <v>0</v>
      </c>
      <c r="O919" s="7">
        <v>6</v>
      </c>
      <c r="P919">
        <f t="shared" si="183"/>
        <v>1</v>
      </c>
      <c r="Q919">
        <f t="shared" si="193"/>
        <v>8.8166032234381095</v>
      </c>
      <c r="S919">
        <f t="shared" si="194"/>
        <v>689.2458546010248</v>
      </c>
      <c r="T919">
        <f t="shared" si="195"/>
        <v>666.02328537592291</v>
      </c>
      <c r="V919">
        <f t="shared" si="192"/>
        <v>85.260759638858886</v>
      </c>
    </row>
    <row r="920" spans="1:22" x14ac:dyDescent="0.25">
      <c r="A920" s="1">
        <v>15.77</v>
      </c>
      <c r="B920">
        <v>4.88</v>
      </c>
      <c r="D920" s="2">
        <f t="shared" si="184"/>
        <v>3.5518018018018016</v>
      </c>
      <c r="E920">
        <f t="shared" si="185"/>
        <v>1.0626684636118597</v>
      </c>
      <c r="F920" s="3">
        <f t="shared" si="186"/>
        <v>4.8799999999999996E-2</v>
      </c>
      <c r="H920" s="3">
        <f t="shared" si="187"/>
        <v>6.2668463611859959E-2</v>
      </c>
      <c r="I920" s="3">
        <f t="shared" si="188"/>
        <v>8.0136986301369895E-2</v>
      </c>
      <c r="J920" s="3">
        <f t="shared" si="189"/>
        <v>3.6817882971729166E-2</v>
      </c>
      <c r="K920" s="3">
        <f t="shared" si="190"/>
        <v>5.987444429498634E-2</v>
      </c>
      <c r="M920">
        <f t="shared" si="191"/>
        <v>0</v>
      </c>
      <c r="O920" s="7">
        <v>7</v>
      </c>
      <c r="P920">
        <f t="shared" si="183"/>
        <v>0</v>
      </c>
      <c r="Q920">
        <f t="shared" si="193"/>
        <v>0</v>
      </c>
      <c r="S920">
        <f t="shared" si="194"/>
        <v>707.76194140015525</v>
      </c>
      <c r="T920">
        <f t="shared" si="195"/>
        <v>666.02328537592291</v>
      </c>
      <c r="V920">
        <f t="shared" si="192"/>
        <v>85.260759638858886</v>
      </c>
    </row>
    <row r="921" spans="1:22" x14ac:dyDescent="0.25">
      <c r="A921" s="1">
        <v>15.46</v>
      </c>
      <c r="B921">
        <v>5.05</v>
      </c>
      <c r="D921" s="2">
        <f t="shared" si="184"/>
        <v>3.4819819819819817</v>
      </c>
      <c r="E921">
        <f t="shared" si="185"/>
        <v>0.98034242232086244</v>
      </c>
      <c r="F921" s="3">
        <f t="shared" si="186"/>
        <v>5.0499999999999996E-2</v>
      </c>
      <c r="H921" s="3">
        <f t="shared" si="187"/>
        <v>-1.9657577679137672E-2</v>
      </c>
      <c r="I921" s="3">
        <f t="shared" si="188"/>
        <v>7.8103207810320763E-2</v>
      </c>
      <c r="J921" s="3">
        <f t="shared" si="189"/>
        <v>-2.1518987341772267E-2</v>
      </c>
      <c r="K921" s="3">
        <f t="shared" si="190"/>
        <v>1.2308880929803609E-2</v>
      </c>
      <c r="M921">
        <f t="shared" si="191"/>
        <v>1</v>
      </c>
      <c r="O921" s="7">
        <v>8</v>
      </c>
      <c r="P921">
        <f t="shared" si="183"/>
        <v>0</v>
      </c>
      <c r="Q921">
        <f t="shared" si="193"/>
        <v>0</v>
      </c>
      <c r="S921">
        <f t="shared" si="194"/>
        <v>652.93088090753133</v>
      </c>
      <c r="T921">
        <f t="shared" si="195"/>
        <v>652.93088090753133</v>
      </c>
      <c r="V921">
        <f t="shared" si="192"/>
        <v>83.584739633275746</v>
      </c>
    </row>
    <row r="922" spans="1:22" x14ac:dyDescent="0.25">
      <c r="A922" s="1">
        <v>15.06</v>
      </c>
      <c r="B922">
        <v>5.25</v>
      </c>
      <c r="D922" s="2">
        <f t="shared" si="184"/>
        <v>3.3918918918918917</v>
      </c>
      <c r="E922">
        <f t="shared" si="185"/>
        <v>0.97412677878395859</v>
      </c>
      <c r="F922" s="3">
        <f t="shared" si="186"/>
        <v>5.2499999999999998E-2</v>
      </c>
      <c r="H922" s="3">
        <f t="shared" si="187"/>
        <v>-2.5873221216041409E-2</v>
      </c>
      <c r="I922" s="3">
        <f t="shared" si="188"/>
        <v>1.4824797843665749E-2</v>
      </c>
      <c r="J922" s="3">
        <f t="shared" si="189"/>
        <v>-6.5963060686016206E-3</v>
      </c>
      <c r="K922" s="3">
        <f t="shared" si="190"/>
        <v>-5.8815764803257604E-3</v>
      </c>
      <c r="M922">
        <f t="shared" si="191"/>
        <v>1</v>
      </c>
      <c r="O922" s="7">
        <v>9</v>
      </c>
      <c r="P922">
        <f t="shared" ref="P922:P985" si="196">IF(OR(O922=3,O922=6,O922=9,O922=12),1,0)</f>
        <v>1</v>
      </c>
      <c r="Q922">
        <f t="shared" si="193"/>
        <v>8.04587381570588</v>
      </c>
      <c r="S922">
        <f t="shared" si="194"/>
        <v>636.03745578702603</v>
      </c>
      <c r="T922">
        <f t="shared" si="195"/>
        <v>644.08332960273196</v>
      </c>
      <c r="V922">
        <f t="shared" si="192"/>
        <v>81.422133174458779</v>
      </c>
    </row>
    <row r="923" spans="1:22" x14ac:dyDescent="0.25">
      <c r="A923" s="1">
        <v>15.45</v>
      </c>
      <c r="B923">
        <v>5.22</v>
      </c>
      <c r="D923" s="2">
        <f t="shared" si="184"/>
        <v>3.4797297297297294</v>
      </c>
      <c r="E923">
        <f t="shared" si="185"/>
        <v>1.0258964143426295</v>
      </c>
      <c r="F923" s="3">
        <f t="shared" si="186"/>
        <v>5.2199999999999996E-2</v>
      </c>
      <c r="H923" s="3">
        <f t="shared" si="187"/>
        <v>2.5896414342629459E-2</v>
      </c>
      <c r="I923" s="3">
        <f t="shared" si="188"/>
        <v>-2.0291693088142049E-2</v>
      </c>
      <c r="J923" s="3">
        <f t="shared" si="189"/>
        <v>5.821917808219168E-2</v>
      </c>
      <c r="K923" s="3">
        <f t="shared" si="190"/>
        <v>2.1274633112226365E-2</v>
      </c>
      <c r="M923">
        <f t="shared" si="191"/>
        <v>0</v>
      </c>
      <c r="O923" s="7">
        <v>10</v>
      </c>
      <c r="P923">
        <f t="shared" si="196"/>
        <v>0</v>
      </c>
      <c r="Q923">
        <f t="shared" si="193"/>
        <v>0</v>
      </c>
      <c r="S923">
        <f t="shared" si="194"/>
        <v>660.7627783773047</v>
      </c>
      <c r="T923">
        <f t="shared" si="195"/>
        <v>644.08332960273196</v>
      </c>
      <c r="V923">
        <f t="shared" si="192"/>
        <v>81.422133174458779</v>
      </c>
    </row>
    <row r="924" spans="1:22" x14ac:dyDescent="0.25">
      <c r="A924" s="1">
        <v>15.27</v>
      </c>
      <c r="B924">
        <v>5.39</v>
      </c>
      <c r="D924" s="2">
        <f t="shared" si="184"/>
        <v>3.4391891891891886</v>
      </c>
      <c r="E924">
        <f t="shared" si="185"/>
        <v>0.98834951456310682</v>
      </c>
      <c r="F924" s="3">
        <f t="shared" si="186"/>
        <v>5.3899999999999997E-2</v>
      </c>
      <c r="H924" s="3">
        <f t="shared" si="187"/>
        <v>-1.1650485436893288E-2</v>
      </c>
      <c r="I924" s="3">
        <f t="shared" si="188"/>
        <v>-1.2289780077619716E-2</v>
      </c>
      <c r="J924" s="3">
        <f t="shared" si="189"/>
        <v>6.4853556485355623E-2</v>
      </c>
      <c r="K924" s="3">
        <f t="shared" si="190"/>
        <v>1.363776365694754E-2</v>
      </c>
      <c r="M924">
        <f t="shared" si="191"/>
        <v>1</v>
      </c>
      <c r="O924" s="7">
        <v>11</v>
      </c>
      <c r="P924">
        <f t="shared" si="196"/>
        <v>0</v>
      </c>
      <c r="Q924">
        <f t="shared" si="193"/>
        <v>0</v>
      </c>
      <c r="S924">
        <f t="shared" si="194"/>
        <v>636.57944615104964</v>
      </c>
      <c r="T924">
        <f t="shared" si="195"/>
        <v>636.57944615104964</v>
      </c>
      <c r="V924">
        <f t="shared" si="192"/>
        <v>80.47352579766897</v>
      </c>
    </row>
    <row r="925" spans="1:22" x14ac:dyDescent="0.25">
      <c r="A925" s="1">
        <v>15.03</v>
      </c>
      <c r="B925">
        <v>5.59</v>
      </c>
      <c r="D925" s="2">
        <f t="shared" si="184"/>
        <v>3.3851351351351346</v>
      </c>
      <c r="E925">
        <f t="shared" si="185"/>
        <v>0.98428290766208248</v>
      </c>
      <c r="F925" s="3">
        <f t="shared" si="186"/>
        <v>5.5899999999999998E-2</v>
      </c>
      <c r="H925" s="3">
        <f t="shared" si="187"/>
        <v>-1.5717092337917404E-2</v>
      </c>
      <c r="I925" s="3">
        <f t="shared" si="188"/>
        <v>-1.9920318725100694E-3</v>
      </c>
      <c r="J925" s="3">
        <f t="shared" si="189"/>
        <v>1.2803234501347571E-2</v>
      </c>
      <c r="K925" s="3">
        <f t="shared" si="190"/>
        <v>-1.6352965696933008E-3</v>
      </c>
      <c r="M925">
        <f t="shared" si="191"/>
        <v>1</v>
      </c>
      <c r="O925" s="7">
        <v>12</v>
      </c>
      <c r="P925">
        <f t="shared" si="196"/>
        <v>1</v>
      </c>
      <c r="Q925">
        <f t="shared" si="193"/>
        <v>8.4587526209088892</v>
      </c>
      <c r="S925">
        <f t="shared" si="194"/>
        <v>626.57426821547324</v>
      </c>
      <c r="T925">
        <f t="shared" si="195"/>
        <v>635.03302083638209</v>
      </c>
      <c r="V925">
        <f t="shared" si="192"/>
        <v>79.208715961949224</v>
      </c>
    </row>
    <row r="926" spans="1:22" x14ac:dyDescent="0.25">
      <c r="A926" s="1">
        <v>14.83</v>
      </c>
      <c r="B926">
        <v>5.69</v>
      </c>
      <c r="D926" s="2">
        <f t="shared" si="184"/>
        <v>3.3400900900900896</v>
      </c>
      <c r="E926">
        <f t="shared" si="185"/>
        <v>0.98669328010645385</v>
      </c>
      <c r="F926" s="3">
        <f t="shared" si="186"/>
        <v>5.6900000000000006E-2</v>
      </c>
      <c r="H926" s="3">
        <f t="shared" si="187"/>
        <v>-1.3306719893546259E-2</v>
      </c>
      <c r="I926" s="3">
        <f t="shared" si="188"/>
        <v>-4.0129449838187781E-2</v>
      </c>
      <c r="J926" s="3">
        <f t="shared" si="189"/>
        <v>-5.9606848446417282E-2</v>
      </c>
      <c r="K926" s="3">
        <f t="shared" si="190"/>
        <v>-3.7681006059383772E-2</v>
      </c>
      <c r="M926">
        <f t="shared" si="191"/>
        <v>0</v>
      </c>
      <c r="O926" s="7">
        <v>1</v>
      </c>
      <c r="P926">
        <f t="shared" si="196"/>
        <v>0</v>
      </c>
      <c r="Q926">
        <f t="shared" si="193"/>
        <v>0</v>
      </c>
      <c r="S926">
        <f t="shared" si="194"/>
        <v>626.58281430495992</v>
      </c>
      <c r="T926">
        <f t="shared" si="195"/>
        <v>635.03302083638209</v>
      </c>
      <c r="V926">
        <f t="shared" si="192"/>
        <v>79.208715961949224</v>
      </c>
    </row>
    <row r="927" spans="1:22" x14ac:dyDescent="0.25">
      <c r="A927" s="1">
        <v>14.1</v>
      </c>
      <c r="B927">
        <v>6</v>
      </c>
      <c r="D927" s="2">
        <f t="shared" si="184"/>
        <v>3.1756756756756754</v>
      </c>
      <c r="E927">
        <f t="shared" si="185"/>
        <v>0.95077545515846251</v>
      </c>
      <c r="F927" s="3">
        <f t="shared" si="186"/>
        <v>0.06</v>
      </c>
      <c r="H927" s="3">
        <f t="shared" si="187"/>
        <v>-4.9224544841537377E-2</v>
      </c>
      <c r="I927" s="3">
        <f t="shared" si="188"/>
        <v>-7.6620825147347693E-2</v>
      </c>
      <c r="J927" s="3">
        <f t="shared" si="189"/>
        <v>-8.7968952134540701E-2</v>
      </c>
      <c r="K927" s="3">
        <f t="shared" si="190"/>
        <v>-7.1271440707808595E-2</v>
      </c>
      <c r="M927">
        <f t="shared" si="191"/>
        <v>0</v>
      </c>
      <c r="O927" s="7">
        <v>2</v>
      </c>
      <c r="P927">
        <f t="shared" si="196"/>
        <v>0</v>
      </c>
      <c r="Q927">
        <f t="shared" si="193"/>
        <v>0</v>
      </c>
      <c r="S927">
        <f t="shared" si="194"/>
        <v>603.77380942636455</v>
      </c>
      <c r="T927">
        <f t="shared" si="195"/>
        <v>635.03302083638209</v>
      </c>
      <c r="V927">
        <f t="shared" si="192"/>
        <v>79.208715961949224</v>
      </c>
    </row>
    <row r="928" spans="1:22" x14ac:dyDescent="0.25">
      <c r="A928" s="1">
        <v>14.3</v>
      </c>
      <c r="B928">
        <v>5.94</v>
      </c>
      <c r="D928" s="2">
        <f t="shared" si="184"/>
        <v>3.2207207207207205</v>
      </c>
      <c r="E928">
        <f t="shared" si="185"/>
        <v>1.0141843971631206</v>
      </c>
      <c r="F928" s="3">
        <f t="shared" si="186"/>
        <v>5.9400000000000001E-2</v>
      </c>
      <c r="H928" s="3">
        <f t="shared" si="187"/>
        <v>1.4184397163120588E-2</v>
      </c>
      <c r="I928" s="3">
        <f t="shared" si="188"/>
        <v>-4.856952761144373E-2</v>
      </c>
      <c r="J928" s="3">
        <f t="shared" si="189"/>
        <v>-5.0464807436919057E-2</v>
      </c>
      <c r="K928" s="3">
        <f t="shared" si="190"/>
        <v>-2.8283312628414065E-2</v>
      </c>
      <c r="M928">
        <f t="shared" si="191"/>
        <v>0</v>
      </c>
      <c r="O928" s="7">
        <v>3</v>
      </c>
      <c r="P928">
        <f t="shared" si="196"/>
        <v>1</v>
      </c>
      <c r="Q928">
        <f t="shared" si="193"/>
        <v>9.4620295419645064</v>
      </c>
      <c r="S928">
        <f t="shared" si="194"/>
        <v>644.04058141562155</v>
      </c>
      <c r="T928">
        <f t="shared" si="195"/>
        <v>635.03302083638209</v>
      </c>
      <c r="V928">
        <f t="shared" si="192"/>
        <v>79.208715961949224</v>
      </c>
    </row>
    <row r="929" spans="1:22" x14ac:dyDescent="0.25">
      <c r="A929" s="1">
        <v>15.4</v>
      </c>
      <c r="B929">
        <v>5.52</v>
      </c>
      <c r="D929" s="2">
        <f t="shared" si="184"/>
        <v>3.4684684684684681</v>
      </c>
      <c r="E929">
        <f t="shared" si="185"/>
        <v>1.0769230769230769</v>
      </c>
      <c r="F929" s="3">
        <f t="shared" si="186"/>
        <v>5.5199999999999999E-2</v>
      </c>
      <c r="H929" s="3">
        <f t="shared" si="187"/>
        <v>7.6923076923076872E-2</v>
      </c>
      <c r="I929" s="3">
        <f t="shared" si="188"/>
        <v>3.8435603506405958E-2</v>
      </c>
      <c r="J929" s="3">
        <f t="shared" si="189"/>
        <v>-3.2362459546925182E-3</v>
      </c>
      <c r="K929" s="3">
        <f t="shared" si="190"/>
        <v>3.7374144824930101E-2</v>
      </c>
      <c r="M929">
        <f t="shared" si="191"/>
        <v>0</v>
      </c>
      <c r="O929" s="7">
        <v>4</v>
      </c>
      <c r="P929">
        <f t="shared" si="196"/>
        <v>0</v>
      </c>
      <c r="Q929">
        <f t="shared" si="193"/>
        <v>0</v>
      </c>
      <c r="S929">
        <f t="shared" si="194"/>
        <v>683.88171474687294</v>
      </c>
      <c r="T929">
        <f t="shared" si="195"/>
        <v>635.03302083638209</v>
      </c>
      <c r="V929">
        <f t="shared" si="192"/>
        <v>79.208715961949224</v>
      </c>
    </row>
    <row r="930" spans="1:22" x14ac:dyDescent="0.25">
      <c r="A930" s="1">
        <v>16.149999999999999</v>
      </c>
      <c r="B930">
        <v>5.26</v>
      </c>
      <c r="D930" s="2">
        <f t="shared" si="184"/>
        <v>3.6373873873873865</v>
      </c>
      <c r="E930">
        <f t="shared" si="185"/>
        <v>1.0487012987012987</v>
      </c>
      <c r="F930" s="3">
        <f t="shared" si="186"/>
        <v>5.2600000000000001E-2</v>
      </c>
      <c r="H930" s="3">
        <f t="shared" si="187"/>
        <v>4.8701298701298468E-2</v>
      </c>
      <c r="I930" s="3">
        <f t="shared" si="188"/>
        <v>0.14539007092198553</v>
      </c>
      <c r="J930" s="3">
        <f t="shared" si="189"/>
        <v>5.7629338572364075E-2</v>
      </c>
      <c r="K930" s="3">
        <f t="shared" si="190"/>
        <v>8.3906902731882685E-2</v>
      </c>
      <c r="M930">
        <f t="shared" si="191"/>
        <v>1</v>
      </c>
      <c r="O930" s="7">
        <v>5</v>
      </c>
      <c r="P930">
        <f t="shared" si="196"/>
        <v>0</v>
      </c>
      <c r="Q930">
        <f t="shared" si="193"/>
        <v>0</v>
      </c>
      <c r="S930">
        <f t="shared" si="194"/>
        <v>665.95995366932277</v>
      </c>
      <c r="T930">
        <f t="shared" si="195"/>
        <v>665.95995366932277</v>
      </c>
      <c r="V930">
        <f t="shared" si="192"/>
        <v>83.066283297758432</v>
      </c>
    </row>
    <row r="931" spans="1:22" x14ac:dyDescent="0.25">
      <c r="A931" s="1">
        <v>16.82</v>
      </c>
      <c r="B931">
        <v>5.05</v>
      </c>
      <c r="D931" s="2">
        <f t="shared" si="184"/>
        <v>3.788288288288288</v>
      </c>
      <c r="E931">
        <f t="shared" si="185"/>
        <v>1.0414860681114553</v>
      </c>
      <c r="F931" s="3">
        <f t="shared" si="186"/>
        <v>5.0499999999999996E-2</v>
      </c>
      <c r="H931" s="3">
        <f t="shared" si="187"/>
        <v>4.1486068111455277E-2</v>
      </c>
      <c r="I931" s="3">
        <f t="shared" si="188"/>
        <v>0.17622377622377616</v>
      </c>
      <c r="J931" s="3">
        <f t="shared" si="189"/>
        <v>0.11909514304723889</v>
      </c>
      <c r="K931" s="3">
        <f t="shared" si="190"/>
        <v>0.11226832912749012</v>
      </c>
      <c r="M931">
        <f t="shared" si="191"/>
        <v>1</v>
      </c>
      <c r="O931" s="7">
        <v>6</v>
      </c>
      <c r="P931">
        <f t="shared" si="196"/>
        <v>1</v>
      </c>
      <c r="Q931">
        <f t="shared" si="193"/>
        <v>9.1495818802872098</v>
      </c>
      <c r="S931">
        <f t="shared" si="194"/>
        <v>693.58801366674993</v>
      </c>
      <c r="T931">
        <f t="shared" si="195"/>
        <v>702.73759554703713</v>
      </c>
      <c r="V931">
        <f t="shared" si="192"/>
        <v>86.512376784414684</v>
      </c>
    </row>
    <row r="932" spans="1:22" x14ac:dyDescent="0.25">
      <c r="A932" s="1">
        <v>16.420000000000002</v>
      </c>
      <c r="B932">
        <v>5.22</v>
      </c>
      <c r="D932" s="2">
        <f t="shared" si="184"/>
        <v>3.6981981981981984</v>
      </c>
      <c r="E932">
        <f t="shared" si="185"/>
        <v>0.97621878715814514</v>
      </c>
      <c r="F932" s="3">
        <f t="shared" si="186"/>
        <v>5.2199999999999996E-2</v>
      </c>
      <c r="H932" s="3">
        <f t="shared" si="187"/>
        <v>-2.378121284185486E-2</v>
      </c>
      <c r="I932" s="3">
        <f t="shared" si="188"/>
        <v>6.6233766233766422E-2</v>
      </c>
      <c r="J932" s="3">
        <f t="shared" si="189"/>
        <v>0.10721510451786931</v>
      </c>
      <c r="K932" s="3">
        <f t="shared" si="190"/>
        <v>4.988921930326029E-2</v>
      </c>
      <c r="M932">
        <f t="shared" si="191"/>
        <v>1</v>
      </c>
      <c r="O932" s="7">
        <v>7</v>
      </c>
      <c r="P932">
        <f t="shared" si="196"/>
        <v>0</v>
      </c>
      <c r="Q932">
        <f t="shared" si="193"/>
        <v>0</v>
      </c>
      <c r="S932">
        <f t="shared" si="194"/>
        <v>686.02564321535976</v>
      </c>
      <c r="T932">
        <f t="shared" si="195"/>
        <v>686.02564321535976</v>
      </c>
      <c r="V932">
        <f t="shared" si="192"/>
        <v>84.455007538649781</v>
      </c>
    </row>
    <row r="933" spans="1:22" x14ac:dyDescent="0.25">
      <c r="A933" s="1">
        <v>15.94</v>
      </c>
      <c r="B933">
        <v>5.42</v>
      </c>
      <c r="D933" s="2">
        <f t="shared" si="184"/>
        <v>3.5900900900900896</v>
      </c>
      <c r="E933">
        <f t="shared" si="185"/>
        <v>0.97076735688185123</v>
      </c>
      <c r="F933" s="3">
        <f t="shared" si="186"/>
        <v>5.4199999999999998E-2</v>
      </c>
      <c r="H933" s="3">
        <f t="shared" si="187"/>
        <v>-2.9232643118148771E-2</v>
      </c>
      <c r="I933" s="3">
        <f t="shared" si="188"/>
        <v>-1.3003095975232082E-2</v>
      </c>
      <c r="J933" s="3">
        <f t="shared" si="189"/>
        <v>0.13049645390070919</v>
      </c>
      <c r="K933" s="3">
        <f t="shared" si="190"/>
        <v>2.9420238269109444E-2</v>
      </c>
      <c r="M933">
        <f t="shared" si="191"/>
        <v>1</v>
      </c>
      <c r="O933" s="7">
        <v>8</v>
      </c>
      <c r="P933">
        <f t="shared" si="196"/>
        <v>0</v>
      </c>
      <c r="Q933">
        <f t="shared" si="193"/>
        <v>0</v>
      </c>
      <c r="S933">
        <f t="shared" si="194"/>
        <v>665.9713004173467</v>
      </c>
      <c r="T933">
        <f t="shared" si="195"/>
        <v>665.9713004173467</v>
      </c>
      <c r="V933">
        <f t="shared" si="192"/>
        <v>81.986164443731866</v>
      </c>
    </row>
    <row r="934" spans="1:22" x14ac:dyDescent="0.25">
      <c r="A934" s="1">
        <v>15.76</v>
      </c>
      <c r="B934">
        <v>5.52</v>
      </c>
      <c r="D934" s="2">
        <f t="shared" si="184"/>
        <v>3.5495495495495493</v>
      </c>
      <c r="E934">
        <f t="shared" si="185"/>
        <v>0.98870765370138014</v>
      </c>
      <c r="F934" s="3">
        <f t="shared" si="186"/>
        <v>5.5199999999999999E-2</v>
      </c>
      <c r="H934" s="3">
        <f t="shared" si="187"/>
        <v>-1.1292346298619749E-2</v>
      </c>
      <c r="I934" s="3">
        <f t="shared" si="188"/>
        <v>-6.3020214030915622E-2</v>
      </c>
      <c r="J934" s="3">
        <f t="shared" si="189"/>
        <v>0.10209790209790204</v>
      </c>
      <c r="K934" s="3">
        <f t="shared" si="190"/>
        <v>9.2617805894555563E-3</v>
      </c>
      <c r="M934">
        <f t="shared" si="191"/>
        <v>1</v>
      </c>
      <c r="O934" s="7">
        <v>9</v>
      </c>
      <c r="P934">
        <f t="shared" si="196"/>
        <v>1</v>
      </c>
      <c r="Q934">
        <f t="shared" si="193"/>
        <v>8.867139081156969</v>
      </c>
      <c r="S934">
        <f t="shared" si="194"/>
        <v>658.45092186809177</v>
      </c>
      <c r="T934">
        <f t="shared" si="195"/>
        <v>667.31806094924877</v>
      </c>
      <c r="V934">
        <f t="shared" si="192"/>
        <v>81.060348283137657</v>
      </c>
    </row>
    <row r="935" spans="1:22" x14ac:dyDescent="0.25">
      <c r="A935" s="1">
        <v>16.190000000000001</v>
      </c>
      <c r="B935">
        <v>5.5</v>
      </c>
      <c r="D935" s="2">
        <f t="shared" si="184"/>
        <v>3.6463963963963963</v>
      </c>
      <c r="E935">
        <f t="shared" si="185"/>
        <v>1.0272842639593909</v>
      </c>
      <c r="F935" s="3">
        <f t="shared" si="186"/>
        <v>5.5E-2</v>
      </c>
      <c r="H935" s="3">
        <f t="shared" si="187"/>
        <v>2.7284263959390875E-2</v>
      </c>
      <c r="I935" s="3">
        <f t="shared" si="188"/>
        <v>-1.4007308160779552E-2</v>
      </c>
      <c r="J935" s="3">
        <f t="shared" si="189"/>
        <v>5.1298701298701399E-2</v>
      </c>
      <c r="K935" s="3">
        <f t="shared" si="190"/>
        <v>2.1525219032437575E-2</v>
      </c>
      <c r="M935">
        <f t="shared" si="191"/>
        <v>1</v>
      </c>
      <c r="O935" s="7">
        <v>10</v>
      </c>
      <c r="P935">
        <f t="shared" si="196"/>
        <v>0</v>
      </c>
      <c r="Q935">
        <f t="shared" si="193"/>
        <v>0</v>
      </c>
      <c r="S935">
        <f t="shared" si="194"/>
        <v>685.52534306905693</v>
      </c>
      <c r="T935">
        <f t="shared" si="195"/>
        <v>685.52534306905693</v>
      </c>
      <c r="V935">
        <f t="shared" si="192"/>
        <v>83.272020222334945</v>
      </c>
    </row>
    <row r="936" spans="1:22" x14ac:dyDescent="0.25">
      <c r="A936" s="1">
        <v>15.29</v>
      </c>
      <c r="B936">
        <v>5.95</v>
      </c>
      <c r="D936" s="2">
        <f t="shared" si="184"/>
        <v>3.4436936936936933</v>
      </c>
      <c r="E936">
        <f t="shared" si="185"/>
        <v>0.94441012970969718</v>
      </c>
      <c r="F936" s="3">
        <f t="shared" si="186"/>
        <v>5.9500000000000004E-2</v>
      </c>
      <c r="H936" s="3">
        <f t="shared" si="187"/>
        <v>-5.5589870290302712E-2</v>
      </c>
      <c r="I936" s="3">
        <f t="shared" si="188"/>
        <v>-4.0777917189460444E-2</v>
      </c>
      <c r="J936" s="3">
        <f t="shared" si="189"/>
        <v>-5.3250773993807954E-2</v>
      </c>
      <c r="K936" s="3">
        <f t="shared" si="190"/>
        <v>-4.9872853824523701E-2</v>
      </c>
      <c r="M936">
        <f t="shared" si="191"/>
        <v>1</v>
      </c>
      <c r="O936" s="7">
        <v>11</v>
      </c>
      <c r="P936">
        <f t="shared" si="196"/>
        <v>0</v>
      </c>
      <c r="Q936">
        <f t="shared" si="193"/>
        <v>0</v>
      </c>
      <c r="S936">
        <f t="shared" si="194"/>
        <v>647.41707816713267</v>
      </c>
      <c r="T936">
        <f t="shared" si="195"/>
        <v>647.41707816713267</v>
      </c>
      <c r="V936">
        <f t="shared" si="192"/>
        <v>78.64293941936387</v>
      </c>
    </row>
    <row r="937" spans="1:22" x14ac:dyDescent="0.25">
      <c r="A937" s="1">
        <v>15.19</v>
      </c>
      <c r="B937">
        <v>6.12</v>
      </c>
      <c r="D937" s="2">
        <f t="shared" si="184"/>
        <v>3.4211711711711708</v>
      </c>
      <c r="E937">
        <f t="shared" si="185"/>
        <v>0.99345977763243953</v>
      </c>
      <c r="F937" s="3">
        <f t="shared" si="186"/>
        <v>6.1200000000000004E-2</v>
      </c>
      <c r="H937" s="3">
        <f t="shared" si="187"/>
        <v>-6.5402223675604665E-3</v>
      </c>
      <c r="I937" s="3">
        <f t="shared" si="188"/>
        <v>-3.6167512690355341E-2</v>
      </c>
      <c r="J937" s="3">
        <f t="shared" si="189"/>
        <v>-9.6908442330558953E-2</v>
      </c>
      <c r="K937" s="3">
        <f t="shared" si="190"/>
        <v>-4.6538725796158253E-2</v>
      </c>
      <c r="M937">
        <f t="shared" si="191"/>
        <v>0</v>
      </c>
      <c r="O937" s="7">
        <v>12</v>
      </c>
      <c r="P937">
        <f t="shared" si="196"/>
        <v>1</v>
      </c>
      <c r="Q937">
        <f t="shared" si="193"/>
        <v>9.4172685515038808</v>
      </c>
      <c r="S937">
        <f t="shared" si="194"/>
        <v>643.18282651136337</v>
      </c>
      <c r="T937">
        <f t="shared" si="195"/>
        <v>656.83434671863654</v>
      </c>
      <c r="V937">
        <f t="shared" si="192"/>
        <v>78.64293941936387</v>
      </c>
    </row>
    <row r="938" spans="1:22" x14ac:dyDescent="0.25">
      <c r="A938" s="1">
        <v>15.36</v>
      </c>
      <c r="B938">
        <v>6.16</v>
      </c>
      <c r="D938" s="2">
        <f t="shared" si="184"/>
        <v>3.4594594594594592</v>
      </c>
      <c r="E938">
        <f t="shared" si="185"/>
        <v>1.011191573403555</v>
      </c>
      <c r="F938" s="3">
        <f t="shared" si="186"/>
        <v>6.1600000000000002E-2</v>
      </c>
      <c r="H938" s="3">
        <f t="shared" si="187"/>
        <v>1.1191573403555033E-2</v>
      </c>
      <c r="I938" s="3">
        <f t="shared" si="188"/>
        <v>-5.1266213712168107E-2</v>
      </c>
      <c r="J938" s="3">
        <f t="shared" si="189"/>
        <v>-6.4555420219244986E-2</v>
      </c>
      <c r="K938" s="3">
        <f t="shared" si="190"/>
        <v>-3.4876686842619353E-2</v>
      </c>
      <c r="M938">
        <f t="shared" si="191"/>
        <v>0</v>
      </c>
      <c r="O938" s="7">
        <v>1</v>
      </c>
      <c r="P938">
        <f t="shared" si="196"/>
        <v>0</v>
      </c>
      <c r="Q938">
        <f t="shared" si="193"/>
        <v>0</v>
      </c>
      <c r="S938">
        <f t="shared" si="194"/>
        <v>664.18535652391427</v>
      </c>
      <c r="T938">
        <f t="shared" si="195"/>
        <v>656.83434671863654</v>
      </c>
      <c r="V938">
        <f t="shared" si="192"/>
        <v>78.64293941936387</v>
      </c>
    </row>
    <row r="939" spans="1:22" x14ac:dyDescent="0.25">
      <c r="A939" s="1">
        <v>14.77</v>
      </c>
      <c r="B939">
        <v>6.52</v>
      </c>
      <c r="D939" s="2">
        <f t="shared" si="184"/>
        <v>3.326576576576576</v>
      </c>
      <c r="E939">
        <f t="shared" si="185"/>
        <v>0.96158854166666663</v>
      </c>
      <c r="F939" s="3">
        <f t="shared" si="186"/>
        <v>6.5199999999999994E-2</v>
      </c>
      <c r="H939" s="3">
        <f t="shared" si="187"/>
        <v>-3.841145833333337E-2</v>
      </c>
      <c r="I939" s="3">
        <f t="shared" si="188"/>
        <v>-3.4009156311314626E-2</v>
      </c>
      <c r="J939" s="3">
        <f t="shared" si="189"/>
        <v>-7.3400250941028866E-2</v>
      </c>
      <c r="K939" s="3">
        <f t="shared" si="190"/>
        <v>-4.8606955195225621E-2</v>
      </c>
      <c r="M939">
        <f t="shared" si="191"/>
        <v>0</v>
      </c>
      <c r="O939" s="7">
        <v>2</v>
      </c>
      <c r="P939">
        <f t="shared" si="196"/>
        <v>0</v>
      </c>
      <c r="Q939">
        <f t="shared" si="193"/>
        <v>0</v>
      </c>
      <c r="S939">
        <f t="shared" si="194"/>
        <v>631.60438157775138</v>
      </c>
      <c r="T939">
        <f t="shared" si="195"/>
        <v>656.83434671863654</v>
      </c>
      <c r="V939">
        <f t="shared" si="192"/>
        <v>78.64293941936387</v>
      </c>
    </row>
    <row r="940" spans="1:22" x14ac:dyDescent="0.25">
      <c r="A940" s="1">
        <v>14.91</v>
      </c>
      <c r="B940">
        <v>6.57</v>
      </c>
      <c r="D940" s="2">
        <f t="shared" si="184"/>
        <v>3.3581081081081079</v>
      </c>
      <c r="E940">
        <f t="shared" si="185"/>
        <v>1.0094786729857821</v>
      </c>
      <c r="F940" s="3">
        <f t="shared" si="186"/>
        <v>6.5700000000000008E-2</v>
      </c>
      <c r="H940" s="3">
        <f t="shared" si="187"/>
        <v>9.4786729857820884E-3</v>
      </c>
      <c r="I940" s="3">
        <f t="shared" si="188"/>
        <v>-1.8433179723502224E-2</v>
      </c>
      <c r="J940" s="3">
        <f t="shared" si="189"/>
        <v>-5.3934010152284273E-2</v>
      </c>
      <c r="K940" s="3">
        <f t="shared" si="190"/>
        <v>-2.0962838963334802E-2</v>
      </c>
      <c r="M940">
        <f t="shared" si="191"/>
        <v>0</v>
      </c>
      <c r="O940" s="7">
        <v>3</v>
      </c>
      <c r="P940">
        <f t="shared" si="196"/>
        <v>1</v>
      </c>
      <c r="Q940">
        <f t="shared" si="193"/>
        <v>10.636591746181237</v>
      </c>
      <c r="S940">
        <f t="shared" si="194"/>
        <v>663.06026469701226</v>
      </c>
      <c r="T940">
        <f t="shared" si="195"/>
        <v>656.83434671863654</v>
      </c>
      <c r="V940">
        <f t="shared" si="192"/>
        <v>78.64293941936387</v>
      </c>
    </row>
    <row r="941" spans="1:22" x14ac:dyDescent="0.25">
      <c r="A941" s="1">
        <v>14.89</v>
      </c>
      <c r="B941">
        <v>6.67</v>
      </c>
      <c r="D941" s="2">
        <f t="shared" si="184"/>
        <v>3.3536036036036037</v>
      </c>
      <c r="E941">
        <f t="shared" si="185"/>
        <v>0.99865861837692826</v>
      </c>
      <c r="F941" s="3">
        <f t="shared" si="186"/>
        <v>6.6699999999999995E-2</v>
      </c>
      <c r="H941" s="3">
        <f t="shared" si="187"/>
        <v>-1.3413816230717357E-3</v>
      </c>
      <c r="I941" s="3">
        <f t="shared" si="188"/>
        <v>-3.0598958333333259E-2</v>
      </c>
      <c r="J941" s="3">
        <f t="shared" si="189"/>
        <v>-8.029647930821493E-2</v>
      </c>
      <c r="K941" s="3">
        <f t="shared" si="190"/>
        <v>-3.7412273088206639E-2</v>
      </c>
      <c r="M941">
        <f t="shared" si="191"/>
        <v>0</v>
      </c>
      <c r="O941" s="7">
        <v>4</v>
      </c>
      <c r="P941">
        <f t="shared" si="196"/>
        <v>0</v>
      </c>
      <c r="Q941">
        <f t="shared" si="193"/>
        <v>0</v>
      </c>
      <c r="S941">
        <f t="shared" si="194"/>
        <v>655.95328119654584</v>
      </c>
      <c r="T941">
        <f t="shared" si="195"/>
        <v>656.83434671863654</v>
      </c>
      <c r="V941">
        <f t="shared" si="192"/>
        <v>78.64293941936387</v>
      </c>
    </row>
    <row r="942" spans="1:22" x14ac:dyDescent="0.25">
      <c r="A942" s="1">
        <v>14.78</v>
      </c>
      <c r="B942">
        <v>6.81</v>
      </c>
      <c r="D942" s="2">
        <f t="shared" si="184"/>
        <v>3.3288288288288284</v>
      </c>
      <c r="E942">
        <f t="shared" si="185"/>
        <v>0.99261249160510401</v>
      </c>
      <c r="F942" s="3">
        <f t="shared" si="186"/>
        <v>6.8099999999999994E-2</v>
      </c>
      <c r="H942" s="3">
        <f t="shared" si="187"/>
        <v>-7.3875083948961029E-3</v>
      </c>
      <c r="I942" s="3">
        <f t="shared" si="188"/>
        <v>6.7704807041302217E-4</v>
      </c>
      <c r="J942" s="3">
        <f t="shared" si="189"/>
        <v>-3.335513407455859E-2</v>
      </c>
      <c r="K942" s="3">
        <f t="shared" si="190"/>
        <v>-1.335519813301389E-2</v>
      </c>
      <c r="M942">
        <f t="shared" si="191"/>
        <v>0</v>
      </c>
      <c r="O942" s="7">
        <v>5</v>
      </c>
      <c r="P942">
        <f t="shared" si="196"/>
        <v>0</v>
      </c>
      <c r="Q942">
        <f t="shared" si="193"/>
        <v>0</v>
      </c>
      <c r="S942">
        <f t="shared" si="194"/>
        <v>651.98197746819653</v>
      </c>
      <c r="T942">
        <f t="shared" si="195"/>
        <v>656.83434671863654</v>
      </c>
      <c r="V942">
        <f t="shared" si="192"/>
        <v>78.64293941936387</v>
      </c>
    </row>
    <row r="943" spans="1:22" x14ac:dyDescent="0.25">
      <c r="A943" s="1">
        <v>13.97</v>
      </c>
      <c r="B943">
        <v>7.3</v>
      </c>
      <c r="D943" s="2">
        <f t="shared" si="184"/>
        <v>3.1463963963963963</v>
      </c>
      <c r="E943">
        <f t="shared" si="185"/>
        <v>0.94519621109607588</v>
      </c>
      <c r="F943" s="3">
        <f t="shared" si="186"/>
        <v>7.2999999999999995E-2</v>
      </c>
      <c r="H943" s="3">
        <f t="shared" si="187"/>
        <v>-5.4803788903924122E-2</v>
      </c>
      <c r="I943" s="3">
        <f t="shared" si="188"/>
        <v>-6.304493628437291E-2</v>
      </c>
      <c r="J943" s="3">
        <f t="shared" si="189"/>
        <v>-8.0315997366688485E-2</v>
      </c>
      <c r="K943" s="3">
        <f t="shared" si="190"/>
        <v>-6.6054907518328501E-2</v>
      </c>
      <c r="M943">
        <f t="shared" si="191"/>
        <v>0</v>
      </c>
      <c r="O943" s="7">
        <v>6</v>
      </c>
      <c r="P943">
        <f t="shared" si="196"/>
        <v>1</v>
      </c>
      <c r="Q943">
        <f t="shared" si="193"/>
        <v>10.750833198897233</v>
      </c>
      <c r="S943">
        <f t="shared" si="194"/>
        <v>620.83733583622143</v>
      </c>
      <c r="T943">
        <f t="shared" si="195"/>
        <v>656.83434671863654</v>
      </c>
      <c r="V943">
        <f t="shared" si="192"/>
        <v>78.64293941936387</v>
      </c>
    </row>
    <row r="944" spans="1:22" x14ac:dyDescent="0.25">
      <c r="A944" s="1">
        <v>14.76</v>
      </c>
      <c r="B944">
        <v>6.96</v>
      </c>
      <c r="D944" s="2">
        <f t="shared" si="184"/>
        <v>3.3243243243243241</v>
      </c>
      <c r="E944">
        <f t="shared" si="185"/>
        <v>1.0565497494631353</v>
      </c>
      <c r="F944" s="3">
        <f t="shared" si="186"/>
        <v>6.9599999999999995E-2</v>
      </c>
      <c r="H944" s="3">
        <f t="shared" si="187"/>
        <v>5.654974946313529E-2</v>
      </c>
      <c r="I944" s="3">
        <f t="shared" si="188"/>
        <v>-8.7306917394225358E-3</v>
      </c>
      <c r="J944" s="3">
        <f t="shared" si="189"/>
        <v>-3.90625E-2</v>
      </c>
      <c r="K944" s="3">
        <f t="shared" si="190"/>
        <v>2.9188525745709182E-3</v>
      </c>
      <c r="M944">
        <f t="shared" si="191"/>
        <v>0</v>
      </c>
      <c r="O944" s="7">
        <v>7</v>
      </c>
      <c r="P944">
        <f t="shared" si="196"/>
        <v>0</v>
      </c>
      <c r="Q944">
        <f t="shared" si="193"/>
        <v>0</v>
      </c>
      <c r="S944">
        <f t="shared" si="194"/>
        <v>693.97816446435752</v>
      </c>
      <c r="T944">
        <f t="shared" si="195"/>
        <v>656.83434671863654</v>
      </c>
      <c r="V944">
        <f t="shared" si="192"/>
        <v>78.64293941936387</v>
      </c>
    </row>
    <row r="945" spans="1:22" x14ac:dyDescent="0.25">
      <c r="A945" s="1">
        <v>15.29</v>
      </c>
      <c r="B945">
        <v>6.76</v>
      </c>
      <c r="D945" s="2">
        <f t="shared" si="184"/>
        <v>3.4436936936936933</v>
      </c>
      <c r="E945">
        <f t="shared" si="185"/>
        <v>1.0359078590785908</v>
      </c>
      <c r="F945" s="3">
        <f t="shared" si="186"/>
        <v>6.7599999999999993E-2</v>
      </c>
      <c r="H945" s="3">
        <f t="shared" si="187"/>
        <v>3.590785907859062E-2</v>
      </c>
      <c r="I945" s="3">
        <f t="shared" si="188"/>
        <v>3.4506089309878307E-2</v>
      </c>
      <c r="J945" s="3">
        <f t="shared" si="189"/>
        <v>3.5206499661476043E-2</v>
      </c>
      <c r="K945" s="3">
        <f t="shared" si="190"/>
        <v>3.5206816016648323E-2</v>
      </c>
      <c r="M945">
        <f t="shared" si="191"/>
        <v>1</v>
      </c>
      <c r="O945" s="7">
        <v>8</v>
      </c>
      <c r="P945">
        <f t="shared" si="196"/>
        <v>0</v>
      </c>
      <c r="Q945">
        <f t="shared" si="193"/>
        <v>0</v>
      </c>
      <c r="S945">
        <f t="shared" si="194"/>
        <v>680.41986187858765</v>
      </c>
      <c r="T945">
        <f t="shared" si="195"/>
        <v>680.41986187858765</v>
      </c>
      <c r="V945">
        <f t="shared" si="192"/>
        <v>81.466839005560544</v>
      </c>
    </row>
    <row r="946" spans="1:22" x14ac:dyDescent="0.25">
      <c r="A946" s="1">
        <v>15.49</v>
      </c>
      <c r="B946">
        <v>6.71</v>
      </c>
      <c r="D946" s="2">
        <f t="shared" si="184"/>
        <v>3.4887387387387383</v>
      </c>
      <c r="E946">
        <f t="shared" si="185"/>
        <v>1.0130804447351212</v>
      </c>
      <c r="F946" s="3">
        <f t="shared" si="186"/>
        <v>6.7099999999999993E-2</v>
      </c>
      <c r="H946" s="3">
        <f t="shared" si="187"/>
        <v>1.3080444735120933E-2</v>
      </c>
      <c r="I946" s="3">
        <f t="shared" si="188"/>
        <v>0.10880458124552606</v>
      </c>
      <c r="J946" s="3">
        <f t="shared" si="189"/>
        <v>3.8900067069081112E-2</v>
      </c>
      <c r="K946" s="3">
        <f t="shared" si="190"/>
        <v>5.3595031016576034E-2</v>
      </c>
      <c r="M946">
        <f t="shared" si="191"/>
        <v>1</v>
      </c>
      <c r="O946" s="7">
        <v>9</v>
      </c>
      <c r="P946">
        <f t="shared" si="196"/>
        <v>1</v>
      </c>
      <c r="Q946">
        <f t="shared" si="193"/>
        <v>11.735673958142641</v>
      </c>
      <c r="S946">
        <f t="shared" si="194"/>
        <v>689.32005627856927</v>
      </c>
      <c r="T946">
        <f t="shared" si="195"/>
        <v>701.05573023671195</v>
      </c>
      <c r="V946">
        <f t="shared" si="192"/>
        <v>82.532461490917797</v>
      </c>
    </row>
    <row r="947" spans="1:22" x14ac:dyDescent="0.25">
      <c r="A947" s="1">
        <v>15.89</v>
      </c>
      <c r="B947">
        <v>6.75</v>
      </c>
      <c r="D947" s="2">
        <f t="shared" si="184"/>
        <v>3.5788288288288288</v>
      </c>
      <c r="E947">
        <f t="shared" si="185"/>
        <v>1.0258231116849581</v>
      </c>
      <c r="F947" s="3">
        <f t="shared" si="186"/>
        <v>6.7500000000000004E-2</v>
      </c>
      <c r="H947" s="3">
        <f t="shared" si="187"/>
        <v>2.58231116849581E-2</v>
      </c>
      <c r="I947" s="3">
        <f t="shared" si="188"/>
        <v>7.6558265582655993E-2</v>
      </c>
      <c r="J947" s="3">
        <f t="shared" si="189"/>
        <v>6.7159167226326311E-2</v>
      </c>
      <c r="K947" s="3">
        <f t="shared" si="190"/>
        <v>5.651351483131347E-2</v>
      </c>
      <c r="M947">
        <f t="shared" si="191"/>
        <v>1</v>
      </c>
      <c r="O947" s="7">
        <v>10</v>
      </c>
      <c r="P947">
        <f t="shared" si="196"/>
        <v>0</v>
      </c>
      <c r="Q947">
        <f t="shared" si="193"/>
        <v>0</v>
      </c>
      <c r="S947">
        <f t="shared" si="194"/>
        <v>719.15917065599444</v>
      </c>
      <c r="T947">
        <f t="shared" si="195"/>
        <v>719.15917065599444</v>
      </c>
      <c r="V947">
        <f t="shared" si="192"/>
        <v>84.663706461632273</v>
      </c>
    </row>
    <row r="948" spans="1:22" x14ac:dyDescent="0.25">
      <c r="A948" s="1">
        <v>16.11</v>
      </c>
      <c r="B948">
        <v>6.87</v>
      </c>
      <c r="D948" s="2">
        <f t="shared" si="184"/>
        <v>3.6283783783783781</v>
      </c>
      <c r="E948">
        <f t="shared" si="185"/>
        <v>1.0138451856513531</v>
      </c>
      <c r="F948" s="3">
        <f t="shared" si="186"/>
        <v>6.8699999999999997E-2</v>
      </c>
      <c r="H948" s="3">
        <f t="shared" si="187"/>
        <v>1.3845185651353065E-2</v>
      </c>
      <c r="I948" s="3">
        <f t="shared" si="188"/>
        <v>5.3629823413996025E-2</v>
      </c>
      <c r="J948" s="3">
        <f t="shared" si="189"/>
        <v>8.9986468200270675E-2</v>
      </c>
      <c r="K948" s="3">
        <f t="shared" si="190"/>
        <v>5.2487159088539924E-2</v>
      </c>
      <c r="M948">
        <f t="shared" si="191"/>
        <v>1</v>
      </c>
      <c r="O948" s="7">
        <v>11</v>
      </c>
      <c r="P948">
        <f t="shared" si="196"/>
        <v>0</v>
      </c>
      <c r="Q948">
        <f t="shared" si="193"/>
        <v>0</v>
      </c>
      <c r="S948">
        <f t="shared" si="194"/>
        <v>729.11606288659982</v>
      </c>
      <c r="T948">
        <f t="shared" si="195"/>
        <v>729.11606288659982</v>
      </c>
      <c r="V948">
        <f t="shared" si="192"/>
        <v>85.835891195525235</v>
      </c>
    </row>
    <row r="949" spans="1:22" x14ac:dyDescent="0.25">
      <c r="A949" s="1">
        <v>16.54</v>
      </c>
      <c r="B949">
        <v>6.89</v>
      </c>
      <c r="D949" s="2">
        <f t="shared" si="184"/>
        <v>3.7252252252252247</v>
      </c>
      <c r="E949">
        <f t="shared" si="185"/>
        <v>1.0266914959652389</v>
      </c>
      <c r="F949" s="3">
        <f t="shared" si="186"/>
        <v>6.8900000000000003E-2</v>
      </c>
      <c r="H949" s="3">
        <f t="shared" si="187"/>
        <v>2.6691495965238898E-2</v>
      </c>
      <c r="I949" s="3">
        <f t="shared" si="188"/>
        <v>6.7785668173014901E-2</v>
      </c>
      <c r="J949" s="3">
        <f t="shared" si="189"/>
        <v>0.18396564065855392</v>
      </c>
      <c r="K949" s="3">
        <f t="shared" si="190"/>
        <v>9.2814268265602573E-2</v>
      </c>
      <c r="M949">
        <f t="shared" si="191"/>
        <v>1</v>
      </c>
      <c r="O949" s="7">
        <v>12</v>
      </c>
      <c r="P949">
        <f t="shared" si="196"/>
        <v>1</v>
      </c>
      <c r="Q949">
        <f t="shared" si="193"/>
        <v>12.794433025023839</v>
      </c>
      <c r="S949">
        <f t="shared" si="194"/>
        <v>748.57726133732842</v>
      </c>
      <c r="T949">
        <f t="shared" si="195"/>
        <v>761.37169436235229</v>
      </c>
      <c r="V949">
        <f t="shared" si="192"/>
        <v>88.126979539043276</v>
      </c>
    </row>
    <row r="950" spans="1:22" x14ac:dyDescent="0.25">
      <c r="A950" s="1">
        <v>16.88</v>
      </c>
      <c r="B950">
        <v>6.81</v>
      </c>
      <c r="D950" s="2">
        <f t="shared" si="184"/>
        <v>3.8018018018018012</v>
      </c>
      <c r="E950">
        <f t="shared" si="185"/>
        <v>1.0205562273276905</v>
      </c>
      <c r="F950" s="3">
        <f t="shared" si="186"/>
        <v>6.8099999999999994E-2</v>
      </c>
      <c r="H950" s="3">
        <f t="shared" si="187"/>
        <v>2.0556227327690468E-2</v>
      </c>
      <c r="I950" s="3">
        <f t="shared" si="188"/>
        <v>6.2303335431088458E-2</v>
      </c>
      <c r="J950" s="3">
        <f t="shared" si="189"/>
        <v>0.14363143631436293</v>
      </c>
      <c r="K950" s="3">
        <f t="shared" si="190"/>
        <v>7.5496999691047284E-2</v>
      </c>
      <c r="M950">
        <f t="shared" si="191"/>
        <v>1</v>
      </c>
      <c r="O950" s="7">
        <v>1</v>
      </c>
      <c r="P950">
        <f t="shared" si="196"/>
        <v>0</v>
      </c>
      <c r="Q950">
        <f t="shared" si="193"/>
        <v>0</v>
      </c>
      <c r="S950">
        <f t="shared" si="194"/>
        <v>777.02262399253368</v>
      </c>
      <c r="T950">
        <f t="shared" si="195"/>
        <v>777.02262399253368</v>
      </c>
      <c r="V950">
        <f t="shared" si="192"/>
        <v>89.938537764150581</v>
      </c>
    </row>
    <row r="951" spans="1:22" x14ac:dyDescent="0.25">
      <c r="A951" s="1">
        <v>17.21</v>
      </c>
      <c r="B951">
        <v>6.74</v>
      </c>
      <c r="D951" s="2">
        <f t="shared" si="184"/>
        <v>3.8761261261261262</v>
      </c>
      <c r="E951">
        <f t="shared" si="185"/>
        <v>1.0195497630331756</v>
      </c>
      <c r="F951" s="3">
        <f t="shared" si="186"/>
        <v>6.7400000000000002E-2</v>
      </c>
      <c r="H951" s="3">
        <f t="shared" si="187"/>
        <v>1.9549763033175571E-2</v>
      </c>
      <c r="I951" s="3">
        <f t="shared" si="188"/>
        <v>6.8280571073867202E-2</v>
      </c>
      <c r="J951" s="3">
        <f t="shared" si="189"/>
        <v>0.12557226945716171</v>
      </c>
      <c r="K951" s="3">
        <f t="shared" si="190"/>
        <v>7.1134201188068166E-2</v>
      </c>
      <c r="M951">
        <f t="shared" si="191"/>
        <v>1</v>
      </c>
      <c r="O951" s="7">
        <v>2</v>
      </c>
      <c r="P951">
        <f t="shared" si="196"/>
        <v>0</v>
      </c>
      <c r="Q951">
        <f t="shared" si="193"/>
        <v>0</v>
      </c>
      <c r="S951">
        <f t="shared" si="194"/>
        <v>792.21323216300402</v>
      </c>
      <c r="T951">
        <f t="shared" si="195"/>
        <v>792.21323216300402</v>
      </c>
      <c r="V951">
        <f t="shared" si="192"/>
        <v>91.696814864990031</v>
      </c>
    </row>
    <row r="952" spans="1:22" x14ac:dyDescent="0.25">
      <c r="A952" s="1">
        <v>17.350000000000001</v>
      </c>
      <c r="B952">
        <v>6.74</v>
      </c>
      <c r="D952" s="2">
        <f t="shared" si="184"/>
        <v>3.9076576576576576</v>
      </c>
      <c r="E952">
        <f t="shared" si="185"/>
        <v>1.0081348053457293</v>
      </c>
      <c r="F952" s="3">
        <f t="shared" si="186"/>
        <v>6.7400000000000002E-2</v>
      </c>
      <c r="H952" s="3">
        <f t="shared" si="187"/>
        <v>8.1348053457293013E-3</v>
      </c>
      <c r="I952" s="3">
        <f t="shared" si="188"/>
        <v>4.8972188633615632E-2</v>
      </c>
      <c r="J952" s="3">
        <f t="shared" si="189"/>
        <v>0.12007746933505503</v>
      </c>
      <c r="K952" s="3">
        <f t="shared" si="190"/>
        <v>5.9061487771466657E-2</v>
      </c>
      <c r="M952">
        <f t="shared" si="191"/>
        <v>1</v>
      </c>
      <c r="O952" s="7">
        <v>3</v>
      </c>
      <c r="P952">
        <f t="shared" si="196"/>
        <v>1</v>
      </c>
      <c r="Q952">
        <f t="shared" si="193"/>
        <v>13.503971162027435</v>
      </c>
      <c r="S952">
        <f t="shared" si="194"/>
        <v>798.65773259896116</v>
      </c>
      <c r="T952">
        <f t="shared" si="195"/>
        <v>812.16170376098864</v>
      </c>
      <c r="V952">
        <f t="shared" si="192"/>
        <v>92.442750604740098</v>
      </c>
    </row>
    <row r="953" spans="1:22" x14ac:dyDescent="0.25">
      <c r="A953" s="1">
        <v>17.84</v>
      </c>
      <c r="B953">
        <v>6.61</v>
      </c>
      <c r="D953" s="2">
        <f t="shared" si="184"/>
        <v>4.0180180180180178</v>
      </c>
      <c r="E953">
        <f t="shared" si="185"/>
        <v>1.0282420749279537</v>
      </c>
      <c r="F953" s="3">
        <f t="shared" si="186"/>
        <v>6.6100000000000006E-2</v>
      </c>
      <c r="H953" s="3">
        <f t="shared" si="187"/>
        <v>2.8242074927953942E-2</v>
      </c>
      <c r="I953" s="3">
        <f t="shared" si="188"/>
        <v>5.6872037914692086E-2</v>
      </c>
      <c r="J953" s="3">
        <f t="shared" si="189"/>
        <v>0.12271869100062927</v>
      </c>
      <c r="K953" s="3">
        <f t="shared" si="190"/>
        <v>6.9277601281091769E-2</v>
      </c>
      <c r="M953">
        <f t="shared" si="191"/>
        <v>1</v>
      </c>
      <c r="O953" s="7">
        <v>4</v>
      </c>
      <c r="P953">
        <f t="shared" si="196"/>
        <v>0</v>
      </c>
      <c r="Q953">
        <f t="shared" si="193"/>
        <v>0</v>
      </c>
      <c r="S953">
        <f t="shared" si="194"/>
        <v>835.09883545222101</v>
      </c>
      <c r="T953">
        <f t="shared" si="195"/>
        <v>835.09883545222101</v>
      </c>
      <c r="V953">
        <f t="shared" si="192"/>
        <v>95.053525693865311</v>
      </c>
    </row>
    <row r="954" spans="1:22" x14ac:dyDescent="0.25">
      <c r="A954" s="1">
        <v>18.440000000000001</v>
      </c>
      <c r="B954">
        <v>6.45</v>
      </c>
      <c r="D954" s="2">
        <f t="shared" si="184"/>
        <v>4.1531531531531529</v>
      </c>
      <c r="E954">
        <f t="shared" si="185"/>
        <v>1.0336322869955157</v>
      </c>
      <c r="F954" s="3">
        <f t="shared" si="186"/>
        <v>6.4500000000000002E-2</v>
      </c>
      <c r="H954" s="3">
        <f t="shared" si="187"/>
        <v>3.3632286995515681E-2</v>
      </c>
      <c r="I954" s="3">
        <f t="shared" si="188"/>
        <v>7.1470075537478195E-2</v>
      </c>
      <c r="J954" s="3">
        <f t="shared" si="189"/>
        <v>0.14463066418373693</v>
      </c>
      <c r="K954" s="3">
        <f t="shared" si="190"/>
        <v>8.3244342238910266E-2</v>
      </c>
      <c r="M954">
        <f t="shared" si="191"/>
        <v>1</v>
      </c>
      <c r="O954" s="7">
        <v>5</v>
      </c>
      <c r="P954">
        <f t="shared" si="196"/>
        <v>0</v>
      </c>
      <c r="Q954">
        <f t="shared" si="193"/>
        <v>0</v>
      </c>
      <c r="S954">
        <f t="shared" si="194"/>
        <v>863.18511915577108</v>
      </c>
      <c r="T954">
        <f t="shared" si="195"/>
        <v>863.18511915577108</v>
      </c>
      <c r="V954">
        <f t="shared" si="192"/>
        <v>98.250393149937011</v>
      </c>
    </row>
    <row r="955" spans="1:22" x14ac:dyDescent="0.25">
      <c r="A955" s="1">
        <v>18.739999999999998</v>
      </c>
      <c r="B955">
        <v>6.4</v>
      </c>
      <c r="D955" s="2">
        <f t="shared" si="184"/>
        <v>4.2207207207207196</v>
      </c>
      <c r="E955">
        <f t="shared" si="185"/>
        <v>1.0162689804772234</v>
      </c>
      <c r="F955" s="3">
        <f t="shared" si="186"/>
        <v>6.4000000000000001E-2</v>
      </c>
      <c r="H955" s="3">
        <f t="shared" si="187"/>
        <v>1.6268980477223138E-2</v>
      </c>
      <c r="I955" s="3">
        <f t="shared" si="188"/>
        <v>8.0115273775215767E-2</v>
      </c>
      <c r="J955" s="3">
        <f t="shared" si="189"/>
        <v>0.13301088270858519</v>
      </c>
      <c r="K955" s="3">
        <f t="shared" si="190"/>
        <v>7.6465045653674693E-2</v>
      </c>
      <c r="M955">
        <f t="shared" si="191"/>
        <v>1</v>
      </c>
      <c r="O955" s="7">
        <v>6</v>
      </c>
      <c r="P955">
        <f t="shared" si="196"/>
        <v>1</v>
      </c>
      <c r="Q955">
        <f t="shared" si="193"/>
        <v>14.225718299339039</v>
      </c>
      <c r="S955">
        <f t="shared" si="194"/>
        <v>877.22826100754605</v>
      </c>
      <c r="T955">
        <f t="shared" si="195"/>
        <v>891.45397930688512</v>
      </c>
      <c r="V955">
        <f t="shared" si="192"/>
        <v>99.848826877972854</v>
      </c>
    </row>
    <row r="956" spans="1:22" x14ac:dyDescent="0.25">
      <c r="A956" s="1">
        <v>17.38</v>
      </c>
      <c r="B956">
        <v>7.15</v>
      </c>
      <c r="D956" s="2">
        <f t="shared" si="184"/>
        <v>3.9144144144144137</v>
      </c>
      <c r="E956">
        <f t="shared" si="185"/>
        <v>0.92742796157950913</v>
      </c>
      <c r="F956" s="3">
        <f t="shared" si="186"/>
        <v>7.1500000000000008E-2</v>
      </c>
      <c r="H956" s="3">
        <f t="shared" si="187"/>
        <v>-7.257203842049087E-2</v>
      </c>
      <c r="I956" s="3">
        <f t="shared" si="188"/>
        <v>-2.5784753363228829E-2</v>
      </c>
      <c r="J956" s="3">
        <f t="shared" si="189"/>
        <v>2.962085308056861E-2</v>
      </c>
      <c r="K956" s="3">
        <f t="shared" si="190"/>
        <v>-2.2911979567717029E-2</v>
      </c>
      <c r="M956">
        <f t="shared" si="191"/>
        <v>1</v>
      </c>
      <c r="O956" s="7">
        <v>7</v>
      </c>
      <c r="P956">
        <f t="shared" si="196"/>
        <v>0</v>
      </c>
      <c r="Q956">
        <f t="shared" si="193"/>
        <v>0</v>
      </c>
      <c r="S956">
        <f t="shared" si="194"/>
        <v>826.75934687052643</v>
      </c>
      <c r="T956">
        <f t="shared" si="195"/>
        <v>826.75934687052643</v>
      </c>
      <c r="V956">
        <f t="shared" si="192"/>
        <v>92.602593977543663</v>
      </c>
    </row>
    <row r="957" spans="1:22" x14ac:dyDescent="0.25">
      <c r="A957" s="1">
        <v>18.43</v>
      </c>
      <c r="B957">
        <v>6.98</v>
      </c>
      <c r="D957" s="2">
        <f t="shared" si="184"/>
        <v>4.1509009009009006</v>
      </c>
      <c r="E957">
        <f t="shared" si="185"/>
        <v>1.0604142692750289</v>
      </c>
      <c r="F957" s="3">
        <f t="shared" si="186"/>
        <v>6.9800000000000001E-2</v>
      </c>
      <c r="H957" s="3">
        <f t="shared" si="187"/>
        <v>6.0414269275028909E-2</v>
      </c>
      <c r="I957" s="3">
        <f t="shared" si="188"/>
        <v>-5.4229934924077128E-4</v>
      </c>
      <c r="J957" s="3">
        <f t="shared" si="189"/>
        <v>7.0889018012783245E-2</v>
      </c>
      <c r="K957" s="3">
        <f t="shared" si="190"/>
        <v>4.3586995979523792E-2</v>
      </c>
      <c r="M957">
        <f t="shared" si="191"/>
        <v>0</v>
      </c>
      <c r="O957" s="7">
        <v>8</v>
      </c>
      <c r="P957">
        <f t="shared" si="196"/>
        <v>0</v>
      </c>
      <c r="Q957">
        <f t="shared" si="193"/>
        <v>0</v>
      </c>
      <c r="S957">
        <f t="shared" si="194"/>
        <v>876.70740867800941</v>
      </c>
      <c r="T957">
        <f t="shared" si="195"/>
        <v>826.75934687052643</v>
      </c>
      <c r="V957">
        <f t="shared" si="192"/>
        <v>92.602593977543663</v>
      </c>
    </row>
    <row r="958" spans="1:22" x14ac:dyDescent="0.25">
      <c r="A958" s="1">
        <v>19.079999999999998</v>
      </c>
      <c r="B958">
        <v>6.97</v>
      </c>
      <c r="D958" s="2">
        <f t="shared" si="184"/>
        <v>4.2972972972972965</v>
      </c>
      <c r="E958">
        <f t="shared" si="185"/>
        <v>1.0352685838307107</v>
      </c>
      <c r="F958" s="3">
        <f t="shared" si="186"/>
        <v>6.9699999999999998E-2</v>
      </c>
      <c r="H958" s="3">
        <f t="shared" si="187"/>
        <v>3.5268583830710742E-2</v>
      </c>
      <c r="I958" s="3">
        <f t="shared" si="188"/>
        <v>1.8143009605122717E-2</v>
      </c>
      <c r="J958" s="3">
        <f t="shared" si="189"/>
        <v>9.9711815561959405E-2</v>
      </c>
      <c r="K958" s="3">
        <f t="shared" si="190"/>
        <v>5.1041136332597624E-2</v>
      </c>
      <c r="M958">
        <f t="shared" si="191"/>
        <v>1</v>
      </c>
      <c r="O958" s="7">
        <v>9</v>
      </c>
      <c r="P958">
        <f t="shared" si="196"/>
        <v>1</v>
      </c>
      <c r="Q958">
        <f t="shared" si="193"/>
        <v>15.049891116744055</v>
      </c>
      <c r="S958">
        <f t="shared" si="194"/>
        <v>855.91797820345323</v>
      </c>
      <c r="T958">
        <f t="shared" si="195"/>
        <v>855.91797820345323</v>
      </c>
      <c r="V958">
        <f t="shared" si="192"/>
        <v>95.868556326181931</v>
      </c>
    </row>
    <row r="959" spans="1:22" x14ac:dyDescent="0.25">
      <c r="A959" s="1">
        <v>19.87</v>
      </c>
      <c r="B959">
        <v>6.93</v>
      </c>
      <c r="D959" s="2">
        <f t="shared" si="184"/>
        <v>4.4752252252252251</v>
      </c>
      <c r="E959">
        <f t="shared" si="185"/>
        <v>1.0414046121593292</v>
      </c>
      <c r="F959" s="3">
        <f t="shared" si="186"/>
        <v>6.93E-2</v>
      </c>
      <c r="H959" s="3">
        <f t="shared" si="187"/>
        <v>4.1404612159329224E-2</v>
      </c>
      <c r="I959" s="3">
        <f t="shared" si="188"/>
        <v>0.14326812428078273</v>
      </c>
      <c r="J959" s="3">
        <f t="shared" si="189"/>
        <v>0.11378923766816151</v>
      </c>
      <c r="K959" s="3">
        <f t="shared" si="190"/>
        <v>9.9487324702757826E-2</v>
      </c>
      <c r="M959">
        <f t="shared" si="191"/>
        <v>1</v>
      </c>
      <c r="O959" s="7">
        <v>10</v>
      </c>
      <c r="P959">
        <f t="shared" si="196"/>
        <v>0</v>
      </c>
      <c r="Q959">
        <f t="shared" si="193"/>
        <v>0</v>
      </c>
      <c r="S959">
        <f t="shared" si="194"/>
        <v>891.3569301311644</v>
      </c>
      <c r="T959">
        <f t="shared" si="195"/>
        <v>891.3569301311644</v>
      </c>
      <c r="V959">
        <f t="shared" si="192"/>
        <v>99.837956719142298</v>
      </c>
    </row>
    <row r="960" spans="1:22" x14ac:dyDescent="0.25">
      <c r="A960" s="1">
        <v>19.829999999999998</v>
      </c>
      <c r="B960">
        <v>7.18</v>
      </c>
      <c r="D960" s="2">
        <f t="shared" si="184"/>
        <v>4.4662162162162158</v>
      </c>
      <c r="E960">
        <f t="shared" si="185"/>
        <v>0.99798691494715641</v>
      </c>
      <c r="F960" s="3">
        <f t="shared" si="186"/>
        <v>7.1800000000000003E-2</v>
      </c>
      <c r="H960" s="3">
        <f t="shared" si="187"/>
        <v>-2.0130850528435884E-3</v>
      </c>
      <c r="I960" s="3">
        <f t="shared" si="188"/>
        <v>7.5963103635377172E-2</v>
      </c>
      <c r="J960" s="3">
        <f t="shared" si="189"/>
        <v>7.537960954446854E-2</v>
      </c>
      <c r="K960" s="3">
        <f t="shared" si="190"/>
        <v>4.9776542709000705E-2</v>
      </c>
      <c r="M960">
        <f t="shared" si="191"/>
        <v>1</v>
      </c>
      <c r="O960" s="7">
        <v>11</v>
      </c>
      <c r="P960">
        <f t="shared" si="196"/>
        <v>0</v>
      </c>
      <c r="Q960">
        <f t="shared" si="193"/>
        <v>0</v>
      </c>
      <c r="S960">
        <f t="shared" si="194"/>
        <v>889.56255281836877</v>
      </c>
      <c r="T960">
        <f t="shared" si="195"/>
        <v>889.56255281836877</v>
      </c>
      <c r="V960">
        <f t="shared" si="192"/>
        <v>99.636974420764545</v>
      </c>
    </row>
    <row r="961" spans="1:22" x14ac:dyDescent="0.25">
      <c r="A961" s="1">
        <v>19.75</v>
      </c>
      <c r="B961">
        <v>7.44</v>
      </c>
      <c r="D961" s="2">
        <f t="shared" si="184"/>
        <v>4.448198198198198</v>
      </c>
      <c r="E961">
        <f t="shared" si="185"/>
        <v>0.99596570852244082</v>
      </c>
      <c r="F961" s="3">
        <f t="shared" si="186"/>
        <v>7.4400000000000008E-2</v>
      </c>
      <c r="H961" s="3">
        <f t="shared" si="187"/>
        <v>-4.034291477559182E-3</v>
      </c>
      <c r="I961" s="3">
        <f t="shared" si="188"/>
        <v>3.5115303983228596E-2</v>
      </c>
      <c r="J961" s="3">
        <f t="shared" si="189"/>
        <v>5.3895410885806072E-2</v>
      </c>
      <c r="K961" s="3">
        <f t="shared" si="190"/>
        <v>2.8325474463825162E-2</v>
      </c>
      <c r="M961">
        <f t="shared" si="191"/>
        <v>1</v>
      </c>
      <c r="O961" s="7">
        <v>12</v>
      </c>
      <c r="P961">
        <f t="shared" si="196"/>
        <v>1</v>
      </c>
      <c r="Q961">
        <f t="shared" si="193"/>
        <v>15.910612792545304</v>
      </c>
      <c r="S961">
        <f t="shared" si="194"/>
        <v>885.97379819277785</v>
      </c>
      <c r="T961">
        <f t="shared" si="195"/>
        <v>901.88441098532314</v>
      </c>
      <c r="V961">
        <f t="shared" si="192"/>
        <v>99.235009824009069</v>
      </c>
    </row>
    <row r="962" spans="1:22" x14ac:dyDescent="0.25">
      <c r="A962" s="1">
        <v>21.21</v>
      </c>
      <c r="B962">
        <v>7.01</v>
      </c>
      <c r="D962" s="2">
        <f t="shared" si="184"/>
        <v>4.7770270270270272</v>
      </c>
      <c r="E962">
        <f t="shared" si="185"/>
        <v>1.0739240506329115</v>
      </c>
      <c r="F962" s="3">
        <f t="shared" si="186"/>
        <v>7.0099999999999996E-2</v>
      </c>
      <c r="H962" s="3">
        <f t="shared" si="187"/>
        <v>7.392405063291152E-2</v>
      </c>
      <c r="I962" s="3">
        <f t="shared" si="188"/>
        <v>6.7438349270256825E-2</v>
      </c>
      <c r="J962" s="3">
        <f t="shared" si="189"/>
        <v>0.22036823935558147</v>
      </c>
      <c r="K962" s="3">
        <f t="shared" si="190"/>
        <v>0.1205768797529166</v>
      </c>
      <c r="M962">
        <f t="shared" si="191"/>
        <v>1</v>
      </c>
      <c r="O962" s="7">
        <v>1</v>
      </c>
      <c r="P962">
        <f t="shared" si="196"/>
        <v>0</v>
      </c>
      <c r="Q962">
        <f t="shared" si="193"/>
        <v>0</v>
      </c>
      <c r="S962">
        <f t="shared" si="194"/>
        <v>968.55535984803578</v>
      </c>
      <c r="T962">
        <f t="shared" si="195"/>
        <v>968.55535984803578</v>
      </c>
      <c r="V962">
        <f t="shared" si="192"/>
        <v>106.57086371479659</v>
      </c>
    </row>
    <row r="963" spans="1:22" x14ac:dyDescent="0.25">
      <c r="A963" s="1">
        <v>22</v>
      </c>
      <c r="B963">
        <v>6.83</v>
      </c>
      <c r="D963" s="2">
        <f t="shared" ref="D963:D1026" si="197">A963/$A$2</f>
        <v>4.9549549549549541</v>
      </c>
      <c r="E963">
        <f t="shared" ref="E963:E1026" si="198">A963/A962</f>
        <v>1.0372465818010372</v>
      </c>
      <c r="F963" s="3">
        <f t="shared" ref="F963:F1026" si="199">B963/100</f>
        <v>6.83E-2</v>
      </c>
      <c r="H963" s="3">
        <f t="shared" si="187"/>
        <v>3.7246581801037015E-2</v>
      </c>
      <c r="I963" s="3">
        <f t="shared" si="188"/>
        <v>0.10943015632879471</v>
      </c>
      <c r="J963" s="3">
        <f t="shared" si="189"/>
        <v>0.19370591427021155</v>
      </c>
      <c r="K963" s="3">
        <f t="shared" si="190"/>
        <v>0.11346088413334776</v>
      </c>
      <c r="M963">
        <f t="shared" si="191"/>
        <v>1</v>
      </c>
      <c r="O963" s="7">
        <v>2</v>
      </c>
      <c r="P963">
        <f t="shared" si="196"/>
        <v>0</v>
      </c>
      <c r="Q963">
        <f t="shared" si="193"/>
        <v>0</v>
      </c>
      <c r="S963">
        <f t="shared" si="194"/>
        <v>1004.6307362874487</v>
      </c>
      <c r="T963">
        <f t="shared" si="195"/>
        <v>1004.6307362874487</v>
      </c>
      <c r="V963">
        <f t="shared" si="192"/>
        <v>110.54026410775695</v>
      </c>
    </row>
    <row r="964" spans="1:22" x14ac:dyDescent="0.25">
      <c r="A964" s="1">
        <v>21.63</v>
      </c>
      <c r="B964">
        <v>7.03</v>
      </c>
      <c r="D964" s="2">
        <f t="shared" si="197"/>
        <v>4.871621621621621</v>
      </c>
      <c r="E964">
        <f t="shared" si="198"/>
        <v>0.98318181818181816</v>
      </c>
      <c r="F964" s="3">
        <f t="shared" si="199"/>
        <v>7.0300000000000001E-2</v>
      </c>
      <c r="H964" s="3">
        <f t="shared" si="187"/>
        <v>-1.6818181818181732E-2</v>
      </c>
      <c r="I964" s="3">
        <f t="shared" si="188"/>
        <v>9.5189873417721449E-2</v>
      </c>
      <c r="J964" s="3">
        <f t="shared" si="189"/>
        <v>0.1336477987421385</v>
      </c>
      <c r="K964" s="3">
        <f t="shared" si="190"/>
        <v>7.0673163447226073E-2</v>
      </c>
      <c r="M964">
        <f t="shared" si="191"/>
        <v>1</v>
      </c>
      <c r="O964" s="7">
        <v>3</v>
      </c>
      <c r="P964">
        <f t="shared" si="196"/>
        <v>1</v>
      </c>
      <c r="Q964">
        <f t="shared" si="193"/>
        <v>17.178352203654587</v>
      </c>
      <c r="S964">
        <f t="shared" si="194"/>
        <v>987.7346739044325</v>
      </c>
      <c r="T964">
        <f t="shared" si="195"/>
        <v>1004.9130261080871</v>
      </c>
      <c r="V964">
        <f t="shared" si="192"/>
        <v>108.68117784776285</v>
      </c>
    </row>
    <row r="965" spans="1:22" x14ac:dyDescent="0.25">
      <c r="A965" s="1">
        <v>21.92</v>
      </c>
      <c r="B965">
        <v>7</v>
      </c>
      <c r="D965" s="2">
        <f t="shared" si="197"/>
        <v>4.9369369369369371</v>
      </c>
      <c r="E965">
        <f t="shared" si="198"/>
        <v>1.0134073046694407</v>
      </c>
      <c r="F965" s="3">
        <f t="shared" si="199"/>
        <v>7.0000000000000007E-2</v>
      </c>
      <c r="H965" s="3">
        <f t="shared" si="187"/>
        <v>1.3407304669440734E-2</v>
      </c>
      <c r="I965" s="3">
        <f t="shared" si="188"/>
        <v>3.3474776049033483E-2</v>
      </c>
      <c r="J965" s="3">
        <f t="shared" si="189"/>
        <v>0.10317060895822849</v>
      </c>
      <c r="K965" s="3">
        <f t="shared" si="190"/>
        <v>5.0017563225567573E-2</v>
      </c>
      <c r="M965">
        <f t="shared" si="191"/>
        <v>1</v>
      </c>
      <c r="O965" s="7">
        <v>4</v>
      </c>
      <c r="P965">
        <f t="shared" si="196"/>
        <v>0</v>
      </c>
      <c r="Q965">
        <f t="shared" si="193"/>
        <v>0</v>
      </c>
      <c r="S965">
        <f t="shared" si="194"/>
        <v>1018.3862012154079</v>
      </c>
      <c r="T965">
        <f t="shared" si="195"/>
        <v>1018.3862012154079</v>
      </c>
      <c r="V965">
        <f t="shared" si="192"/>
        <v>110.13829951100148</v>
      </c>
    </row>
    <row r="966" spans="1:22" x14ac:dyDescent="0.25">
      <c r="A966" s="1">
        <v>21.93</v>
      </c>
      <c r="B966">
        <v>7.05</v>
      </c>
      <c r="D966" s="2">
        <f t="shared" si="197"/>
        <v>4.9391891891891886</v>
      </c>
      <c r="E966">
        <f t="shared" si="198"/>
        <v>1.000456204379562</v>
      </c>
      <c r="F966" s="3">
        <f t="shared" si="199"/>
        <v>7.0499999999999993E-2</v>
      </c>
      <c r="H966" s="3">
        <f t="shared" si="187"/>
        <v>4.5620437956195303E-4</v>
      </c>
      <c r="I966" s="3">
        <f t="shared" si="188"/>
        <v>-3.1818181818181746E-3</v>
      </c>
      <c r="J966" s="3">
        <f t="shared" si="189"/>
        <v>0.10590015128593033</v>
      </c>
      <c r="K966" s="3">
        <f t="shared" si="190"/>
        <v>3.4391512494558039E-2</v>
      </c>
      <c r="M966">
        <f t="shared" si="191"/>
        <v>1</v>
      </c>
      <c r="O966" s="7">
        <v>5</v>
      </c>
      <c r="P966">
        <f t="shared" si="196"/>
        <v>0</v>
      </c>
      <c r="Q966">
        <f t="shared" si="193"/>
        <v>0</v>
      </c>
      <c r="S966">
        <f t="shared" si="194"/>
        <v>1018.8507934604879</v>
      </c>
      <c r="T966">
        <f t="shared" si="195"/>
        <v>1018.8507934604879</v>
      </c>
      <c r="V966">
        <f t="shared" si="192"/>
        <v>110.1885450855959</v>
      </c>
    </row>
    <row r="967" spans="1:22" x14ac:dyDescent="0.25">
      <c r="A967" s="1">
        <v>21.55</v>
      </c>
      <c r="B967">
        <v>7.24</v>
      </c>
      <c r="D967" s="2">
        <f t="shared" si="197"/>
        <v>4.8536036036036032</v>
      </c>
      <c r="E967">
        <f t="shared" si="198"/>
        <v>0.98267213862289104</v>
      </c>
      <c r="F967" s="3">
        <f t="shared" si="199"/>
        <v>7.2400000000000006E-2</v>
      </c>
      <c r="H967" s="3">
        <f t="shared" si="187"/>
        <v>-1.7327861377108955E-2</v>
      </c>
      <c r="I967" s="3">
        <f t="shared" si="188"/>
        <v>-3.6985668053628462E-3</v>
      </c>
      <c r="J967" s="3">
        <f t="shared" si="189"/>
        <v>9.1139240506329156E-2</v>
      </c>
      <c r="K967" s="3">
        <f t="shared" si="190"/>
        <v>2.3370937441285784E-2</v>
      </c>
      <c r="M967">
        <f t="shared" si="191"/>
        <v>1</v>
      </c>
      <c r="O967" s="7">
        <v>6</v>
      </c>
      <c r="P967">
        <f t="shared" si="196"/>
        <v>1</v>
      </c>
      <c r="Q967">
        <f t="shared" si="193"/>
        <v>17.762890812215961</v>
      </c>
      <c r="S967">
        <f t="shared" si="194"/>
        <v>1001.1962881474471</v>
      </c>
      <c r="T967">
        <f t="shared" si="195"/>
        <v>1018.9591789596631</v>
      </c>
      <c r="V967">
        <f t="shared" si="192"/>
        <v>108.27921325100738</v>
      </c>
    </row>
    <row r="968" spans="1:22" x14ac:dyDescent="0.25">
      <c r="A968" s="1">
        <v>21.93</v>
      </c>
      <c r="B968">
        <v>7.05</v>
      </c>
      <c r="D968" s="2">
        <f t="shared" si="197"/>
        <v>4.9391891891891886</v>
      </c>
      <c r="E968">
        <f t="shared" si="198"/>
        <v>1.0176334106728537</v>
      </c>
      <c r="F968" s="3">
        <f t="shared" si="199"/>
        <v>7.0499999999999993E-2</v>
      </c>
      <c r="H968" s="3">
        <f t="shared" si="187"/>
        <v>1.7633410672853733E-2</v>
      </c>
      <c r="I968" s="3">
        <f t="shared" si="188"/>
        <v>4.5620437956195303E-4</v>
      </c>
      <c r="J968" s="3">
        <f t="shared" si="189"/>
        <v>3.3946251768033786E-2</v>
      </c>
      <c r="K968" s="3">
        <f t="shared" si="190"/>
        <v>1.7345288940149823E-2</v>
      </c>
      <c r="M968">
        <f t="shared" si="191"/>
        <v>1</v>
      </c>
      <c r="O968" s="7">
        <v>7</v>
      </c>
      <c r="P968">
        <f t="shared" si="196"/>
        <v>0</v>
      </c>
      <c r="Q968">
        <f t="shared" si="193"/>
        <v>0</v>
      </c>
      <c r="S968">
        <f t="shared" si="194"/>
        <v>1036.9269046211327</v>
      </c>
      <c r="T968">
        <f t="shared" si="195"/>
        <v>1036.9269046211327</v>
      </c>
      <c r="V968">
        <f t="shared" si="192"/>
        <v>110.18854508559589</v>
      </c>
    </row>
    <row r="969" spans="1:22" x14ac:dyDescent="0.25">
      <c r="A969" s="1">
        <v>22.89</v>
      </c>
      <c r="B969">
        <v>6.7</v>
      </c>
      <c r="D969" s="2">
        <f t="shared" si="197"/>
        <v>5.1554054054054053</v>
      </c>
      <c r="E969">
        <f t="shared" si="198"/>
        <v>1.0437756497948016</v>
      </c>
      <c r="F969" s="3">
        <f t="shared" si="199"/>
        <v>6.7000000000000004E-2</v>
      </c>
      <c r="H969" s="3">
        <f t="shared" ref="H969:H1032" si="200">(D969/D968)-1</f>
        <v>4.3775649794801641E-2</v>
      </c>
      <c r="I969" s="3">
        <f t="shared" ref="I969:I1032" si="201">(D969/D966)-1</f>
        <v>4.3775649794801641E-2</v>
      </c>
      <c r="J969" s="3">
        <f t="shared" ref="J969:J1032" si="202">(D969/D963)-1</f>
        <v>4.0454545454545521E-2</v>
      </c>
      <c r="K969" s="3">
        <f t="shared" ref="K969:K1032" si="203">(H969+I969+J969)/3</f>
        <v>4.266861501471627E-2</v>
      </c>
      <c r="M969">
        <f t="shared" si="191"/>
        <v>1</v>
      </c>
      <c r="O969" s="7">
        <v>8</v>
      </c>
      <c r="P969">
        <f t="shared" si="196"/>
        <v>0</v>
      </c>
      <c r="Q969">
        <f t="shared" si="193"/>
        <v>0</v>
      </c>
      <c r="S969">
        <f t="shared" si="194"/>
        <v>1082.3190536606351</v>
      </c>
      <c r="T969">
        <f t="shared" si="195"/>
        <v>1082.3190536606351</v>
      </c>
      <c r="V969">
        <f t="shared" si="192"/>
        <v>115.01212024666165</v>
      </c>
    </row>
    <row r="970" spans="1:22" x14ac:dyDescent="0.25">
      <c r="A970" s="1">
        <v>23.48</v>
      </c>
      <c r="B970">
        <v>6.47</v>
      </c>
      <c r="D970" s="2">
        <f t="shared" si="197"/>
        <v>5.288288288288288</v>
      </c>
      <c r="E970">
        <f t="shared" si="198"/>
        <v>1.0257754477937964</v>
      </c>
      <c r="F970" s="3">
        <f t="shared" si="199"/>
        <v>6.4699999999999994E-2</v>
      </c>
      <c r="H970" s="3">
        <f t="shared" si="200"/>
        <v>2.5775447793796369E-2</v>
      </c>
      <c r="I970" s="3">
        <f t="shared" si="201"/>
        <v>8.9559164733178598E-2</v>
      </c>
      <c r="J970" s="3">
        <f t="shared" si="202"/>
        <v>8.5529357374017678E-2</v>
      </c>
      <c r="K970" s="3">
        <f t="shared" si="203"/>
        <v>6.695465663366422E-2</v>
      </c>
      <c r="M970">
        <f t="shared" ref="M970:M1033" si="204">IF(K969&gt;0, 1, 0)</f>
        <v>1</v>
      </c>
      <c r="O970" s="7">
        <v>9</v>
      </c>
      <c r="P970">
        <f t="shared" si="196"/>
        <v>1</v>
      </c>
      <c r="Q970">
        <f t="shared" si="193"/>
        <v>18.707144855927755</v>
      </c>
      <c r="S970">
        <f t="shared" si="194"/>
        <v>1110.2163119244958</v>
      </c>
      <c r="T970">
        <f t="shared" si="195"/>
        <v>1128.9234567804235</v>
      </c>
      <c r="V970">
        <f t="shared" ref="V970:V1033" si="205">IF(M970=1,V969*E970,V969)</f>
        <v>117.97660914773331</v>
      </c>
    </row>
    <row r="971" spans="1:22" x14ac:dyDescent="0.25">
      <c r="A971" s="1">
        <v>23.36</v>
      </c>
      <c r="B971">
        <v>6.35</v>
      </c>
      <c r="D971" s="2">
        <f t="shared" si="197"/>
        <v>5.2612612612612608</v>
      </c>
      <c r="E971">
        <f t="shared" si="198"/>
        <v>0.9948892674616695</v>
      </c>
      <c r="F971" s="3">
        <f t="shared" si="199"/>
        <v>6.3500000000000001E-2</v>
      </c>
      <c r="H971" s="3">
        <f t="shared" si="200"/>
        <v>-5.110732538330498E-3</v>
      </c>
      <c r="I971" s="3">
        <f t="shared" si="201"/>
        <v>6.5207478340173264E-2</v>
      </c>
      <c r="J971" s="3">
        <f t="shared" si="202"/>
        <v>6.5693430656934115E-2</v>
      </c>
      <c r="K971" s="3">
        <f t="shared" si="203"/>
        <v>4.1930058819592296E-2</v>
      </c>
      <c r="M971">
        <f t="shared" si="204"/>
        <v>1</v>
      </c>
      <c r="O971" s="7">
        <v>10</v>
      </c>
      <c r="P971">
        <f t="shared" si="196"/>
        <v>0</v>
      </c>
      <c r="Q971">
        <f t="shared" ref="Q971:Q1034" si="206">IF(P971=1,S971*AVERAGE(F969:F971)/4,0)</f>
        <v>0</v>
      </c>
      <c r="S971">
        <f t="shared" ref="S971:S1034" si="207">T970*E971</f>
        <v>1123.1538309365712</v>
      </c>
      <c r="T971">
        <f t="shared" ref="T971:T1034" si="208">IF(M971=1,T970*E971,T970) + IF(AND(P971=1,M970=1),Q971,0)</f>
        <v>1123.1538309365712</v>
      </c>
      <c r="V971">
        <f t="shared" si="205"/>
        <v>117.3736622526001</v>
      </c>
    </row>
    <row r="972" spans="1:22" x14ac:dyDescent="0.25">
      <c r="A972" s="1">
        <v>22.71</v>
      </c>
      <c r="B972">
        <v>6.37</v>
      </c>
      <c r="D972" s="2">
        <f t="shared" si="197"/>
        <v>5.1148648648648649</v>
      </c>
      <c r="E972">
        <f t="shared" si="198"/>
        <v>0.97217465753424659</v>
      </c>
      <c r="F972" s="3">
        <f t="shared" si="199"/>
        <v>6.3700000000000007E-2</v>
      </c>
      <c r="H972" s="3">
        <f t="shared" si="200"/>
        <v>-2.78253424657533E-2</v>
      </c>
      <c r="I972" s="3">
        <f t="shared" si="201"/>
        <v>-7.8636959370903536E-3</v>
      </c>
      <c r="J972" s="3">
        <f t="shared" si="202"/>
        <v>3.5567715458276528E-2</v>
      </c>
      <c r="K972" s="3">
        <f t="shared" si="203"/>
        <v>-4.0440981522375331E-5</v>
      </c>
      <c r="M972">
        <f t="shared" si="204"/>
        <v>1</v>
      </c>
      <c r="O972" s="7">
        <v>11</v>
      </c>
      <c r="P972">
        <f t="shared" si="196"/>
        <v>0</v>
      </c>
      <c r="Q972">
        <f t="shared" si="206"/>
        <v>0</v>
      </c>
      <c r="S972">
        <f t="shared" si="207"/>
        <v>1091.9016909490383</v>
      </c>
      <c r="T972">
        <f t="shared" si="208"/>
        <v>1091.9016909490383</v>
      </c>
      <c r="V972">
        <f t="shared" si="205"/>
        <v>114.10769990396183</v>
      </c>
    </row>
    <row r="973" spans="1:22" x14ac:dyDescent="0.25">
      <c r="A973" s="1">
        <v>23.41</v>
      </c>
      <c r="B973">
        <v>6.02</v>
      </c>
      <c r="D973" s="2">
        <f t="shared" si="197"/>
        <v>5.2725225225225225</v>
      </c>
      <c r="E973">
        <f t="shared" si="198"/>
        <v>1.0308234258036106</v>
      </c>
      <c r="F973" s="3">
        <f t="shared" si="199"/>
        <v>6.0199999999999997E-2</v>
      </c>
      <c r="H973" s="3">
        <f t="shared" si="200"/>
        <v>3.0823425803610638E-2</v>
      </c>
      <c r="I973" s="3">
        <f t="shared" si="201"/>
        <v>-2.9812606473593739E-3</v>
      </c>
      <c r="J973" s="3">
        <f t="shared" si="202"/>
        <v>8.6310904872389793E-2</v>
      </c>
      <c r="K973" s="3">
        <f t="shared" si="203"/>
        <v>3.8051023342880352E-2</v>
      </c>
      <c r="M973">
        <f t="shared" si="204"/>
        <v>0</v>
      </c>
      <c r="O973" s="7">
        <v>12</v>
      </c>
      <c r="P973">
        <f t="shared" si="196"/>
        <v>1</v>
      </c>
      <c r="Q973">
        <f t="shared" si="206"/>
        <v>17.577461627957298</v>
      </c>
      <c r="S973">
        <f t="shared" si="207"/>
        <v>1125.557841704843</v>
      </c>
      <c r="T973">
        <f t="shared" si="208"/>
        <v>1109.4791525769956</v>
      </c>
      <c r="V973">
        <f t="shared" si="205"/>
        <v>114.10769990396183</v>
      </c>
    </row>
    <row r="974" spans="1:22" x14ac:dyDescent="0.25">
      <c r="A974" s="1">
        <v>24.19</v>
      </c>
      <c r="B974">
        <v>5.84</v>
      </c>
      <c r="D974" s="2">
        <f t="shared" si="197"/>
        <v>5.448198198198198</v>
      </c>
      <c r="E974">
        <f t="shared" si="198"/>
        <v>1.0333190944041009</v>
      </c>
      <c r="F974" s="3">
        <f t="shared" si="199"/>
        <v>5.8400000000000001E-2</v>
      </c>
      <c r="H974" s="3">
        <f t="shared" si="200"/>
        <v>3.3319094404100857E-2</v>
      </c>
      <c r="I974" s="3">
        <f t="shared" si="201"/>
        <v>3.553082191780832E-2</v>
      </c>
      <c r="J974" s="3">
        <f t="shared" si="202"/>
        <v>0.10305517555859556</v>
      </c>
      <c r="K974" s="3">
        <f t="shared" si="203"/>
        <v>5.7301697293501576E-2</v>
      </c>
      <c r="M974">
        <f t="shared" si="204"/>
        <v>1</v>
      </c>
      <c r="O974" s="7">
        <v>1</v>
      </c>
      <c r="P974">
        <f t="shared" si="196"/>
        <v>0</v>
      </c>
      <c r="Q974">
        <f t="shared" si="206"/>
        <v>0</v>
      </c>
      <c r="S974">
        <f t="shared" si="207"/>
        <v>1146.4459932010902</v>
      </c>
      <c r="T974">
        <f t="shared" si="208"/>
        <v>1146.4459932010902</v>
      </c>
      <c r="V974">
        <f t="shared" si="205"/>
        <v>117.90966512929674</v>
      </c>
    </row>
    <row r="975" spans="1:22" x14ac:dyDescent="0.25">
      <c r="A975" s="1">
        <v>23.75</v>
      </c>
      <c r="B975">
        <v>5.96</v>
      </c>
      <c r="D975" s="2">
        <f t="shared" si="197"/>
        <v>5.3490990990990985</v>
      </c>
      <c r="E975">
        <f t="shared" si="198"/>
        <v>0.98181066556428276</v>
      </c>
      <c r="F975" s="3">
        <f t="shared" si="199"/>
        <v>5.96E-2</v>
      </c>
      <c r="H975" s="3">
        <f t="shared" si="200"/>
        <v>-1.8189334435717353E-2</v>
      </c>
      <c r="I975" s="3">
        <f t="shared" si="201"/>
        <v>4.5794804051078719E-2</v>
      </c>
      <c r="J975" s="3">
        <f t="shared" si="202"/>
        <v>3.757099169943201E-2</v>
      </c>
      <c r="K975" s="3">
        <f t="shared" si="203"/>
        <v>2.1725487104931124E-2</v>
      </c>
      <c r="M975">
        <f t="shared" si="204"/>
        <v>1</v>
      </c>
      <c r="O975" s="7">
        <v>2</v>
      </c>
      <c r="P975">
        <f t="shared" si="196"/>
        <v>0</v>
      </c>
      <c r="Q975">
        <f t="shared" si="206"/>
        <v>0</v>
      </c>
      <c r="S975">
        <f t="shared" si="207"/>
        <v>1125.5929036182677</v>
      </c>
      <c r="T975">
        <f t="shared" si="208"/>
        <v>1125.5929036182677</v>
      </c>
      <c r="V975">
        <f t="shared" si="205"/>
        <v>115.76496679705653</v>
      </c>
    </row>
    <row r="976" spans="1:22" x14ac:dyDescent="0.25">
      <c r="A976" s="1">
        <v>23.81</v>
      </c>
      <c r="B976">
        <v>5.96</v>
      </c>
      <c r="D976" s="2">
        <f t="shared" si="197"/>
        <v>5.3626126126126117</v>
      </c>
      <c r="E976">
        <f t="shared" si="198"/>
        <v>1.0025263157894737</v>
      </c>
      <c r="F976" s="3">
        <f t="shared" si="199"/>
        <v>5.96E-2</v>
      </c>
      <c r="H976" s="3">
        <f t="shared" si="200"/>
        <v>2.5263157894737098E-3</v>
      </c>
      <c r="I976" s="3">
        <f t="shared" si="201"/>
        <v>1.7086715079025927E-2</v>
      </c>
      <c r="J976" s="3">
        <f t="shared" si="202"/>
        <v>1.4054514480408731E-2</v>
      </c>
      <c r="K976" s="3">
        <f t="shared" si="203"/>
        <v>1.1222515116302789E-2</v>
      </c>
      <c r="M976">
        <f t="shared" si="204"/>
        <v>1</v>
      </c>
      <c r="O976" s="7">
        <v>3</v>
      </c>
      <c r="P976">
        <f t="shared" si="196"/>
        <v>1</v>
      </c>
      <c r="Q976">
        <f t="shared" si="206"/>
        <v>16.700860299799331</v>
      </c>
      <c r="S976">
        <f t="shared" si="207"/>
        <v>1128.4365067431982</v>
      </c>
      <c r="T976">
        <f t="shared" si="208"/>
        <v>1145.1373670429975</v>
      </c>
      <c r="V976">
        <f t="shared" si="205"/>
        <v>116.05742566054383</v>
      </c>
    </row>
    <row r="977" spans="1:22" x14ac:dyDescent="0.25">
      <c r="A977" s="1">
        <v>23.74</v>
      </c>
      <c r="B977">
        <v>6.02</v>
      </c>
      <c r="D977" s="2">
        <f t="shared" si="197"/>
        <v>5.3468468468468462</v>
      </c>
      <c r="E977">
        <f t="shared" si="198"/>
        <v>0.99706005879882398</v>
      </c>
      <c r="F977" s="3">
        <f t="shared" si="199"/>
        <v>6.0199999999999997E-2</v>
      </c>
      <c r="H977" s="3">
        <f t="shared" si="200"/>
        <v>-2.9399412011759107E-3</v>
      </c>
      <c r="I977" s="3">
        <f t="shared" si="201"/>
        <v>-1.8602728400165414E-2</v>
      </c>
      <c r="J977" s="3">
        <f t="shared" si="202"/>
        <v>1.6267123287671215E-2</v>
      </c>
      <c r="K977" s="3">
        <f t="shared" si="203"/>
        <v>-1.7585154378900365E-3</v>
      </c>
      <c r="M977">
        <f t="shared" si="204"/>
        <v>1</v>
      </c>
      <c r="O977" s="7">
        <v>4</v>
      </c>
      <c r="P977">
        <f t="shared" si="196"/>
        <v>0</v>
      </c>
      <c r="Q977">
        <f t="shared" si="206"/>
        <v>0</v>
      </c>
      <c r="S977">
        <f t="shared" si="207"/>
        <v>1141.7707305166216</v>
      </c>
      <c r="T977">
        <f t="shared" si="208"/>
        <v>1141.7707305166216</v>
      </c>
      <c r="V977">
        <f t="shared" si="205"/>
        <v>115.71622365314197</v>
      </c>
    </row>
    <row r="978" spans="1:22" x14ac:dyDescent="0.25">
      <c r="A978" s="1">
        <v>23.73</v>
      </c>
      <c r="B978">
        <v>6.07</v>
      </c>
      <c r="D978" s="2">
        <f t="shared" si="197"/>
        <v>5.3445945945945939</v>
      </c>
      <c r="E978">
        <f t="shared" si="198"/>
        <v>0.99957877000842466</v>
      </c>
      <c r="F978" s="3">
        <f t="shared" si="199"/>
        <v>6.0700000000000004E-2</v>
      </c>
      <c r="H978" s="3">
        <f t="shared" si="200"/>
        <v>-4.2122999157545582E-4</v>
      </c>
      <c r="I978" s="3">
        <f t="shared" si="201"/>
        <v>-8.4210526315797729E-4</v>
      </c>
      <c r="J978" s="3">
        <f t="shared" si="202"/>
        <v>4.4914134742404022E-2</v>
      </c>
      <c r="K978" s="3">
        <f t="shared" si="203"/>
        <v>1.4550266495890196E-2</v>
      </c>
      <c r="M978">
        <f t="shared" si="204"/>
        <v>0</v>
      </c>
      <c r="O978" s="7">
        <v>5</v>
      </c>
      <c r="P978">
        <f t="shared" si="196"/>
        <v>0</v>
      </c>
      <c r="Q978">
        <f t="shared" si="206"/>
        <v>0</v>
      </c>
      <c r="S978">
        <f t="shared" si="207"/>
        <v>1141.2897824414251</v>
      </c>
      <c r="T978">
        <f t="shared" si="208"/>
        <v>1141.7707305166216</v>
      </c>
      <c r="V978">
        <f t="shared" si="205"/>
        <v>115.71622365314197</v>
      </c>
    </row>
    <row r="979" spans="1:22" x14ac:dyDescent="0.25">
      <c r="A979" s="1">
        <v>24.38</v>
      </c>
      <c r="B979">
        <v>5.95</v>
      </c>
      <c r="D979" s="2">
        <f t="shared" si="197"/>
        <v>5.4909909909909906</v>
      </c>
      <c r="E979">
        <f t="shared" si="198"/>
        <v>1.0273914875684786</v>
      </c>
      <c r="F979" s="3">
        <f t="shared" si="199"/>
        <v>5.9500000000000004E-2</v>
      </c>
      <c r="H979" s="3">
        <f t="shared" si="200"/>
        <v>2.7391487568478867E-2</v>
      </c>
      <c r="I979" s="3">
        <f t="shared" si="201"/>
        <v>2.3939521209575876E-2</v>
      </c>
      <c r="J979" s="3">
        <f t="shared" si="202"/>
        <v>4.1435284066638101E-2</v>
      </c>
      <c r="K979" s="3">
        <f t="shared" si="203"/>
        <v>3.0922097614897615E-2</v>
      </c>
      <c r="M979">
        <f t="shared" si="204"/>
        <v>1</v>
      </c>
      <c r="O979" s="7">
        <v>6</v>
      </c>
      <c r="P979">
        <f t="shared" si="196"/>
        <v>1</v>
      </c>
      <c r="Q979">
        <f t="shared" si="206"/>
        <v>17.634784456957227</v>
      </c>
      <c r="S979">
        <f t="shared" si="207"/>
        <v>1173.0455292876204</v>
      </c>
      <c r="T979">
        <f t="shared" si="208"/>
        <v>1173.0455292876204</v>
      </c>
      <c r="V979">
        <f t="shared" si="205"/>
        <v>118.88586315480831</v>
      </c>
    </row>
    <row r="980" spans="1:22" x14ac:dyDescent="0.25">
      <c r="A980" s="1">
        <v>25.08</v>
      </c>
      <c r="B980">
        <v>5.78</v>
      </c>
      <c r="D980" s="2">
        <f t="shared" si="197"/>
        <v>5.6486486486486474</v>
      </c>
      <c r="E980">
        <f t="shared" si="198"/>
        <v>1.0287120590648071</v>
      </c>
      <c r="F980" s="3">
        <f t="shared" si="199"/>
        <v>5.7800000000000004E-2</v>
      </c>
      <c r="H980" s="3">
        <f t="shared" si="200"/>
        <v>2.8712059064807116E-2</v>
      </c>
      <c r="I980" s="3">
        <f t="shared" si="201"/>
        <v>5.644481887110353E-2</v>
      </c>
      <c r="J980" s="3">
        <f t="shared" si="202"/>
        <v>3.6792062835882433E-2</v>
      </c>
      <c r="K980" s="3">
        <f t="shared" si="203"/>
        <v>4.0649646923931027E-2</v>
      </c>
      <c r="M980">
        <f t="shared" si="204"/>
        <v>1</v>
      </c>
      <c r="O980" s="7">
        <v>7</v>
      </c>
      <c r="P980">
        <f t="shared" si="196"/>
        <v>0</v>
      </c>
      <c r="Q980">
        <f t="shared" si="206"/>
        <v>0</v>
      </c>
      <c r="S980">
        <f t="shared" si="207"/>
        <v>1206.7260818102345</v>
      </c>
      <c r="T980">
        <f t="shared" si="208"/>
        <v>1206.7260818102345</v>
      </c>
      <c r="V980">
        <f t="shared" si="205"/>
        <v>122.29932107967974</v>
      </c>
    </row>
    <row r="981" spans="1:22" x14ac:dyDescent="0.25">
      <c r="A981" s="1">
        <v>25.18</v>
      </c>
      <c r="B981">
        <v>5.76</v>
      </c>
      <c r="D981" s="2">
        <f t="shared" si="197"/>
        <v>5.6711711711711708</v>
      </c>
      <c r="E981">
        <f t="shared" si="198"/>
        <v>1.0039872408293462</v>
      </c>
      <c r="F981" s="3">
        <f t="shared" si="199"/>
        <v>5.7599999999999998E-2</v>
      </c>
      <c r="H981" s="3">
        <f t="shared" si="200"/>
        <v>3.9872408293462058E-3</v>
      </c>
      <c r="I981" s="3">
        <f t="shared" si="201"/>
        <v>6.1104087652760208E-2</v>
      </c>
      <c r="J981" s="3">
        <f t="shared" si="202"/>
        <v>6.0210526315789492E-2</v>
      </c>
      <c r="K981" s="3">
        <f t="shared" si="203"/>
        <v>4.1767284932631966E-2</v>
      </c>
      <c r="M981">
        <f t="shared" si="204"/>
        <v>1</v>
      </c>
      <c r="O981" s="7">
        <v>8</v>
      </c>
      <c r="P981">
        <f t="shared" si="196"/>
        <v>0</v>
      </c>
      <c r="Q981">
        <f t="shared" si="206"/>
        <v>0</v>
      </c>
      <c r="S981">
        <f t="shared" si="207"/>
        <v>1211.5375893134653</v>
      </c>
      <c r="T981">
        <f t="shared" si="208"/>
        <v>1211.5375893134653</v>
      </c>
      <c r="V981">
        <f t="shared" si="205"/>
        <v>122.78695792608997</v>
      </c>
    </row>
    <row r="982" spans="1:22" x14ac:dyDescent="0.25">
      <c r="A982" s="1">
        <v>24.78</v>
      </c>
      <c r="B982">
        <v>5.85</v>
      </c>
      <c r="D982" s="2">
        <f t="shared" si="197"/>
        <v>5.5810810810810807</v>
      </c>
      <c r="E982">
        <f t="shared" si="198"/>
        <v>0.98411437648927724</v>
      </c>
      <c r="F982" s="3">
        <f t="shared" si="199"/>
        <v>5.8499999999999996E-2</v>
      </c>
      <c r="H982" s="3">
        <f t="shared" si="200"/>
        <v>-1.5885623510722757E-2</v>
      </c>
      <c r="I982" s="3">
        <f t="shared" si="201"/>
        <v>1.6406890894175463E-2</v>
      </c>
      <c r="J982" s="3">
        <f t="shared" si="202"/>
        <v>4.0739185216295715E-2</v>
      </c>
      <c r="K982" s="3">
        <f t="shared" si="203"/>
        <v>1.3753484199916141E-2</v>
      </c>
      <c r="M982">
        <f t="shared" si="204"/>
        <v>1</v>
      </c>
      <c r="O982" s="7">
        <v>9</v>
      </c>
      <c r="P982">
        <f t="shared" si="196"/>
        <v>1</v>
      </c>
      <c r="Q982">
        <f t="shared" si="206"/>
        <v>17.278291846863702</v>
      </c>
      <c r="S982">
        <f t="shared" si="207"/>
        <v>1192.291559300543</v>
      </c>
      <c r="T982">
        <f t="shared" si="208"/>
        <v>1209.5698511474068</v>
      </c>
      <c r="V982">
        <f t="shared" si="205"/>
        <v>120.83641054044915</v>
      </c>
    </row>
    <row r="983" spans="1:22" x14ac:dyDescent="0.25">
      <c r="A983" s="1">
        <v>24.26</v>
      </c>
      <c r="B983">
        <v>5.92</v>
      </c>
      <c r="D983" s="2">
        <f t="shared" si="197"/>
        <v>5.4639639639639634</v>
      </c>
      <c r="E983">
        <f t="shared" si="198"/>
        <v>0.97901533494753834</v>
      </c>
      <c r="F983" s="3">
        <f t="shared" si="199"/>
        <v>5.9200000000000003E-2</v>
      </c>
      <c r="H983" s="3">
        <f t="shared" si="200"/>
        <v>-2.098466505246166E-2</v>
      </c>
      <c r="I983" s="3">
        <f t="shared" si="201"/>
        <v>-3.2695374800637778E-2</v>
      </c>
      <c r="J983" s="3">
        <f t="shared" si="202"/>
        <v>2.1903959561920816E-2</v>
      </c>
      <c r="K983" s="3">
        <f t="shared" si="203"/>
        <v>-1.0592026763726206E-2</v>
      </c>
      <c r="M983">
        <f t="shared" si="204"/>
        <v>1</v>
      </c>
      <c r="O983" s="7">
        <v>10</v>
      </c>
      <c r="P983">
        <f t="shared" si="196"/>
        <v>0</v>
      </c>
      <c r="Q983">
        <f t="shared" si="206"/>
        <v>0</v>
      </c>
      <c r="S983">
        <f t="shared" si="207"/>
        <v>1184.1874329635225</v>
      </c>
      <c r="T983">
        <f t="shared" si="208"/>
        <v>1184.1874329635225</v>
      </c>
      <c r="V983">
        <f t="shared" si="205"/>
        <v>118.30069893911607</v>
      </c>
    </row>
    <row r="984" spans="1:22" x14ac:dyDescent="0.25">
      <c r="A984" s="1">
        <v>25.03</v>
      </c>
      <c r="B984">
        <v>5.69</v>
      </c>
      <c r="D984" s="2">
        <f t="shared" si="197"/>
        <v>5.6373873873873874</v>
      </c>
      <c r="E984">
        <f t="shared" si="198"/>
        <v>1.0317394888705689</v>
      </c>
      <c r="F984" s="3">
        <f t="shared" si="199"/>
        <v>5.6900000000000006E-2</v>
      </c>
      <c r="H984" s="3">
        <f t="shared" si="200"/>
        <v>3.1739488870568877E-2</v>
      </c>
      <c r="I984" s="3">
        <f t="shared" si="201"/>
        <v>-5.9571088165210062E-3</v>
      </c>
      <c r="J984" s="3">
        <f t="shared" si="202"/>
        <v>5.4782975136957512E-2</v>
      </c>
      <c r="K984" s="3">
        <f t="shared" si="203"/>
        <v>2.6855118397001793E-2</v>
      </c>
      <c r="M984">
        <f t="shared" si="204"/>
        <v>0</v>
      </c>
      <c r="O984" s="7">
        <v>11</v>
      </c>
      <c r="P984">
        <f t="shared" si="196"/>
        <v>0</v>
      </c>
      <c r="Q984">
        <f t="shared" si="206"/>
        <v>0</v>
      </c>
      <c r="S984">
        <f t="shared" si="207"/>
        <v>1221.7729368127357</v>
      </c>
      <c r="T984">
        <f t="shared" si="208"/>
        <v>1184.1874329635225</v>
      </c>
      <c r="V984">
        <f t="shared" si="205"/>
        <v>118.30069893911607</v>
      </c>
    </row>
    <row r="985" spans="1:22" x14ac:dyDescent="0.25">
      <c r="A985" s="1">
        <v>26.04</v>
      </c>
      <c r="B985">
        <v>5.41</v>
      </c>
      <c r="D985" s="2">
        <f t="shared" si="197"/>
        <v>5.864864864864864</v>
      </c>
      <c r="E985">
        <f t="shared" si="198"/>
        <v>1.0403515781062724</v>
      </c>
      <c r="F985" s="3">
        <f t="shared" si="199"/>
        <v>5.4100000000000002E-2</v>
      </c>
      <c r="H985" s="3">
        <f t="shared" si="200"/>
        <v>4.0351578106272212E-2</v>
      </c>
      <c r="I985" s="3">
        <f t="shared" si="201"/>
        <v>5.0847457627118509E-2</v>
      </c>
      <c r="J985" s="3">
        <f t="shared" si="202"/>
        <v>6.8088597210828494E-2</v>
      </c>
      <c r="K985" s="3">
        <f t="shared" si="203"/>
        <v>5.3095877648073074E-2</v>
      </c>
      <c r="M985">
        <f t="shared" si="204"/>
        <v>1</v>
      </c>
      <c r="O985" s="7">
        <v>12</v>
      </c>
      <c r="P985">
        <f t="shared" si="196"/>
        <v>1</v>
      </c>
      <c r="Q985">
        <f t="shared" si="206"/>
        <v>17.47345910372152</v>
      </c>
      <c r="S985">
        <f t="shared" si="207"/>
        <v>1231.9712646572164</v>
      </c>
      <c r="T985">
        <f t="shared" si="208"/>
        <v>1231.9712646572164</v>
      </c>
      <c r="V985">
        <f t="shared" si="205"/>
        <v>123.07431883238444</v>
      </c>
    </row>
    <row r="986" spans="1:22" x14ac:dyDescent="0.25">
      <c r="A986" s="1">
        <v>26.18</v>
      </c>
      <c r="B986">
        <v>5.39</v>
      </c>
      <c r="D986" s="2">
        <f t="shared" si="197"/>
        <v>5.8963963963963959</v>
      </c>
      <c r="E986">
        <f t="shared" si="198"/>
        <v>1.0053763440860215</v>
      </c>
      <c r="F986" s="3">
        <f t="shared" si="199"/>
        <v>5.3899999999999997E-2</v>
      </c>
      <c r="H986" s="3">
        <f t="shared" si="200"/>
        <v>5.3763440860215006E-3</v>
      </c>
      <c r="I986" s="3">
        <f t="shared" si="201"/>
        <v>7.914262159934049E-2</v>
      </c>
      <c r="J986" s="3">
        <f t="shared" si="202"/>
        <v>4.3859649122807154E-2</v>
      </c>
      <c r="K986" s="3">
        <f t="shared" si="203"/>
        <v>4.2792871602723048E-2</v>
      </c>
      <c r="M986">
        <f t="shared" si="204"/>
        <v>1</v>
      </c>
      <c r="O986" s="7">
        <v>1</v>
      </c>
      <c r="P986">
        <f t="shared" ref="P986:P1049" si="209">IF(OR(O986=3,O986=6,O986=9,O986=12),1,0)</f>
        <v>0</v>
      </c>
      <c r="Q986">
        <f t="shared" si="206"/>
        <v>0</v>
      </c>
      <c r="S986">
        <f t="shared" si="207"/>
        <v>1238.5947660801046</v>
      </c>
      <c r="T986">
        <f t="shared" si="208"/>
        <v>1238.5947660801046</v>
      </c>
      <c r="V986">
        <f t="shared" si="205"/>
        <v>123.73600871858005</v>
      </c>
    </row>
    <row r="987" spans="1:22" x14ac:dyDescent="0.25">
      <c r="A987" s="1">
        <v>25.86</v>
      </c>
      <c r="B987">
        <v>5.45</v>
      </c>
      <c r="D987" s="2">
        <f t="shared" si="197"/>
        <v>5.8243243243243237</v>
      </c>
      <c r="E987">
        <f t="shared" si="198"/>
        <v>0.98777692895339952</v>
      </c>
      <c r="F987" s="3">
        <f t="shared" si="199"/>
        <v>5.45E-2</v>
      </c>
      <c r="H987" s="3">
        <f t="shared" si="200"/>
        <v>-1.2223071046600475E-2</v>
      </c>
      <c r="I987" s="3">
        <f t="shared" si="201"/>
        <v>3.3160207750698945E-2</v>
      </c>
      <c r="J987" s="3">
        <f t="shared" si="202"/>
        <v>2.7005559968228621E-2</v>
      </c>
      <c r="K987" s="3">
        <f t="shared" si="203"/>
        <v>1.5980898890775697E-2</v>
      </c>
      <c r="M987">
        <f t="shared" si="204"/>
        <v>1</v>
      </c>
      <c r="O987" s="7">
        <v>2</v>
      </c>
      <c r="P987">
        <f t="shared" si="209"/>
        <v>0</v>
      </c>
      <c r="Q987">
        <f t="shared" si="206"/>
        <v>0</v>
      </c>
      <c r="S987">
        <f t="shared" si="207"/>
        <v>1223.4553342563599</v>
      </c>
      <c r="T987">
        <f t="shared" si="208"/>
        <v>1223.4553342563599</v>
      </c>
      <c r="V987">
        <f t="shared" si="205"/>
        <v>122.22357469299007</v>
      </c>
    </row>
    <row r="988" spans="1:22" x14ac:dyDescent="0.25">
      <c r="A988" s="1">
        <v>25.99</v>
      </c>
      <c r="B988">
        <v>5.43</v>
      </c>
      <c r="D988" s="2">
        <f t="shared" si="197"/>
        <v>5.8536036036036023</v>
      </c>
      <c r="E988">
        <f t="shared" si="198"/>
        <v>1.0050270688321732</v>
      </c>
      <c r="F988" s="3">
        <f t="shared" si="199"/>
        <v>5.4299999999999994E-2</v>
      </c>
      <c r="H988" s="3">
        <f t="shared" si="200"/>
        <v>5.0270688321731871E-3</v>
      </c>
      <c r="I988" s="3">
        <f t="shared" si="201"/>
        <v>-1.9201228878649168E-3</v>
      </c>
      <c r="J988" s="3">
        <f t="shared" si="202"/>
        <v>4.8829701372073986E-2</v>
      </c>
      <c r="K988" s="3">
        <f t="shared" si="203"/>
        <v>1.731221577212742E-2</v>
      </c>
      <c r="M988">
        <f t="shared" si="204"/>
        <v>1</v>
      </c>
      <c r="O988" s="7">
        <v>3</v>
      </c>
      <c r="P988">
        <f t="shared" si="209"/>
        <v>1</v>
      </c>
      <c r="Q988">
        <f t="shared" si="206"/>
        <v>16.671404334694568</v>
      </c>
      <c r="S988">
        <f t="shared" si="207"/>
        <v>1229.6057284347562</v>
      </c>
      <c r="T988">
        <f t="shared" si="208"/>
        <v>1246.2771327694509</v>
      </c>
      <c r="V988">
        <f t="shared" si="205"/>
        <v>122.83800101588599</v>
      </c>
    </row>
    <row r="989" spans="1:22" x14ac:dyDescent="0.25">
      <c r="A989" s="1">
        <v>24.71</v>
      </c>
      <c r="B989">
        <v>5.72</v>
      </c>
      <c r="D989" s="2">
        <f t="shared" si="197"/>
        <v>5.5653153153153152</v>
      </c>
      <c r="E989">
        <f t="shared" si="198"/>
        <v>0.95075028857252797</v>
      </c>
      <c r="F989" s="3">
        <f t="shared" si="199"/>
        <v>5.7200000000000001E-2</v>
      </c>
      <c r="H989" s="3">
        <f t="shared" si="200"/>
        <v>-4.9249711427471921E-2</v>
      </c>
      <c r="I989" s="3">
        <f t="shared" si="201"/>
        <v>-5.6149732620320747E-2</v>
      </c>
      <c r="J989" s="3">
        <f t="shared" si="202"/>
        <v>1.8549051937345462E-2</v>
      </c>
      <c r="K989" s="3">
        <f t="shared" si="203"/>
        <v>-2.8950130703482402E-2</v>
      </c>
      <c r="M989">
        <f t="shared" si="204"/>
        <v>1</v>
      </c>
      <c r="O989" s="7">
        <v>4</v>
      </c>
      <c r="P989">
        <f t="shared" si="209"/>
        <v>0</v>
      </c>
      <c r="Q989">
        <f t="shared" si="206"/>
        <v>0</v>
      </c>
      <c r="S989">
        <f t="shared" si="207"/>
        <v>1184.8983436218982</v>
      </c>
      <c r="T989">
        <f t="shared" si="208"/>
        <v>1184.8983436218982</v>
      </c>
      <c r="V989">
        <f t="shared" si="205"/>
        <v>116.78826491352609</v>
      </c>
    </row>
    <row r="990" spans="1:22" x14ac:dyDescent="0.25">
      <c r="A990" s="1">
        <v>24.84</v>
      </c>
      <c r="B990">
        <v>5.7</v>
      </c>
      <c r="D990" s="2">
        <f t="shared" si="197"/>
        <v>5.5945945945945939</v>
      </c>
      <c r="E990">
        <f t="shared" si="198"/>
        <v>1.0052610279239174</v>
      </c>
      <c r="F990" s="3">
        <f t="shared" si="199"/>
        <v>5.7000000000000002E-2</v>
      </c>
      <c r="H990" s="3">
        <f t="shared" si="200"/>
        <v>5.2610279239173607E-3</v>
      </c>
      <c r="I990" s="3">
        <f t="shared" si="201"/>
        <v>-3.9443155452436263E-2</v>
      </c>
      <c r="J990" s="3">
        <f t="shared" si="202"/>
        <v>-7.5908909308830541E-3</v>
      </c>
      <c r="K990" s="3">
        <f t="shared" si="203"/>
        <v>-1.3924339486467319E-2</v>
      </c>
      <c r="M990">
        <f t="shared" si="204"/>
        <v>0</v>
      </c>
      <c r="O990" s="7">
        <v>5</v>
      </c>
      <c r="P990">
        <f t="shared" si="209"/>
        <v>0</v>
      </c>
      <c r="Q990">
        <f t="shared" si="206"/>
        <v>0</v>
      </c>
      <c r="S990">
        <f t="shared" si="207"/>
        <v>1191.1321268946965</v>
      </c>
      <c r="T990">
        <f t="shared" si="208"/>
        <v>1184.8983436218982</v>
      </c>
      <c r="V990">
        <f t="shared" si="205"/>
        <v>116.78826491352609</v>
      </c>
    </row>
    <row r="991" spans="1:22" x14ac:dyDescent="0.25">
      <c r="A991" s="1">
        <v>23.95</v>
      </c>
      <c r="B991">
        <v>5.93</v>
      </c>
      <c r="D991" s="2">
        <f t="shared" si="197"/>
        <v>5.3941441441441436</v>
      </c>
      <c r="E991">
        <f t="shared" si="198"/>
        <v>0.96417069243156195</v>
      </c>
      <c r="F991" s="3">
        <f t="shared" si="199"/>
        <v>5.9299999999999999E-2</v>
      </c>
      <c r="H991" s="3">
        <f t="shared" si="200"/>
        <v>-3.582930756843794E-2</v>
      </c>
      <c r="I991" s="3">
        <f t="shared" si="201"/>
        <v>-7.8491727587533533E-2</v>
      </c>
      <c r="J991" s="3">
        <f t="shared" si="202"/>
        <v>-8.0261136712749592E-2</v>
      </c>
      <c r="K991" s="3">
        <f t="shared" si="203"/>
        <v>-6.486072395624036E-2</v>
      </c>
      <c r="M991">
        <f t="shared" si="204"/>
        <v>0</v>
      </c>
      <c r="O991" s="7">
        <v>6</v>
      </c>
      <c r="P991">
        <f t="shared" si="209"/>
        <v>1</v>
      </c>
      <c r="Q991">
        <f t="shared" si="206"/>
        <v>16.517839874230621</v>
      </c>
      <c r="S991">
        <f t="shared" si="207"/>
        <v>1142.4442564309363</v>
      </c>
      <c r="T991">
        <f t="shared" si="208"/>
        <v>1184.8983436218982</v>
      </c>
      <c r="V991">
        <f t="shared" si="205"/>
        <v>116.78826491352609</v>
      </c>
    </row>
    <row r="992" spans="1:22" x14ac:dyDescent="0.25">
      <c r="A992" s="1">
        <v>24.29</v>
      </c>
      <c r="B992">
        <v>5.85</v>
      </c>
      <c r="D992" s="2">
        <f t="shared" si="197"/>
        <v>5.4707207207207205</v>
      </c>
      <c r="E992">
        <f t="shared" si="198"/>
        <v>1.0141962421711899</v>
      </c>
      <c r="F992" s="3">
        <f t="shared" si="199"/>
        <v>5.8499999999999996E-2</v>
      </c>
      <c r="H992" s="3">
        <f t="shared" si="200"/>
        <v>1.4196242171190088E-2</v>
      </c>
      <c r="I992" s="3">
        <f t="shared" si="201"/>
        <v>-1.6997167138810276E-2</v>
      </c>
      <c r="J992" s="3">
        <f t="shared" si="202"/>
        <v>-7.2192513368983913E-2</v>
      </c>
      <c r="K992" s="3">
        <f t="shared" si="203"/>
        <v>-2.4997812778868034E-2</v>
      </c>
      <c r="M992">
        <f t="shared" si="204"/>
        <v>0</v>
      </c>
      <c r="O992" s="7">
        <v>7</v>
      </c>
      <c r="P992">
        <f t="shared" si="209"/>
        <v>0</v>
      </c>
      <c r="Q992">
        <f t="shared" si="206"/>
        <v>0</v>
      </c>
      <c r="S992">
        <f t="shared" si="207"/>
        <v>1201.7194474561963</v>
      </c>
      <c r="T992">
        <f t="shared" si="208"/>
        <v>1184.8983436218982</v>
      </c>
      <c r="V992">
        <f t="shared" si="205"/>
        <v>116.78826491352609</v>
      </c>
    </row>
    <row r="993" spans="1:22" x14ac:dyDescent="0.25">
      <c r="A993" s="1">
        <v>24.39</v>
      </c>
      <c r="B993">
        <v>5.82</v>
      </c>
      <c r="D993" s="2">
        <f t="shared" si="197"/>
        <v>5.493243243243243</v>
      </c>
      <c r="E993">
        <f t="shared" si="198"/>
        <v>1.0041169205434335</v>
      </c>
      <c r="F993" s="3">
        <f t="shared" si="199"/>
        <v>5.8200000000000002E-2</v>
      </c>
      <c r="H993" s="3">
        <f t="shared" si="200"/>
        <v>4.1169205434334888E-3</v>
      </c>
      <c r="I993" s="3">
        <f t="shared" si="201"/>
        <v>-1.8115942028985477E-2</v>
      </c>
      <c r="J993" s="3">
        <f t="shared" si="202"/>
        <v>-5.6844547563805081E-2</v>
      </c>
      <c r="K993" s="3">
        <f t="shared" si="203"/>
        <v>-2.3614523016452355E-2</v>
      </c>
      <c r="M993">
        <f t="shared" si="204"/>
        <v>0</v>
      </c>
      <c r="O993" s="7">
        <v>8</v>
      </c>
      <c r="P993">
        <f t="shared" si="209"/>
        <v>0</v>
      </c>
      <c r="Q993">
        <f t="shared" si="206"/>
        <v>0</v>
      </c>
      <c r="S993">
        <f t="shared" si="207"/>
        <v>1189.7764759546355</v>
      </c>
      <c r="T993">
        <f t="shared" si="208"/>
        <v>1184.8983436218982</v>
      </c>
      <c r="V993">
        <f t="shared" si="205"/>
        <v>116.78826491352609</v>
      </c>
    </row>
    <row r="994" spans="1:22" x14ac:dyDescent="0.25">
      <c r="A994" s="1">
        <v>23.27</v>
      </c>
      <c r="B994">
        <v>6.1</v>
      </c>
      <c r="D994" s="2">
        <f t="shared" si="197"/>
        <v>5.2409909909909906</v>
      </c>
      <c r="E994">
        <f t="shared" si="198"/>
        <v>0.95407954079540791</v>
      </c>
      <c r="F994" s="3">
        <f t="shared" si="199"/>
        <v>6.0999999999999999E-2</v>
      </c>
      <c r="H994" s="3">
        <f t="shared" si="200"/>
        <v>-4.592045920459209E-2</v>
      </c>
      <c r="I994" s="3">
        <f t="shared" si="201"/>
        <v>-2.8392484342379953E-2</v>
      </c>
      <c r="J994" s="3">
        <f t="shared" si="202"/>
        <v>-0.10465563678337808</v>
      </c>
      <c r="K994" s="3">
        <f t="shared" si="203"/>
        <v>-5.9656193443450044E-2</v>
      </c>
      <c r="M994">
        <f t="shared" si="204"/>
        <v>0</v>
      </c>
      <c r="O994" s="7">
        <v>9</v>
      </c>
      <c r="P994">
        <f t="shared" si="209"/>
        <v>1</v>
      </c>
      <c r="Q994">
        <f t="shared" si="206"/>
        <v>16.740632287295664</v>
      </c>
      <c r="S994">
        <f t="shared" si="207"/>
        <v>1130.4872675720201</v>
      </c>
      <c r="T994">
        <f t="shared" si="208"/>
        <v>1184.8983436218982</v>
      </c>
      <c r="V994">
        <f t="shared" si="205"/>
        <v>116.78826491352609</v>
      </c>
    </row>
    <row r="995" spans="1:22" x14ac:dyDescent="0.25">
      <c r="A995" s="1">
        <v>23.97</v>
      </c>
      <c r="B995">
        <v>5.97</v>
      </c>
      <c r="D995" s="2">
        <f t="shared" si="197"/>
        <v>5.3986486486486482</v>
      </c>
      <c r="E995">
        <f t="shared" si="198"/>
        <v>1.030081650193382</v>
      </c>
      <c r="F995" s="3">
        <f t="shared" si="199"/>
        <v>5.9699999999999996E-2</v>
      </c>
      <c r="H995" s="3">
        <f t="shared" si="200"/>
        <v>3.0081650193382048E-2</v>
      </c>
      <c r="I995" s="3">
        <f t="shared" si="201"/>
        <v>-1.3174145738987231E-2</v>
      </c>
      <c r="J995" s="3">
        <f t="shared" si="202"/>
        <v>-2.9947389720760831E-2</v>
      </c>
      <c r="K995" s="3">
        <f t="shared" si="203"/>
        <v>-4.3466284221220048E-3</v>
      </c>
      <c r="M995">
        <f t="shared" si="204"/>
        <v>0</v>
      </c>
      <c r="O995" s="7">
        <v>10</v>
      </c>
      <c r="P995">
        <f t="shared" si="209"/>
        <v>0</v>
      </c>
      <c r="Q995">
        <f t="shared" si="206"/>
        <v>0</v>
      </c>
      <c r="S995">
        <f t="shared" si="207"/>
        <v>1220.5420411094499</v>
      </c>
      <c r="T995">
        <f t="shared" si="208"/>
        <v>1184.8983436218982</v>
      </c>
      <c r="V995">
        <f t="shared" si="205"/>
        <v>116.78826491352609</v>
      </c>
    </row>
    <row r="996" spans="1:22" x14ac:dyDescent="0.25">
      <c r="A996" s="1">
        <v>24.5</v>
      </c>
      <c r="B996">
        <v>5.88</v>
      </c>
      <c r="D996" s="2">
        <f t="shared" si="197"/>
        <v>5.5180180180180178</v>
      </c>
      <c r="E996">
        <f t="shared" si="198"/>
        <v>1.0221109720483939</v>
      </c>
      <c r="F996" s="3">
        <f t="shared" si="199"/>
        <v>5.8799999999999998E-2</v>
      </c>
      <c r="H996" s="3">
        <f t="shared" si="200"/>
        <v>2.2110972048393851E-2</v>
      </c>
      <c r="I996" s="3">
        <f t="shared" si="201"/>
        <v>4.5100451004509434E-3</v>
      </c>
      <c r="J996" s="3">
        <f t="shared" si="202"/>
        <v>-1.3687600644122333E-2</v>
      </c>
      <c r="K996" s="3">
        <f t="shared" si="203"/>
        <v>4.3111388349074868E-3</v>
      </c>
      <c r="M996">
        <f t="shared" si="204"/>
        <v>0</v>
      </c>
      <c r="O996" s="7">
        <v>11</v>
      </c>
      <c r="P996">
        <f t="shared" si="209"/>
        <v>0</v>
      </c>
      <c r="Q996">
        <f t="shared" si="206"/>
        <v>0</v>
      </c>
      <c r="S996">
        <f t="shared" si="207"/>
        <v>1211.0975977779101</v>
      </c>
      <c r="T996">
        <f t="shared" si="208"/>
        <v>1184.8983436218982</v>
      </c>
      <c r="V996">
        <f t="shared" si="205"/>
        <v>116.78826491352609</v>
      </c>
    </row>
    <row r="997" spans="1:22" x14ac:dyDescent="0.25">
      <c r="A997" s="1">
        <v>24.83</v>
      </c>
      <c r="B997">
        <v>5.84</v>
      </c>
      <c r="D997" s="2">
        <f t="shared" si="197"/>
        <v>5.5923423423423415</v>
      </c>
      <c r="E997">
        <f t="shared" si="198"/>
        <v>1.013469387755102</v>
      </c>
      <c r="F997" s="3">
        <f t="shared" si="199"/>
        <v>5.8400000000000001E-2</v>
      </c>
      <c r="H997" s="3">
        <f t="shared" si="200"/>
        <v>1.346938775510198E-2</v>
      </c>
      <c r="I997" s="3">
        <f t="shared" si="201"/>
        <v>6.7039106145251326E-2</v>
      </c>
      <c r="J997" s="3">
        <f t="shared" si="202"/>
        <v>3.6743215031315168E-2</v>
      </c>
      <c r="K997" s="3">
        <f t="shared" si="203"/>
        <v>3.9083902977222827E-2</v>
      </c>
      <c r="M997">
        <f t="shared" si="204"/>
        <v>1</v>
      </c>
      <c r="O997" s="7">
        <v>12</v>
      </c>
      <c r="P997">
        <f t="shared" si="209"/>
        <v>1</v>
      </c>
      <c r="Q997">
        <f t="shared" si="206"/>
        <v>17.702651281564979</v>
      </c>
      <c r="S997">
        <f t="shared" si="207"/>
        <v>1200.8581988625197</v>
      </c>
      <c r="T997">
        <f t="shared" si="208"/>
        <v>1200.8581988625197</v>
      </c>
      <c r="V997">
        <f t="shared" si="205"/>
        <v>118.36133133889194</v>
      </c>
    </row>
    <row r="998" spans="1:22" x14ac:dyDescent="0.25">
      <c r="A998" s="1">
        <v>25.46</v>
      </c>
      <c r="B998">
        <v>5.72</v>
      </c>
      <c r="D998" s="2">
        <f t="shared" si="197"/>
        <v>5.7342342342342336</v>
      </c>
      <c r="E998">
        <f t="shared" si="198"/>
        <v>1.0253725332259365</v>
      </c>
      <c r="F998" s="3">
        <f t="shared" si="199"/>
        <v>5.7200000000000001E-2</v>
      </c>
      <c r="H998" s="3">
        <f t="shared" si="200"/>
        <v>2.5372533225936467E-2</v>
      </c>
      <c r="I998" s="3">
        <f t="shared" si="201"/>
        <v>6.2161034626616596E-2</v>
      </c>
      <c r="J998" s="3">
        <f t="shared" si="202"/>
        <v>4.8167970358172107E-2</v>
      </c>
      <c r="K998" s="3">
        <f t="shared" si="203"/>
        <v>4.5233846070241723E-2</v>
      </c>
      <c r="M998">
        <f t="shared" si="204"/>
        <v>1</v>
      </c>
      <c r="O998" s="7">
        <v>1</v>
      </c>
      <c r="P998">
        <f t="shared" si="209"/>
        <v>0</v>
      </c>
      <c r="Q998">
        <f t="shared" si="206"/>
        <v>0</v>
      </c>
      <c r="S998">
        <f t="shared" si="207"/>
        <v>1231.3270134127972</v>
      </c>
      <c r="T998">
        <f t="shared" si="208"/>
        <v>1231.3270134127972</v>
      </c>
      <c r="V998">
        <f t="shared" si="205"/>
        <v>121.36445815095405</v>
      </c>
    </row>
    <row r="999" spans="1:22" x14ac:dyDescent="0.25">
      <c r="A999" s="1">
        <v>26.02</v>
      </c>
      <c r="B999">
        <v>5.62</v>
      </c>
      <c r="D999" s="2">
        <f t="shared" si="197"/>
        <v>5.8603603603603593</v>
      </c>
      <c r="E999">
        <f t="shared" si="198"/>
        <v>1.0219952867242734</v>
      </c>
      <c r="F999" s="3">
        <f t="shared" si="199"/>
        <v>5.62E-2</v>
      </c>
      <c r="H999" s="3">
        <f t="shared" si="200"/>
        <v>2.19952867242732E-2</v>
      </c>
      <c r="I999" s="3">
        <f t="shared" si="201"/>
        <v>6.2040816326530468E-2</v>
      </c>
      <c r="J999" s="3">
        <f t="shared" si="202"/>
        <v>6.6830668306682828E-2</v>
      </c>
      <c r="K999" s="3">
        <f t="shared" si="203"/>
        <v>5.0288923785828832E-2</v>
      </c>
      <c r="M999">
        <f t="shared" si="204"/>
        <v>1</v>
      </c>
      <c r="O999" s="7">
        <v>2</v>
      </c>
      <c r="P999">
        <f t="shared" si="209"/>
        <v>0</v>
      </c>
      <c r="Q999">
        <f t="shared" si="206"/>
        <v>0</v>
      </c>
      <c r="S999">
        <f t="shared" si="207"/>
        <v>1258.4104041241549</v>
      </c>
      <c r="T999">
        <f t="shared" si="208"/>
        <v>1258.4104041241549</v>
      </c>
      <c r="V999">
        <f t="shared" si="205"/>
        <v>124.03390420612037</v>
      </c>
    </row>
    <row r="1000" spans="1:22" x14ac:dyDescent="0.25">
      <c r="A1000" s="1">
        <v>26.57</v>
      </c>
      <c r="B1000">
        <v>5.53</v>
      </c>
      <c r="D1000" s="2">
        <f t="shared" si="197"/>
        <v>5.9842342342342336</v>
      </c>
      <c r="E1000">
        <f t="shared" si="198"/>
        <v>1.0211375864719447</v>
      </c>
      <c r="F1000" s="3">
        <f t="shared" si="199"/>
        <v>5.5300000000000002E-2</v>
      </c>
      <c r="H1000" s="3">
        <f t="shared" si="200"/>
        <v>2.1137586471944747E-2</v>
      </c>
      <c r="I1000" s="3">
        <f t="shared" si="201"/>
        <v>7.0076520338300474E-2</v>
      </c>
      <c r="J1000" s="3">
        <f t="shared" si="202"/>
        <v>0.14181349376880092</v>
      </c>
      <c r="K1000" s="3">
        <f t="shared" si="203"/>
        <v>7.7675866859682044E-2</v>
      </c>
      <c r="M1000">
        <f t="shared" si="204"/>
        <v>1</v>
      </c>
      <c r="O1000" s="7">
        <v>3</v>
      </c>
      <c r="P1000">
        <f t="shared" si="209"/>
        <v>1</v>
      </c>
      <c r="Q1000">
        <f t="shared" si="206"/>
        <v>18.065101206186085</v>
      </c>
      <c r="S1000">
        <f t="shared" si="207"/>
        <v>1285.0101628585242</v>
      </c>
      <c r="T1000">
        <f t="shared" si="208"/>
        <v>1303.0752640647102</v>
      </c>
      <c r="V1000">
        <f t="shared" si="205"/>
        <v>126.65568158173015</v>
      </c>
    </row>
    <row r="1001" spans="1:22" x14ac:dyDescent="0.25">
      <c r="A1001" s="1">
        <v>27.63</v>
      </c>
      <c r="B1001">
        <v>5.3</v>
      </c>
      <c r="D1001" s="2">
        <f t="shared" si="197"/>
        <v>6.2229729729729719</v>
      </c>
      <c r="E1001">
        <f t="shared" si="198"/>
        <v>1.0398946179902144</v>
      </c>
      <c r="F1001" s="3">
        <f t="shared" si="199"/>
        <v>5.2999999999999999E-2</v>
      </c>
      <c r="H1001" s="3">
        <f t="shared" si="200"/>
        <v>3.9894617990214432E-2</v>
      </c>
      <c r="I1001" s="3">
        <f t="shared" si="201"/>
        <v>8.5231736056559315E-2</v>
      </c>
      <c r="J1001" s="3">
        <f t="shared" si="202"/>
        <v>0.15269086357947415</v>
      </c>
      <c r="K1001" s="3">
        <f t="shared" si="203"/>
        <v>9.2605739208749302E-2</v>
      </c>
      <c r="M1001">
        <f t="shared" si="204"/>
        <v>1</v>
      </c>
      <c r="O1001" s="7">
        <v>4</v>
      </c>
      <c r="P1001">
        <f t="shared" si="209"/>
        <v>0</v>
      </c>
      <c r="Q1001">
        <f t="shared" si="206"/>
        <v>0</v>
      </c>
      <c r="S1001">
        <f t="shared" si="207"/>
        <v>1355.0609539370696</v>
      </c>
      <c r="T1001">
        <f t="shared" si="208"/>
        <v>1355.0609539370696</v>
      </c>
      <c r="V1001">
        <f t="shared" si="205"/>
        <v>131.70856161472352</v>
      </c>
    </row>
    <row r="1002" spans="1:22" x14ac:dyDescent="0.25">
      <c r="A1002" s="1">
        <v>28.73</v>
      </c>
      <c r="B1002">
        <v>5.07</v>
      </c>
      <c r="D1002" s="2">
        <f t="shared" si="197"/>
        <v>6.4707207207207205</v>
      </c>
      <c r="E1002">
        <f t="shared" si="198"/>
        <v>1.0398117987694535</v>
      </c>
      <c r="F1002" s="3">
        <f t="shared" si="199"/>
        <v>5.0700000000000002E-2</v>
      </c>
      <c r="H1002" s="3">
        <f t="shared" si="200"/>
        <v>3.9811798769453732E-2</v>
      </c>
      <c r="I1002" s="3">
        <f t="shared" si="201"/>
        <v>0.10415065334358209</v>
      </c>
      <c r="J1002" s="3">
        <f t="shared" si="202"/>
        <v>0.17265306122448987</v>
      </c>
      <c r="K1002" s="3">
        <f t="shared" si="203"/>
        <v>0.1055385044458419</v>
      </c>
      <c r="M1002">
        <f t="shared" si="204"/>
        <v>1</v>
      </c>
      <c r="O1002" s="7">
        <v>5</v>
      </c>
      <c r="P1002">
        <f t="shared" si="209"/>
        <v>0</v>
      </c>
      <c r="Q1002">
        <f t="shared" si="206"/>
        <v>0</v>
      </c>
      <c r="S1002">
        <f t="shared" si="207"/>
        <v>1409.008367955556</v>
      </c>
      <c r="T1002">
        <f t="shared" si="208"/>
        <v>1409.008367955556</v>
      </c>
      <c r="V1002">
        <f t="shared" si="205"/>
        <v>136.95211636594306</v>
      </c>
    </row>
    <row r="1003" spans="1:22" x14ac:dyDescent="0.25">
      <c r="A1003" s="1">
        <v>28.96</v>
      </c>
      <c r="B1003">
        <v>5.01</v>
      </c>
      <c r="D1003" s="2">
        <f t="shared" si="197"/>
        <v>6.5225225225225225</v>
      </c>
      <c r="E1003">
        <f t="shared" si="198"/>
        <v>1.0080055690915419</v>
      </c>
      <c r="F1003" s="3">
        <f t="shared" si="199"/>
        <v>5.0099999999999999E-2</v>
      </c>
      <c r="H1003" s="3">
        <f t="shared" si="200"/>
        <v>8.0055690915419309E-3</v>
      </c>
      <c r="I1003" s="3">
        <f t="shared" si="201"/>
        <v>8.9951072638313923E-2</v>
      </c>
      <c r="J1003" s="3">
        <f t="shared" si="202"/>
        <v>0.16633105114780533</v>
      </c>
      <c r="K1003" s="3">
        <f t="shared" si="203"/>
        <v>8.8095897625887057E-2</v>
      </c>
      <c r="M1003">
        <f t="shared" si="204"/>
        <v>1</v>
      </c>
      <c r="O1003" s="7">
        <v>6</v>
      </c>
      <c r="P1003">
        <f t="shared" si="209"/>
        <v>1</v>
      </c>
      <c r="Q1003">
        <f t="shared" si="206"/>
        <v>18.203361478349308</v>
      </c>
      <c r="S1003">
        <f t="shared" si="207"/>
        <v>1420.288281795785</v>
      </c>
      <c r="T1003">
        <f t="shared" si="208"/>
        <v>1438.4916432741343</v>
      </c>
      <c r="V1003">
        <f t="shared" si="205"/>
        <v>138.04849599574351</v>
      </c>
    </row>
    <row r="1004" spans="1:22" x14ac:dyDescent="0.25">
      <c r="A1004" s="1">
        <v>30.13</v>
      </c>
      <c r="B1004">
        <v>4.83</v>
      </c>
      <c r="D1004" s="2">
        <f t="shared" si="197"/>
        <v>6.7860360360360348</v>
      </c>
      <c r="E1004">
        <f t="shared" si="198"/>
        <v>1.0404005524861877</v>
      </c>
      <c r="F1004" s="3">
        <f t="shared" si="199"/>
        <v>4.8300000000000003E-2</v>
      </c>
      <c r="H1004" s="3">
        <f t="shared" si="200"/>
        <v>4.040055248618768E-2</v>
      </c>
      <c r="I1004" s="3">
        <f t="shared" si="201"/>
        <v>9.0481360839667069E-2</v>
      </c>
      <c r="J1004" s="3">
        <f t="shared" si="202"/>
        <v>0.18342498036135102</v>
      </c>
      <c r="K1004" s="3">
        <f t="shared" si="203"/>
        <v>0.10476896456240192</v>
      </c>
      <c r="M1004">
        <f t="shared" si="204"/>
        <v>1</v>
      </c>
      <c r="O1004" s="7">
        <v>7</v>
      </c>
      <c r="P1004">
        <f t="shared" si="209"/>
        <v>0</v>
      </c>
      <c r="Q1004">
        <f t="shared" si="206"/>
        <v>0</v>
      </c>
      <c r="S1004">
        <f t="shared" si="207"/>
        <v>1496.6075004091733</v>
      </c>
      <c r="T1004">
        <f t="shared" si="208"/>
        <v>1496.6075004091733</v>
      </c>
      <c r="V1004">
        <f t="shared" si="205"/>
        <v>143.62573150385882</v>
      </c>
    </row>
    <row r="1005" spans="1:22" x14ac:dyDescent="0.25">
      <c r="A1005" s="1">
        <v>30.73</v>
      </c>
      <c r="B1005">
        <v>4.76</v>
      </c>
      <c r="D1005" s="2">
        <f t="shared" si="197"/>
        <v>6.9211711711711708</v>
      </c>
      <c r="E1005">
        <f t="shared" si="198"/>
        <v>1.0199137072685032</v>
      </c>
      <c r="F1005" s="3">
        <f t="shared" si="199"/>
        <v>4.7599999999999996E-2</v>
      </c>
      <c r="H1005" s="3">
        <f t="shared" si="200"/>
        <v>1.9913707268503389E-2</v>
      </c>
      <c r="I1005" s="3">
        <f t="shared" si="201"/>
        <v>6.9613644274277631E-2</v>
      </c>
      <c r="J1005" s="3">
        <f t="shared" si="202"/>
        <v>0.18101460415065351</v>
      </c>
      <c r="K1005" s="3">
        <f t="shared" si="203"/>
        <v>9.0180651897811506E-2</v>
      </c>
      <c r="M1005">
        <f t="shared" si="204"/>
        <v>1</v>
      </c>
      <c r="O1005" s="7">
        <v>8</v>
      </c>
      <c r="P1005">
        <f t="shared" si="209"/>
        <v>0</v>
      </c>
      <c r="Q1005">
        <f t="shared" si="206"/>
        <v>0</v>
      </c>
      <c r="S1005">
        <f t="shared" si="207"/>
        <v>1526.4105040681679</v>
      </c>
      <c r="T1005">
        <f t="shared" si="208"/>
        <v>1526.4105040681679</v>
      </c>
      <c r="V1005">
        <f t="shared" si="205"/>
        <v>146.4858522772513</v>
      </c>
    </row>
    <row r="1006" spans="1:22" x14ac:dyDescent="0.25">
      <c r="A1006" s="1">
        <v>31.45</v>
      </c>
      <c r="B1006">
        <v>4.67</v>
      </c>
      <c r="D1006" s="2">
        <f t="shared" si="197"/>
        <v>7.0833333333333321</v>
      </c>
      <c r="E1006">
        <f t="shared" si="198"/>
        <v>1.0234298730881874</v>
      </c>
      <c r="F1006" s="3">
        <f t="shared" si="199"/>
        <v>4.6699999999999998E-2</v>
      </c>
      <c r="H1006" s="3">
        <f t="shared" si="200"/>
        <v>2.3429873088187225E-2</v>
      </c>
      <c r="I1006" s="3">
        <f t="shared" si="201"/>
        <v>8.5980662983425216E-2</v>
      </c>
      <c r="J1006" s="3">
        <f t="shared" si="202"/>
        <v>0.18366578848325177</v>
      </c>
      <c r="K1006" s="3">
        <f t="shared" si="203"/>
        <v>9.7692108184954732E-2</v>
      </c>
      <c r="M1006">
        <f t="shared" si="204"/>
        <v>1</v>
      </c>
      <c r="O1006" s="7">
        <v>9</v>
      </c>
      <c r="P1006">
        <f t="shared" si="209"/>
        <v>1</v>
      </c>
      <c r="Q1006">
        <f t="shared" si="206"/>
        <v>18.563835655520659</v>
      </c>
      <c r="S1006">
        <f t="shared" si="207"/>
        <v>1562.1741084589614</v>
      </c>
      <c r="T1006">
        <f t="shared" si="208"/>
        <v>1580.7379441144822</v>
      </c>
      <c r="V1006">
        <f t="shared" si="205"/>
        <v>149.91799720532228</v>
      </c>
    </row>
    <row r="1007" spans="1:22" x14ac:dyDescent="0.25">
      <c r="A1007" s="1">
        <v>32.18</v>
      </c>
      <c r="B1007">
        <v>4.6399999999999997</v>
      </c>
      <c r="D1007" s="2">
        <f t="shared" si="197"/>
        <v>7.2477477477477468</v>
      </c>
      <c r="E1007">
        <f t="shared" si="198"/>
        <v>1.0232114467408586</v>
      </c>
      <c r="F1007" s="3">
        <f t="shared" si="199"/>
        <v>4.6399999999999997E-2</v>
      </c>
      <c r="H1007" s="3">
        <f t="shared" si="200"/>
        <v>2.3211446740858621E-2</v>
      </c>
      <c r="I1007" s="3">
        <f t="shared" si="201"/>
        <v>6.8038499834052413E-2</v>
      </c>
      <c r="J1007" s="3">
        <f t="shared" si="202"/>
        <v>0.16467607672819407</v>
      </c>
      <c r="K1007" s="3">
        <f t="shared" si="203"/>
        <v>8.5308674434368362E-2</v>
      </c>
      <c r="M1007">
        <f t="shared" si="204"/>
        <v>1</v>
      </c>
      <c r="O1007" s="7">
        <v>10</v>
      </c>
      <c r="P1007">
        <f t="shared" si="209"/>
        <v>0</v>
      </c>
      <c r="Q1007">
        <f t="shared" si="206"/>
        <v>0</v>
      </c>
      <c r="S1007">
        <f t="shared" si="207"/>
        <v>1617.4291587155499</v>
      </c>
      <c r="T1007">
        <f t="shared" si="208"/>
        <v>1617.4291587155499</v>
      </c>
      <c r="V1007">
        <f t="shared" si="205"/>
        <v>153.39781081294981</v>
      </c>
    </row>
    <row r="1008" spans="1:22" x14ac:dyDescent="0.25">
      <c r="A1008" s="1">
        <v>33.44</v>
      </c>
      <c r="B1008">
        <v>4.54</v>
      </c>
      <c r="D1008" s="2">
        <f t="shared" si="197"/>
        <v>7.5315315315315301</v>
      </c>
      <c r="E1008">
        <f t="shared" si="198"/>
        <v>1.0391547545059043</v>
      </c>
      <c r="F1008" s="3">
        <f t="shared" si="199"/>
        <v>4.5400000000000003E-2</v>
      </c>
      <c r="H1008" s="3">
        <f t="shared" si="200"/>
        <v>3.9154754505904332E-2</v>
      </c>
      <c r="I1008" s="3">
        <f t="shared" si="201"/>
        <v>8.8187438984705269E-2</v>
      </c>
      <c r="J1008" s="3">
        <f t="shared" si="202"/>
        <v>0.16394013226592397</v>
      </c>
      <c r="K1008" s="3">
        <f t="shared" si="203"/>
        <v>9.7094108585511193E-2</v>
      </c>
      <c r="M1008">
        <f t="shared" si="204"/>
        <v>1</v>
      </c>
      <c r="O1008" s="7">
        <v>11</v>
      </c>
      <c r="P1008">
        <f t="shared" si="209"/>
        <v>0</v>
      </c>
      <c r="Q1008">
        <f t="shared" si="206"/>
        <v>0</v>
      </c>
      <c r="S1008">
        <f t="shared" si="207"/>
        <v>1680.7592003557486</v>
      </c>
      <c r="T1008">
        <f t="shared" si="208"/>
        <v>1680.7592003557486</v>
      </c>
      <c r="V1008">
        <f t="shared" si="205"/>
        <v>159.40406443707403</v>
      </c>
    </row>
    <row r="1009" spans="1:22" x14ac:dyDescent="0.25">
      <c r="A1009" s="1">
        <v>34.97</v>
      </c>
      <c r="B1009">
        <v>4.4000000000000004</v>
      </c>
      <c r="D1009" s="2">
        <f t="shared" si="197"/>
        <v>7.8761261261261248</v>
      </c>
      <c r="E1009">
        <f t="shared" si="198"/>
        <v>1.0457535885167464</v>
      </c>
      <c r="F1009" s="3">
        <f t="shared" si="199"/>
        <v>4.4000000000000004E-2</v>
      </c>
      <c r="H1009" s="3">
        <f t="shared" si="200"/>
        <v>4.575358851674638E-2</v>
      </c>
      <c r="I1009" s="3">
        <f t="shared" si="201"/>
        <v>0.11192368839427669</v>
      </c>
      <c r="J1009" s="3">
        <f t="shared" si="202"/>
        <v>0.20752762430939198</v>
      </c>
      <c r="K1009" s="3">
        <f t="shared" si="203"/>
        <v>0.12173496707347169</v>
      </c>
      <c r="M1009">
        <f t="shared" si="204"/>
        <v>1</v>
      </c>
      <c r="O1009" s="7">
        <v>12</v>
      </c>
      <c r="P1009">
        <f t="shared" si="209"/>
        <v>1</v>
      </c>
      <c r="Q1009">
        <f t="shared" si="206"/>
        <v>19.89085193956495</v>
      </c>
      <c r="S1009">
        <f t="shared" si="207"/>
        <v>1757.6599652045611</v>
      </c>
      <c r="T1009">
        <f t="shared" si="208"/>
        <v>1777.5508171441261</v>
      </c>
      <c r="V1009">
        <f t="shared" si="205"/>
        <v>166.69737240922484</v>
      </c>
    </row>
    <row r="1010" spans="1:22" x14ac:dyDescent="0.25">
      <c r="A1010" s="1">
        <v>35.6</v>
      </c>
      <c r="B1010">
        <v>4.34</v>
      </c>
      <c r="D1010" s="2">
        <f t="shared" si="197"/>
        <v>8.0180180180180169</v>
      </c>
      <c r="E1010">
        <f t="shared" si="198"/>
        <v>1.0180154418072633</v>
      </c>
      <c r="F1010" s="3">
        <f t="shared" si="199"/>
        <v>4.3400000000000001E-2</v>
      </c>
      <c r="H1010" s="3">
        <f t="shared" si="200"/>
        <v>1.8015441807263333E-2</v>
      </c>
      <c r="I1010" s="3">
        <f t="shared" si="201"/>
        <v>0.10627719080174014</v>
      </c>
      <c r="J1010" s="3">
        <f t="shared" si="202"/>
        <v>0.18154663126452042</v>
      </c>
      <c r="K1010" s="3">
        <f t="shared" si="203"/>
        <v>0.10194642129117464</v>
      </c>
      <c r="M1010">
        <f t="shared" si="204"/>
        <v>1</v>
      </c>
      <c r="O1010" s="7">
        <v>1</v>
      </c>
      <c r="P1010">
        <f t="shared" si="209"/>
        <v>0</v>
      </c>
      <c r="Q1010">
        <f t="shared" si="206"/>
        <v>0</v>
      </c>
      <c r="S1010">
        <f t="shared" si="207"/>
        <v>1809.5741804498396</v>
      </c>
      <c r="T1010">
        <f t="shared" si="208"/>
        <v>1809.5741804498396</v>
      </c>
      <c r="V1010">
        <f t="shared" si="205"/>
        <v>169.70049922128695</v>
      </c>
    </row>
    <row r="1011" spans="1:22" x14ac:dyDescent="0.25">
      <c r="A1011" s="1">
        <v>36.79</v>
      </c>
      <c r="B1011">
        <v>4.22</v>
      </c>
      <c r="D1011" s="2">
        <f t="shared" si="197"/>
        <v>8.2860360360360357</v>
      </c>
      <c r="E1011">
        <f t="shared" si="198"/>
        <v>1.0334269662921347</v>
      </c>
      <c r="F1011" s="3">
        <f t="shared" si="199"/>
        <v>4.2199999999999994E-2</v>
      </c>
      <c r="H1011" s="3">
        <f t="shared" si="200"/>
        <v>3.342696629213493E-2</v>
      </c>
      <c r="I1011" s="3">
        <f t="shared" si="201"/>
        <v>0.10017942583732076</v>
      </c>
      <c r="J1011" s="3">
        <f t="shared" si="202"/>
        <v>0.1972014318255777</v>
      </c>
      <c r="K1011" s="3">
        <f t="shared" si="203"/>
        <v>0.1102692746516778</v>
      </c>
      <c r="M1011">
        <f t="shared" si="204"/>
        <v>1</v>
      </c>
      <c r="O1011" s="7">
        <v>2</v>
      </c>
      <c r="P1011">
        <f t="shared" si="209"/>
        <v>0</v>
      </c>
      <c r="Q1011">
        <f t="shared" si="206"/>
        <v>0</v>
      </c>
      <c r="S1011">
        <f t="shared" si="207"/>
        <v>1870.0627555828537</v>
      </c>
      <c r="T1011">
        <f t="shared" si="208"/>
        <v>1870.0627555828537</v>
      </c>
      <c r="V1011">
        <f t="shared" si="205"/>
        <v>175.37307208851533</v>
      </c>
    </row>
    <row r="1012" spans="1:22" x14ac:dyDescent="0.25">
      <c r="A1012" s="1">
        <v>36.5</v>
      </c>
      <c r="B1012">
        <v>4.2699999999999996</v>
      </c>
      <c r="D1012" s="2">
        <f t="shared" si="197"/>
        <v>8.2207207207207205</v>
      </c>
      <c r="E1012">
        <f t="shared" si="198"/>
        <v>0.99211742321282959</v>
      </c>
      <c r="F1012" s="3">
        <f t="shared" si="199"/>
        <v>4.2699999999999995E-2</v>
      </c>
      <c r="H1012" s="3">
        <f t="shared" si="200"/>
        <v>-7.8825767871704144E-3</v>
      </c>
      <c r="I1012" s="3">
        <f t="shared" si="201"/>
        <v>4.3751787246211205E-2</v>
      </c>
      <c r="J1012" s="3">
        <f t="shared" si="202"/>
        <v>0.16057233704292551</v>
      </c>
      <c r="K1012" s="3">
        <f t="shared" si="203"/>
        <v>6.548051583398877E-2</v>
      </c>
      <c r="M1012">
        <f t="shared" si="204"/>
        <v>1</v>
      </c>
      <c r="O1012" s="7">
        <v>3</v>
      </c>
      <c r="P1012">
        <f t="shared" si="209"/>
        <v>1</v>
      </c>
      <c r="Q1012">
        <f t="shared" si="206"/>
        <v>19.83648269741942</v>
      </c>
      <c r="S1012">
        <f t="shared" si="207"/>
        <v>1855.3218423151443</v>
      </c>
      <c r="T1012">
        <f t="shared" si="208"/>
        <v>1875.1583250125636</v>
      </c>
      <c r="V1012">
        <f t="shared" si="205"/>
        <v>173.99068038137563</v>
      </c>
    </row>
    <row r="1013" spans="1:22" x14ac:dyDescent="0.25">
      <c r="A1013" s="1">
        <v>37.76</v>
      </c>
      <c r="B1013">
        <v>4.1399999999999997</v>
      </c>
      <c r="D1013" s="2">
        <f t="shared" si="197"/>
        <v>8.5045045045045029</v>
      </c>
      <c r="E1013">
        <f t="shared" si="198"/>
        <v>1.0345205479452053</v>
      </c>
      <c r="F1013" s="3">
        <f t="shared" si="199"/>
        <v>4.1399999999999999E-2</v>
      </c>
      <c r="H1013" s="3">
        <f t="shared" si="200"/>
        <v>3.4520547945205315E-2</v>
      </c>
      <c r="I1013" s="3">
        <f t="shared" si="201"/>
        <v>6.0674157303370668E-2</v>
      </c>
      <c r="J1013" s="3">
        <f t="shared" si="202"/>
        <v>0.17339962709757617</v>
      </c>
      <c r="K1013" s="3">
        <f t="shared" si="203"/>
        <v>8.9531444115384051E-2</v>
      </c>
      <c r="M1013">
        <f t="shared" si="204"/>
        <v>1</v>
      </c>
      <c r="O1013" s="7">
        <v>4</v>
      </c>
      <c r="P1013">
        <f t="shared" si="209"/>
        <v>0</v>
      </c>
      <c r="Q1013">
        <f t="shared" si="206"/>
        <v>0</v>
      </c>
      <c r="S1013">
        <f t="shared" si="207"/>
        <v>1939.8898178760107</v>
      </c>
      <c r="T1013">
        <f t="shared" si="208"/>
        <v>1939.8898178760107</v>
      </c>
      <c r="V1013">
        <f t="shared" si="205"/>
        <v>179.99693400549981</v>
      </c>
    </row>
    <row r="1014" spans="1:22" x14ac:dyDescent="0.25">
      <c r="A1014" s="1">
        <v>37.6</v>
      </c>
      <c r="B1014">
        <v>4.17</v>
      </c>
      <c r="D1014" s="2">
        <f t="shared" si="197"/>
        <v>8.4684684684684672</v>
      </c>
      <c r="E1014">
        <f t="shared" si="198"/>
        <v>0.9957627118644069</v>
      </c>
      <c r="F1014" s="3">
        <f t="shared" si="199"/>
        <v>4.1700000000000001E-2</v>
      </c>
      <c r="H1014" s="3">
        <f t="shared" si="200"/>
        <v>-4.237288135593209E-3</v>
      </c>
      <c r="I1014" s="3">
        <f t="shared" si="201"/>
        <v>2.2016852405544851E-2</v>
      </c>
      <c r="J1014" s="3">
        <f t="shared" si="202"/>
        <v>0.12440191387559807</v>
      </c>
      <c r="K1014" s="3">
        <f t="shared" si="203"/>
        <v>4.7393826048516573E-2</v>
      </c>
      <c r="M1014">
        <f t="shared" si="204"/>
        <v>1</v>
      </c>
      <c r="O1014" s="7">
        <v>5</v>
      </c>
      <c r="P1014">
        <f t="shared" si="209"/>
        <v>0</v>
      </c>
      <c r="Q1014">
        <f t="shared" si="206"/>
        <v>0</v>
      </c>
      <c r="S1014">
        <f t="shared" si="207"/>
        <v>1931.6699457663669</v>
      </c>
      <c r="T1014">
        <f t="shared" si="208"/>
        <v>1931.6699457663669</v>
      </c>
      <c r="V1014">
        <f t="shared" si="205"/>
        <v>179.23423513259516</v>
      </c>
    </row>
    <row r="1015" spans="1:22" x14ac:dyDescent="0.25">
      <c r="A1015" s="1">
        <v>39.78</v>
      </c>
      <c r="B1015">
        <v>3.95</v>
      </c>
      <c r="D1015" s="2">
        <f t="shared" si="197"/>
        <v>8.9594594594594597</v>
      </c>
      <c r="E1015">
        <f t="shared" si="198"/>
        <v>1.0579787234042553</v>
      </c>
      <c r="F1015" s="3">
        <f t="shared" si="199"/>
        <v>3.95E-2</v>
      </c>
      <c r="H1015" s="3">
        <f t="shared" si="200"/>
        <v>5.7978723404255472E-2</v>
      </c>
      <c r="I1015" s="3">
        <f t="shared" si="201"/>
        <v>8.9863013698630256E-2</v>
      </c>
      <c r="J1015" s="3">
        <f t="shared" si="202"/>
        <v>0.1375464684014871</v>
      </c>
      <c r="K1015" s="3">
        <f t="shared" si="203"/>
        <v>9.5129401834790947E-2</v>
      </c>
      <c r="M1015">
        <f t="shared" si="204"/>
        <v>1</v>
      </c>
      <c r="O1015" s="7">
        <v>6</v>
      </c>
      <c r="P1015">
        <f t="shared" si="209"/>
        <v>1</v>
      </c>
      <c r="Q1015">
        <f t="shared" si="206"/>
        <v>20.879451268309072</v>
      </c>
      <c r="S1015">
        <f t="shared" si="207"/>
        <v>2043.6657032602679</v>
      </c>
      <c r="T1015">
        <f t="shared" si="208"/>
        <v>2064.5451545285769</v>
      </c>
      <c r="V1015">
        <f t="shared" si="205"/>
        <v>189.62600727592115</v>
      </c>
    </row>
    <row r="1016" spans="1:22" x14ac:dyDescent="0.25">
      <c r="A1016" s="1">
        <v>42.69</v>
      </c>
      <c r="B1016">
        <v>3.72</v>
      </c>
      <c r="D1016" s="2">
        <f t="shared" si="197"/>
        <v>9.6148648648648631</v>
      </c>
      <c r="E1016">
        <f t="shared" si="198"/>
        <v>1.0731523378582202</v>
      </c>
      <c r="F1016" s="3">
        <f t="shared" si="199"/>
        <v>3.7200000000000004E-2</v>
      </c>
      <c r="H1016" s="3">
        <f t="shared" si="200"/>
        <v>7.3152337858219951E-2</v>
      </c>
      <c r="I1016" s="3">
        <f t="shared" si="201"/>
        <v>0.13056144067796605</v>
      </c>
      <c r="J1016" s="3">
        <f t="shared" si="202"/>
        <v>0.19915730337078652</v>
      </c>
      <c r="K1016" s="3">
        <f t="shared" si="203"/>
        <v>0.1342903606356575</v>
      </c>
      <c r="M1016">
        <f t="shared" si="204"/>
        <v>1</v>
      </c>
      <c r="O1016" s="7">
        <v>7</v>
      </c>
      <c r="P1016">
        <f t="shared" si="209"/>
        <v>0</v>
      </c>
      <c r="Q1016">
        <f t="shared" si="206"/>
        <v>0</v>
      </c>
      <c r="S1016">
        <f t="shared" si="207"/>
        <v>2215.5714591962028</v>
      </c>
      <c r="T1016">
        <f t="shared" si="208"/>
        <v>2215.5714591962028</v>
      </c>
      <c r="V1016">
        <f t="shared" si="205"/>
        <v>203.49759302687465</v>
      </c>
    </row>
    <row r="1017" spans="1:22" x14ac:dyDescent="0.25">
      <c r="A1017" s="1">
        <v>42.43</v>
      </c>
      <c r="B1017">
        <v>3.78</v>
      </c>
      <c r="D1017" s="2">
        <f t="shared" si="197"/>
        <v>9.5563063063063058</v>
      </c>
      <c r="E1017">
        <f t="shared" si="198"/>
        <v>0.99390958069805579</v>
      </c>
      <c r="F1017" s="3">
        <f t="shared" si="199"/>
        <v>3.78E-2</v>
      </c>
      <c r="H1017" s="3">
        <f t="shared" si="200"/>
        <v>-6.0904193019440944E-3</v>
      </c>
      <c r="I1017" s="3">
        <f t="shared" si="201"/>
        <v>0.12845744680851068</v>
      </c>
      <c r="J1017" s="3">
        <f t="shared" si="202"/>
        <v>0.15330252786083176</v>
      </c>
      <c r="K1017" s="3">
        <f t="shared" si="203"/>
        <v>9.1889851789132782E-2</v>
      </c>
      <c r="M1017">
        <f t="shared" si="204"/>
        <v>1</v>
      </c>
      <c r="O1017" s="7">
        <v>8</v>
      </c>
      <c r="P1017">
        <f t="shared" si="209"/>
        <v>0</v>
      </c>
      <c r="Q1017">
        <f t="shared" si="206"/>
        <v>0</v>
      </c>
      <c r="S1017">
        <f t="shared" si="207"/>
        <v>2202.0777000162775</v>
      </c>
      <c r="T1017">
        <f t="shared" si="208"/>
        <v>2202.0777000162775</v>
      </c>
      <c r="V1017">
        <f t="shared" si="205"/>
        <v>202.25820735840458</v>
      </c>
    </row>
    <row r="1018" spans="1:22" x14ac:dyDescent="0.25">
      <c r="A1018" s="1">
        <v>44.34</v>
      </c>
      <c r="B1018">
        <v>3.65</v>
      </c>
      <c r="D1018" s="2">
        <f t="shared" si="197"/>
        <v>9.986486486486486</v>
      </c>
      <c r="E1018">
        <f t="shared" si="198"/>
        <v>1.0450153193495169</v>
      </c>
      <c r="F1018" s="3">
        <f t="shared" si="199"/>
        <v>3.6499999999999998E-2</v>
      </c>
      <c r="H1018" s="3">
        <f t="shared" si="200"/>
        <v>4.5015319349516858E-2</v>
      </c>
      <c r="I1018" s="3">
        <f t="shared" si="201"/>
        <v>0.11463046757164386</v>
      </c>
      <c r="J1018" s="3">
        <f t="shared" si="202"/>
        <v>0.21479452054794512</v>
      </c>
      <c r="K1018" s="3">
        <f t="shared" si="203"/>
        <v>0.12481343582303528</v>
      </c>
      <c r="M1018">
        <f t="shared" si="204"/>
        <v>1</v>
      </c>
      <c r="O1018" s="7">
        <v>9</v>
      </c>
      <c r="P1018">
        <f t="shared" si="209"/>
        <v>1</v>
      </c>
      <c r="Q1018">
        <f t="shared" si="206"/>
        <v>21.382029149751506</v>
      </c>
      <c r="S1018">
        <f t="shared" si="207"/>
        <v>2301.2049309149597</v>
      </c>
      <c r="T1018">
        <f t="shared" si="208"/>
        <v>2322.5869600647111</v>
      </c>
      <c r="V1018">
        <f t="shared" si="205"/>
        <v>211.36292515370397</v>
      </c>
    </row>
    <row r="1019" spans="1:22" x14ac:dyDescent="0.25">
      <c r="A1019" s="1">
        <v>42.11</v>
      </c>
      <c r="B1019">
        <v>3.86</v>
      </c>
      <c r="D1019" s="2">
        <f t="shared" si="197"/>
        <v>9.4842342342342327</v>
      </c>
      <c r="E1019">
        <f t="shared" si="198"/>
        <v>0.94970681100586374</v>
      </c>
      <c r="F1019" s="3">
        <f t="shared" si="199"/>
        <v>3.8599999999999995E-2</v>
      </c>
      <c r="H1019" s="3">
        <f t="shared" si="200"/>
        <v>-5.0293188994136373E-2</v>
      </c>
      <c r="I1019" s="3">
        <f t="shared" si="201"/>
        <v>-1.3586319981260253E-2</v>
      </c>
      <c r="J1019" s="3">
        <f t="shared" si="202"/>
        <v>0.11520127118644075</v>
      </c>
      <c r="K1019" s="3">
        <f t="shared" si="203"/>
        <v>1.7107254070348039E-2</v>
      </c>
      <c r="M1019">
        <f t="shared" si="204"/>
        <v>1</v>
      </c>
      <c r="O1019" s="7">
        <v>10</v>
      </c>
      <c r="P1019">
        <f t="shared" si="209"/>
        <v>0</v>
      </c>
      <c r="Q1019">
        <f t="shared" si="206"/>
        <v>0</v>
      </c>
      <c r="S1019">
        <f t="shared" si="207"/>
        <v>2205.7766551268601</v>
      </c>
      <c r="T1019">
        <f t="shared" si="208"/>
        <v>2205.7766551268601</v>
      </c>
      <c r="V1019">
        <f t="shared" si="205"/>
        <v>200.73280961259525</v>
      </c>
    </row>
    <row r="1020" spans="1:22" x14ac:dyDescent="0.25">
      <c r="A1020" s="1">
        <v>44.95</v>
      </c>
      <c r="B1020">
        <v>3.63</v>
      </c>
      <c r="D1020" s="2">
        <f t="shared" si="197"/>
        <v>10.123873873873874</v>
      </c>
      <c r="E1020">
        <f t="shared" si="198"/>
        <v>1.0674424127285682</v>
      </c>
      <c r="F1020" s="3">
        <f t="shared" si="199"/>
        <v>3.6299999999999999E-2</v>
      </c>
      <c r="H1020" s="3">
        <f t="shared" si="200"/>
        <v>6.7442412728568213E-2</v>
      </c>
      <c r="I1020" s="3">
        <f t="shared" si="201"/>
        <v>5.9391939665331295E-2</v>
      </c>
      <c r="J1020" s="3">
        <f t="shared" si="202"/>
        <v>0.19547872340425565</v>
      </c>
      <c r="K1020" s="3">
        <f t="shared" si="203"/>
        <v>0.10743769193271839</v>
      </c>
      <c r="M1020">
        <f t="shared" si="204"/>
        <v>1</v>
      </c>
      <c r="O1020" s="7">
        <v>11</v>
      </c>
      <c r="P1020">
        <f t="shared" si="209"/>
        <v>0</v>
      </c>
      <c r="Q1020">
        <f t="shared" si="206"/>
        <v>0</v>
      </c>
      <c r="S1020">
        <f t="shared" si="207"/>
        <v>2354.5395546889663</v>
      </c>
      <c r="T1020">
        <f t="shared" si="208"/>
        <v>2354.5395546889663</v>
      </c>
      <c r="V1020">
        <f t="shared" si="205"/>
        <v>214.270714606653</v>
      </c>
    </row>
    <row r="1021" spans="1:22" x14ac:dyDescent="0.25">
      <c r="A1021" s="1">
        <v>45.37</v>
      </c>
      <c r="B1021">
        <v>3.61</v>
      </c>
      <c r="D1021" s="2">
        <f t="shared" si="197"/>
        <v>10.218468468468467</v>
      </c>
      <c r="E1021">
        <f t="shared" si="198"/>
        <v>1.0093437152391544</v>
      </c>
      <c r="F1021" s="3">
        <f t="shared" si="199"/>
        <v>3.61E-2</v>
      </c>
      <c r="H1021" s="3">
        <f t="shared" si="200"/>
        <v>9.3437152391544487E-3</v>
      </c>
      <c r="I1021" s="3">
        <f t="shared" si="201"/>
        <v>2.3229589535408213E-2</v>
      </c>
      <c r="J1021" s="3">
        <f t="shared" si="202"/>
        <v>0.14052287581699341</v>
      </c>
      <c r="K1021" s="3">
        <f t="shared" si="203"/>
        <v>5.7698726863852023E-2</v>
      </c>
      <c r="M1021">
        <f t="shared" si="204"/>
        <v>1</v>
      </c>
      <c r="O1021" s="7">
        <v>12</v>
      </c>
      <c r="P1021">
        <f t="shared" si="209"/>
        <v>1</v>
      </c>
      <c r="Q1021">
        <f t="shared" si="206"/>
        <v>21.982992241717575</v>
      </c>
      <c r="S1021">
        <f t="shared" si="207"/>
        <v>2376.5397018073054</v>
      </c>
      <c r="T1021">
        <f t="shared" si="208"/>
        <v>2398.5226940490229</v>
      </c>
      <c r="V1021">
        <f t="shared" si="205"/>
        <v>216.2727991480277</v>
      </c>
    </row>
    <row r="1022" spans="1:22" x14ac:dyDescent="0.25">
      <c r="A1022" s="1">
        <v>44.15</v>
      </c>
      <c r="B1022">
        <v>3.78</v>
      </c>
      <c r="D1022" s="2">
        <f t="shared" si="197"/>
        <v>9.9436936936936924</v>
      </c>
      <c r="E1022">
        <f t="shared" si="198"/>
        <v>0.9731099845713026</v>
      </c>
      <c r="F1022" s="3">
        <f t="shared" si="199"/>
        <v>3.78E-2</v>
      </c>
      <c r="H1022" s="3">
        <f t="shared" si="200"/>
        <v>-2.68900154286974E-2</v>
      </c>
      <c r="I1022" s="3">
        <f t="shared" si="201"/>
        <v>4.8444549988126306E-2</v>
      </c>
      <c r="J1022" s="3">
        <f t="shared" si="202"/>
        <v>3.4200046849379273E-2</v>
      </c>
      <c r="K1022" s="3">
        <f t="shared" si="203"/>
        <v>1.8584860469602726E-2</v>
      </c>
      <c r="M1022">
        <f t="shared" si="204"/>
        <v>1</v>
      </c>
      <c r="O1022" s="7">
        <v>1</v>
      </c>
      <c r="P1022">
        <f t="shared" si="209"/>
        <v>0</v>
      </c>
      <c r="Q1022">
        <f t="shared" si="206"/>
        <v>0</v>
      </c>
      <c r="S1022">
        <f t="shared" si="207"/>
        <v>2334.0263817999639</v>
      </c>
      <c r="T1022">
        <f t="shared" si="208"/>
        <v>2334.0263817999639</v>
      </c>
      <c r="V1022">
        <f t="shared" si="205"/>
        <v>210.45722024212967</v>
      </c>
    </row>
    <row r="1023" spans="1:22" x14ac:dyDescent="0.25">
      <c r="A1023" s="1">
        <v>44.43</v>
      </c>
      <c r="B1023">
        <v>3.83</v>
      </c>
      <c r="D1023" s="2">
        <f t="shared" si="197"/>
        <v>10.006756756756756</v>
      </c>
      <c r="E1023">
        <f t="shared" si="198"/>
        <v>1.0063420158550396</v>
      </c>
      <c r="F1023" s="3">
        <f t="shared" si="199"/>
        <v>3.8300000000000001E-2</v>
      </c>
      <c r="H1023" s="3">
        <f t="shared" si="200"/>
        <v>6.3420158550397954E-3</v>
      </c>
      <c r="I1023" s="3">
        <f t="shared" si="201"/>
        <v>-1.1568409343715391E-2</v>
      </c>
      <c r="J1023" s="3">
        <f t="shared" si="202"/>
        <v>4.7136460051850015E-2</v>
      </c>
      <c r="K1023" s="3">
        <f t="shared" si="203"/>
        <v>1.3970022187724807E-2</v>
      </c>
      <c r="M1023">
        <f t="shared" si="204"/>
        <v>1</v>
      </c>
      <c r="O1023" s="7">
        <v>2</v>
      </c>
      <c r="P1023">
        <f t="shared" si="209"/>
        <v>0</v>
      </c>
      <c r="Q1023">
        <f t="shared" si="206"/>
        <v>0</v>
      </c>
      <c r="S1023">
        <f t="shared" si="207"/>
        <v>2348.8288141194198</v>
      </c>
      <c r="T1023">
        <f t="shared" si="208"/>
        <v>2348.8288141194198</v>
      </c>
      <c r="V1023">
        <f t="shared" si="205"/>
        <v>211.79194326971282</v>
      </c>
    </row>
    <row r="1024" spans="1:22" x14ac:dyDescent="0.25">
      <c r="A1024" s="1">
        <v>47.49</v>
      </c>
      <c r="B1024">
        <v>3.64</v>
      </c>
      <c r="D1024" s="2">
        <f t="shared" si="197"/>
        <v>10.695945945945946</v>
      </c>
      <c r="E1024">
        <f t="shared" si="198"/>
        <v>1.0688723835246456</v>
      </c>
      <c r="F1024" s="3">
        <f t="shared" si="199"/>
        <v>3.6400000000000002E-2</v>
      </c>
      <c r="H1024" s="3">
        <f t="shared" si="200"/>
        <v>6.8872383524645642E-2</v>
      </c>
      <c r="I1024" s="3">
        <f t="shared" si="201"/>
        <v>4.6726912056425096E-2</v>
      </c>
      <c r="J1024" s="3">
        <f t="shared" si="202"/>
        <v>7.1041948579161129E-2</v>
      </c>
      <c r="K1024" s="3">
        <f t="shared" si="203"/>
        <v>6.2213748053410622E-2</v>
      </c>
      <c r="M1024">
        <f t="shared" si="204"/>
        <v>1</v>
      </c>
      <c r="O1024" s="7">
        <v>3</v>
      </c>
      <c r="P1024">
        <f t="shared" si="209"/>
        <v>1</v>
      </c>
      <c r="Q1024">
        <f t="shared" si="206"/>
        <v>23.536858622242416</v>
      </c>
      <c r="S1024">
        <f t="shared" si="207"/>
        <v>2510.5982530391911</v>
      </c>
      <c r="T1024">
        <f t="shared" si="208"/>
        <v>2534.1351116614337</v>
      </c>
      <c r="V1024">
        <f t="shared" si="205"/>
        <v>226.37855921401447</v>
      </c>
    </row>
    <row r="1025" spans="1:22" x14ac:dyDescent="0.25">
      <c r="A1025" s="1">
        <v>48.05</v>
      </c>
      <c r="B1025">
        <v>3.65</v>
      </c>
      <c r="D1025" s="2">
        <f t="shared" si="197"/>
        <v>10.822072072072071</v>
      </c>
      <c r="E1025">
        <f t="shared" si="198"/>
        <v>1.0117919562013054</v>
      </c>
      <c r="F1025" s="3">
        <f t="shared" si="199"/>
        <v>3.6499999999999998E-2</v>
      </c>
      <c r="H1025" s="3">
        <f t="shared" si="200"/>
        <v>1.1791956201305576E-2</v>
      </c>
      <c r="I1025" s="3">
        <f t="shared" si="201"/>
        <v>8.833522083805212E-2</v>
      </c>
      <c r="J1025" s="3">
        <f t="shared" si="202"/>
        <v>0.14105913084777977</v>
      </c>
      <c r="K1025" s="3">
        <f t="shared" si="203"/>
        <v>8.039543596237915E-2</v>
      </c>
      <c r="M1025">
        <f t="shared" si="204"/>
        <v>1</v>
      </c>
      <c r="O1025" s="7">
        <v>4</v>
      </c>
      <c r="P1025">
        <f t="shared" si="209"/>
        <v>0</v>
      </c>
      <c r="Q1025">
        <f t="shared" si="206"/>
        <v>0</v>
      </c>
      <c r="S1025">
        <f t="shared" si="207"/>
        <v>2564.0175219063353</v>
      </c>
      <c r="T1025">
        <f t="shared" si="208"/>
        <v>2564.0175219063353</v>
      </c>
      <c r="V1025">
        <f t="shared" si="205"/>
        <v>229.04800526918075</v>
      </c>
    </row>
    <row r="1026" spans="1:22" x14ac:dyDescent="0.25">
      <c r="A1026" s="1">
        <v>46.54</v>
      </c>
      <c r="B1026">
        <v>3.82</v>
      </c>
      <c r="D1026" s="2">
        <f t="shared" si="197"/>
        <v>10.481981981981981</v>
      </c>
      <c r="E1026">
        <f t="shared" si="198"/>
        <v>0.96857440166493236</v>
      </c>
      <c r="F1026" s="3">
        <f t="shared" si="199"/>
        <v>3.8199999999999998E-2</v>
      </c>
      <c r="H1026" s="3">
        <f t="shared" si="200"/>
        <v>-3.1425598335067639E-2</v>
      </c>
      <c r="I1026" s="3">
        <f t="shared" si="201"/>
        <v>4.7490434391177061E-2</v>
      </c>
      <c r="J1026" s="3">
        <f t="shared" si="202"/>
        <v>3.5372636262513746E-2</v>
      </c>
      <c r="K1026" s="3">
        <f t="shared" si="203"/>
        <v>1.7145824106207724E-2</v>
      </c>
      <c r="M1026">
        <f t="shared" si="204"/>
        <v>1</v>
      </c>
      <c r="O1026" s="7">
        <v>5</v>
      </c>
      <c r="P1026">
        <f t="shared" si="209"/>
        <v>0</v>
      </c>
      <c r="Q1026">
        <f t="shared" si="206"/>
        <v>0</v>
      </c>
      <c r="S1026">
        <f t="shared" si="207"/>
        <v>2483.4417371388313</v>
      </c>
      <c r="T1026">
        <f t="shared" si="208"/>
        <v>2483.4417371388313</v>
      </c>
      <c r="V1026">
        <f t="shared" si="205"/>
        <v>221.85003465614301</v>
      </c>
    </row>
    <row r="1027" spans="1:22" x14ac:dyDescent="0.25">
      <c r="A1027" s="1">
        <v>46.27</v>
      </c>
      <c r="B1027">
        <v>3.89</v>
      </c>
      <c r="D1027" s="2">
        <f t="shared" ref="D1027:D1090" si="210">A1027/$A$2</f>
        <v>10.421171171171171</v>
      </c>
      <c r="E1027">
        <f t="shared" ref="E1027:E1090" si="211">A1027/A1026</f>
        <v>0.99419853889127641</v>
      </c>
      <c r="F1027" s="3">
        <f t="shared" ref="F1027:F1090" si="212">B1027/100</f>
        <v>3.8900000000000004E-2</v>
      </c>
      <c r="H1027" s="3">
        <f t="shared" si="200"/>
        <v>-5.8014611087237045E-3</v>
      </c>
      <c r="I1027" s="3">
        <f t="shared" si="201"/>
        <v>-2.5689618867129949E-2</v>
      </c>
      <c r="J1027" s="3">
        <f t="shared" si="202"/>
        <v>1.9836896627727585E-2</v>
      </c>
      <c r="K1027" s="3">
        <f t="shared" si="203"/>
        <v>-3.8847277827086892E-3</v>
      </c>
      <c r="M1027">
        <f t="shared" si="204"/>
        <v>1</v>
      </c>
      <c r="O1027" s="7">
        <v>6</v>
      </c>
      <c r="P1027">
        <f t="shared" si="209"/>
        <v>1</v>
      </c>
      <c r="Q1027">
        <f t="shared" si="206"/>
        <v>23.373523253391706</v>
      </c>
      <c r="S1027">
        <f t="shared" si="207"/>
        <v>2469.0341464850394</v>
      </c>
      <c r="T1027">
        <f t="shared" si="208"/>
        <v>2492.4076697384312</v>
      </c>
      <c r="V1027">
        <f t="shared" si="205"/>
        <v>220.56298030811641</v>
      </c>
    </row>
    <row r="1028" spans="1:22" x14ac:dyDescent="0.25">
      <c r="A1028" s="1">
        <v>48.78</v>
      </c>
      <c r="B1028">
        <v>3.72</v>
      </c>
      <c r="D1028" s="2">
        <f t="shared" si="210"/>
        <v>10.986486486486486</v>
      </c>
      <c r="E1028">
        <f t="shared" si="211"/>
        <v>1.0542468121893236</v>
      </c>
      <c r="F1028" s="3">
        <f t="shared" si="212"/>
        <v>3.7200000000000004E-2</v>
      </c>
      <c r="H1028" s="3">
        <f t="shared" si="200"/>
        <v>5.424681218932359E-2</v>
      </c>
      <c r="I1028" s="3">
        <f t="shared" si="201"/>
        <v>1.5192507804370425E-2</v>
      </c>
      <c r="J1028" s="3">
        <f t="shared" si="202"/>
        <v>0.10486976217440547</v>
      </c>
      <c r="K1028" s="3">
        <f t="shared" si="203"/>
        <v>5.8103027389366492E-2</v>
      </c>
      <c r="M1028">
        <f t="shared" si="204"/>
        <v>0</v>
      </c>
      <c r="O1028" s="7">
        <v>7</v>
      </c>
      <c r="P1028">
        <f t="shared" si="209"/>
        <v>0</v>
      </c>
      <c r="Q1028">
        <f t="shared" si="206"/>
        <v>0</v>
      </c>
      <c r="S1028">
        <f t="shared" si="207"/>
        <v>2627.6128404979613</v>
      </c>
      <c r="T1028">
        <f t="shared" si="208"/>
        <v>2492.4076697384312</v>
      </c>
      <c r="V1028">
        <f t="shared" si="205"/>
        <v>220.56298030811641</v>
      </c>
    </row>
    <row r="1029" spans="1:22" x14ac:dyDescent="0.25">
      <c r="A1029" s="1">
        <v>48.49</v>
      </c>
      <c r="B1029">
        <v>3.77</v>
      </c>
      <c r="D1029" s="2">
        <f t="shared" si="210"/>
        <v>10.921171171171171</v>
      </c>
      <c r="E1029">
        <f t="shared" si="211"/>
        <v>0.99405494054940546</v>
      </c>
      <c r="F1029" s="3">
        <f t="shared" si="212"/>
        <v>3.7699999999999997E-2</v>
      </c>
      <c r="H1029" s="3">
        <f t="shared" si="200"/>
        <v>-5.9450594505945364E-3</v>
      </c>
      <c r="I1029" s="3">
        <f t="shared" si="201"/>
        <v>4.1899441340782051E-2</v>
      </c>
      <c r="J1029" s="3">
        <f t="shared" si="202"/>
        <v>9.1379698401980569E-2</v>
      </c>
      <c r="K1029" s="3">
        <f t="shared" si="203"/>
        <v>4.2444693430722692E-2</v>
      </c>
      <c r="M1029">
        <f t="shared" si="204"/>
        <v>1</v>
      </c>
      <c r="O1029" s="7">
        <v>8</v>
      </c>
      <c r="P1029">
        <f t="shared" si="209"/>
        <v>0</v>
      </c>
      <c r="Q1029">
        <f t="shared" si="206"/>
        <v>0</v>
      </c>
      <c r="S1029">
        <f t="shared" si="207"/>
        <v>2477.5901579667184</v>
      </c>
      <c r="T1029">
        <f t="shared" si="208"/>
        <v>2477.5901579667184</v>
      </c>
      <c r="V1029">
        <f t="shared" si="205"/>
        <v>219.25172027758435</v>
      </c>
    </row>
    <row r="1030" spans="1:22" x14ac:dyDescent="0.25">
      <c r="A1030" s="1">
        <v>46.84</v>
      </c>
      <c r="B1030">
        <v>3.93</v>
      </c>
      <c r="D1030" s="2">
        <f t="shared" si="210"/>
        <v>10.54954954954955</v>
      </c>
      <c r="E1030">
        <f t="shared" si="211"/>
        <v>0.96597236543617249</v>
      </c>
      <c r="F1030" s="3">
        <f t="shared" si="212"/>
        <v>3.9300000000000002E-2</v>
      </c>
      <c r="H1030" s="3">
        <f t="shared" si="200"/>
        <v>-3.4027634563827514E-2</v>
      </c>
      <c r="I1030" s="3">
        <f t="shared" si="201"/>
        <v>1.2318997190404302E-2</v>
      </c>
      <c r="J1030" s="3">
        <f t="shared" si="202"/>
        <v>-1.368709201937246E-2</v>
      </c>
      <c r="K1030" s="3">
        <f t="shared" si="203"/>
        <v>-1.1798576464265223E-2</v>
      </c>
      <c r="M1030">
        <f t="shared" si="204"/>
        <v>1</v>
      </c>
      <c r="O1030" s="7">
        <v>9</v>
      </c>
      <c r="P1030">
        <f t="shared" si="209"/>
        <v>1</v>
      </c>
      <c r="Q1030">
        <f t="shared" si="206"/>
        <v>22.776082502413207</v>
      </c>
      <c r="S1030">
        <f t="shared" si="207"/>
        <v>2393.2836254724912</v>
      </c>
      <c r="T1030">
        <f t="shared" si="208"/>
        <v>2416.0597079749045</v>
      </c>
      <c r="V1030">
        <f t="shared" si="205"/>
        <v>211.79110286248817</v>
      </c>
    </row>
    <row r="1031" spans="1:22" x14ac:dyDescent="0.25">
      <c r="A1031" s="1">
        <v>46.24</v>
      </c>
      <c r="B1031">
        <v>3.91</v>
      </c>
      <c r="D1031" s="2">
        <f t="shared" si="210"/>
        <v>10.414414414414415</v>
      </c>
      <c r="E1031">
        <f t="shared" si="211"/>
        <v>0.98719043552519214</v>
      </c>
      <c r="F1031" s="3">
        <f t="shared" si="212"/>
        <v>3.9100000000000003E-2</v>
      </c>
      <c r="H1031" s="3">
        <f t="shared" si="200"/>
        <v>-1.2809564474807855E-2</v>
      </c>
      <c r="I1031" s="3">
        <f t="shared" si="201"/>
        <v>-5.2070520705207013E-2</v>
      </c>
      <c r="J1031" s="3">
        <f t="shared" si="202"/>
        <v>-3.7669094693028038E-2</v>
      </c>
      <c r="K1031" s="3">
        <f t="shared" si="203"/>
        <v>-3.4183059957680971E-2</v>
      </c>
      <c r="M1031">
        <f t="shared" si="204"/>
        <v>0</v>
      </c>
      <c r="O1031" s="7">
        <v>10</v>
      </c>
      <c r="P1031">
        <f t="shared" si="209"/>
        <v>0</v>
      </c>
      <c r="Q1031">
        <f t="shared" si="206"/>
        <v>0</v>
      </c>
      <c r="S1031">
        <f t="shared" si="207"/>
        <v>2385.1110353706144</v>
      </c>
      <c r="T1031">
        <f t="shared" si="208"/>
        <v>2416.0597079749045</v>
      </c>
      <c r="V1031">
        <f t="shared" si="205"/>
        <v>211.79110286248817</v>
      </c>
    </row>
    <row r="1032" spans="1:22" x14ac:dyDescent="0.25">
      <c r="A1032" s="1">
        <v>45.76</v>
      </c>
      <c r="B1032">
        <v>3.88</v>
      </c>
      <c r="D1032" s="2">
        <f t="shared" si="210"/>
        <v>10.306306306306304</v>
      </c>
      <c r="E1032">
        <f t="shared" si="211"/>
        <v>0.98961937716262971</v>
      </c>
      <c r="F1032" s="3">
        <f t="shared" si="212"/>
        <v>3.8800000000000001E-2</v>
      </c>
      <c r="H1032" s="3">
        <f t="shared" si="200"/>
        <v>-1.0380622837370512E-2</v>
      </c>
      <c r="I1032" s="3">
        <f t="shared" si="201"/>
        <v>-5.6300268096514894E-2</v>
      </c>
      <c r="J1032" s="3">
        <f t="shared" si="202"/>
        <v>-1.6759776536312998E-2</v>
      </c>
      <c r="K1032" s="3">
        <f t="shared" si="203"/>
        <v>-2.7813555823399467E-2</v>
      </c>
      <c r="M1032">
        <f t="shared" si="204"/>
        <v>0</v>
      </c>
      <c r="O1032" s="7">
        <v>11</v>
      </c>
      <c r="P1032">
        <f t="shared" si="209"/>
        <v>0</v>
      </c>
      <c r="Q1032">
        <f t="shared" si="206"/>
        <v>0</v>
      </c>
      <c r="S1032">
        <f t="shared" si="207"/>
        <v>2390.9795033938499</v>
      </c>
      <c r="T1032">
        <f t="shared" si="208"/>
        <v>2416.0597079749045</v>
      </c>
      <c r="V1032">
        <f t="shared" si="205"/>
        <v>211.79110286248817</v>
      </c>
    </row>
    <row r="1033" spans="1:22" x14ac:dyDescent="0.25">
      <c r="A1033" s="1">
        <v>46.44</v>
      </c>
      <c r="B1033">
        <v>3.75</v>
      </c>
      <c r="D1033" s="2">
        <f t="shared" si="210"/>
        <v>10.459459459459458</v>
      </c>
      <c r="E1033">
        <f t="shared" si="211"/>
        <v>1.0148601398601398</v>
      </c>
      <c r="F1033" s="3">
        <f t="shared" si="212"/>
        <v>3.7499999999999999E-2</v>
      </c>
      <c r="H1033" s="3">
        <f t="shared" ref="H1033:H1096" si="213">(D1033/D1032)-1</f>
        <v>1.4860139860140009E-2</v>
      </c>
      <c r="I1033" s="3">
        <f t="shared" ref="I1033:I1096" si="214">(D1033/D1030)-1</f>
        <v>-8.5397096498720515E-3</v>
      </c>
      <c r="J1033" s="3">
        <f t="shared" ref="J1033:J1096" si="215">(D1033/D1027)-1</f>
        <v>3.674086881348515E-3</v>
      </c>
      <c r="K1033" s="3">
        <f t="shared" ref="K1033:K1096" si="216">(H1033+I1033+J1033)/3</f>
        <v>3.3315056972054911E-3</v>
      </c>
      <c r="M1033">
        <f t="shared" si="204"/>
        <v>0</v>
      </c>
      <c r="O1033" s="7">
        <v>12</v>
      </c>
      <c r="P1033">
        <f t="shared" si="209"/>
        <v>1</v>
      </c>
      <c r="Q1033">
        <f t="shared" si="206"/>
        <v>23.579707899086024</v>
      </c>
      <c r="S1033">
        <f t="shared" si="207"/>
        <v>2451.9626931458602</v>
      </c>
      <c r="T1033">
        <f t="shared" si="208"/>
        <v>2416.0597079749045</v>
      </c>
      <c r="V1033">
        <f t="shared" si="205"/>
        <v>211.79110286248817</v>
      </c>
    </row>
    <row r="1034" spans="1:22" x14ac:dyDescent="0.25">
      <c r="A1034" s="1">
        <v>45.43</v>
      </c>
      <c r="B1034">
        <v>3.82</v>
      </c>
      <c r="D1034" s="2">
        <f t="shared" si="210"/>
        <v>10.231981981981981</v>
      </c>
      <c r="E1034">
        <f t="shared" si="211"/>
        <v>0.97825150732127486</v>
      </c>
      <c r="F1034" s="3">
        <f t="shared" si="212"/>
        <v>3.8199999999999998E-2</v>
      </c>
      <c r="H1034" s="3">
        <f t="shared" si="213"/>
        <v>-2.174849267872514E-2</v>
      </c>
      <c r="I1034" s="3">
        <f t="shared" si="214"/>
        <v>-1.7517301038062372E-2</v>
      </c>
      <c r="J1034" s="3">
        <f t="shared" si="215"/>
        <v>-6.8675686756867638E-2</v>
      </c>
      <c r="K1034" s="3">
        <f t="shared" si="216"/>
        <v>-3.5980493491218381E-2</v>
      </c>
      <c r="M1034">
        <f t="shared" ref="M1034:M1097" si="217">IF(K1033&gt;0, 1, 0)</f>
        <v>1</v>
      </c>
      <c r="O1034" s="7">
        <v>1</v>
      </c>
      <c r="P1034">
        <f t="shared" si="209"/>
        <v>0</v>
      </c>
      <c r="Q1034">
        <f t="shared" si="206"/>
        <v>0</v>
      </c>
      <c r="S1034">
        <f t="shared" si="207"/>
        <v>2363.5140511046498</v>
      </c>
      <c r="T1034">
        <f t="shared" si="208"/>
        <v>2363.5140511046498</v>
      </c>
      <c r="V1034">
        <f t="shared" ref="V1034:V1097" si="218">IF(M1034=1,V1033*E1034,V1033)</f>
        <v>207.18496561246423</v>
      </c>
    </row>
    <row r="1035" spans="1:22" x14ac:dyDescent="0.25">
      <c r="A1035" s="1">
        <v>43.47</v>
      </c>
      <c r="B1035">
        <v>3.99</v>
      </c>
      <c r="D1035" s="2">
        <f t="shared" si="210"/>
        <v>9.7905405405405386</v>
      </c>
      <c r="E1035">
        <f t="shared" si="211"/>
        <v>0.95685670261941447</v>
      </c>
      <c r="F1035" s="3">
        <f t="shared" si="212"/>
        <v>3.9900000000000005E-2</v>
      </c>
      <c r="H1035" s="3">
        <f t="shared" si="213"/>
        <v>-4.3143297380585643E-2</v>
      </c>
      <c r="I1035" s="3">
        <f t="shared" si="214"/>
        <v>-5.0043706293706247E-2</v>
      </c>
      <c r="J1035" s="3">
        <f t="shared" si="215"/>
        <v>-0.1035265003093423</v>
      </c>
      <c r="K1035" s="3">
        <f t="shared" si="216"/>
        <v>-6.5571167994544724E-2</v>
      </c>
      <c r="M1035">
        <f t="shared" si="217"/>
        <v>0</v>
      </c>
      <c r="O1035" s="7">
        <v>2</v>
      </c>
      <c r="P1035">
        <f t="shared" si="209"/>
        <v>0</v>
      </c>
      <c r="Q1035">
        <f t="shared" ref="Q1035:Q1098" si="219">IF(P1035=1,S1035*AVERAGE(F1033:F1035)/4,0)</f>
        <v>0</v>
      </c>
      <c r="S1035">
        <f t="shared" ref="S1035:S1098" si="220">T1034*E1035</f>
        <v>2261.5442615346492</v>
      </c>
      <c r="T1035">
        <f t="shared" ref="T1035:T1098" si="221">IF(M1035=1,T1034*E1035,T1034) + IF(AND(P1035=1,M1034=1),Q1035,0)</f>
        <v>2363.5140511046498</v>
      </c>
      <c r="V1035">
        <f t="shared" si="218"/>
        <v>207.18496561246423</v>
      </c>
    </row>
    <row r="1036" spans="1:22" x14ac:dyDescent="0.25">
      <c r="A1036" s="1">
        <v>44.03</v>
      </c>
      <c r="B1036">
        <v>3.93</v>
      </c>
      <c r="D1036" s="2">
        <f t="shared" si="210"/>
        <v>9.9166666666666661</v>
      </c>
      <c r="E1036">
        <f t="shared" si="211"/>
        <v>1.0128824476650564</v>
      </c>
      <c r="F1036" s="3">
        <f t="shared" si="212"/>
        <v>3.9300000000000002E-2</v>
      </c>
      <c r="H1036" s="3">
        <f t="shared" si="213"/>
        <v>1.2882447665056418E-2</v>
      </c>
      <c r="I1036" s="3">
        <f t="shared" si="214"/>
        <v>-5.1894918173987836E-2</v>
      </c>
      <c r="J1036" s="3">
        <f t="shared" si="215"/>
        <v>-5.9991460290350185E-2</v>
      </c>
      <c r="K1036" s="3">
        <f t="shared" si="216"/>
        <v>-3.3001310266427199E-2</v>
      </c>
      <c r="M1036">
        <f t="shared" si="217"/>
        <v>0</v>
      </c>
      <c r="O1036" s="7">
        <v>3</v>
      </c>
      <c r="P1036">
        <f t="shared" si="209"/>
        <v>1</v>
      </c>
      <c r="Q1036">
        <f t="shared" si="219"/>
        <v>23.420927227348688</v>
      </c>
      <c r="S1036">
        <f t="shared" si="220"/>
        <v>2393.9618971736309</v>
      </c>
      <c r="T1036">
        <f t="shared" si="221"/>
        <v>2363.5140511046498</v>
      </c>
      <c r="V1036">
        <f t="shared" si="218"/>
        <v>207.18496561246423</v>
      </c>
    </row>
    <row r="1037" spans="1:22" x14ac:dyDescent="0.25">
      <c r="A1037" s="1">
        <v>45.05</v>
      </c>
      <c r="B1037">
        <v>3.84</v>
      </c>
      <c r="D1037" s="2">
        <f t="shared" si="210"/>
        <v>10.146396396396394</v>
      </c>
      <c r="E1037">
        <f t="shared" si="211"/>
        <v>1.0231660231660231</v>
      </c>
      <c r="F1037" s="3">
        <f t="shared" si="212"/>
        <v>3.8399999999999997E-2</v>
      </c>
      <c r="H1037" s="3">
        <f t="shared" si="213"/>
        <v>2.3166023166022898E-2</v>
      </c>
      <c r="I1037" s="3">
        <f t="shared" si="214"/>
        <v>-8.3645168390932279E-3</v>
      </c>
      <c r="J1037" s="3">
        <f t="shared" si="215"/>
        <v>-2.57352941176473E-2</v>
      </c>
      <c r="K1037" s="3">
        <f t="shared" si="216"/>
        <v>-3.6445959302392104E-3</v>
      </c>
      <c r="M1037">
        <f t="shared" si="217"/>
        <v>0</v>
      </c>
      <c r="O1037" s="7">
        <v>4</v>
      </c>
      <c r="P1037">
        <f t="shared" si="209"/>
        <v>0</v>
      </c>
      <c r="Q1037">
        <f t="shared" si="219"/>
        <v>0</v>
      </c>
      <c r="S1037">
        <f t="shared" si="220"/>
        <v>2418.2672723657611</v>
      </c>
      <c r="T1037">
        <f t="shared" si="221"/>
        <v>2363.5140511046498</v>
      </c>
      <c r="V1037">
        <f t="shared" si="218"/>
        <v>207.18496561246423</v>
      </c>
    </row>
    <row r="1038" spans="1:22" x14ac:dyDescent="0.25">
      <c r="A1038" s="1">
        <v>46.78</v>
      </c>
      <c r="B1038">
        <v>3.7</v>
      </c>
      <c r="D1038" s="2">
        <f t="shared" si="210"/>
        <v>10.536036036036036</v>
      </c>
      <c r="E1038">
        <f t="shared" si="211"/>
        <v>1.0384017758046615</v>
      </c>
      <c r="F1038" s="3">
        <f t="shared" si="212"/>
        <v>3.7000000000000005E-2</v>
      </c>
      <c r="H1038" s="3">
        <f t="shared" si="213"/>
        <v>3.8401775804661753E-2</v>
      </c>
      <c r="I1038" s="3">
        <f t="shared" si="214"/>
        <v>7.6144467448815423E-2</v>
      </c>
      <c r="J1038" s="3">
        <f t="shared" si="215"/>
        <v>2.2290209790210014E-2</v>
      </c>
      <c r="K1038" s="3">
        <f t="shared" si="216"/>
        <v>4.5612151014562397E-2</v>
      </c>
      <c r="M1038">
        <f t="shared" si="217"/>
        <v>0</v>
      </c>
      <c r="O1038" s="7">
        <v>5</v>
      </c>
      <c r="P1038">
        <f t="shared" si="209"/>
        <v>0</v>
      </c>
      <c r="Q1038">
        <f t="shared" si="219"/>
        <v>0</v>
      </c>
      <c r="S1038">
        <f t="shared" si="220"/>
        <v>2454.2771878063377</v>
      </c>
      <c r="T1038">
        <f t="shared" si="221"/>
        <v>2363.5140511046498</v>
      </c>
      <c r="V1038">
        <f t="shared" si="218"/>
        <v>207.18496561246423</v>
      </c>
    </row>
    <row r="1039" spans="1:22" x14ac:dyDescent="0.25">
      <c r="A1039" s="1">
        <v>47.55</v>
      </c>
      <c r="B1039">
        <v>3.64</v>
      </c>
      <c r="D1039" s="2">
        <f t="shared" si="210"/>
        <v>10.709459459459458</v>
      </c>
      <c r="E1039">
        <f t="shared" si="211"/>
        <v>1.016460025651988</v>
      </c>
      <c r="F1039" s="3">
        <f t="shared" si="212"/>
        <v>3.6400000000000002E-2</v>
      </c>
      <c r="H1039" s="3">
        <f t="shared" si="213"/>
        <v>1.6460025651988008E-2</v>
      </c>
      <c r="I1039" s="3">
        <f t="shared" si="214"/>
        <v>7.9945491710197603E-2</v>
      </c>
      <c r="J1039" s="3">
        <f t="shared" si="215"/>
        <v>2.390180878552961E-2</v>
      </c>
      <c r="K1039" s="3">
        <f t="shared" si="216"/>
        <v>4.0102442049238407E-2</v>
      </c>
      <c r="M1039">
        <f t="shared" si="217"/>
        <v>1</v>
      </c>
      <c r="O1039" s="7">
        <v>6</v>
      </c>
      <c r="P1039">
        <f t="shared" si="209"/>
        <v>1</v>
      </c>
      <c r="Q1039">
        <f t="shared" si="219"/>
        <v>22.382523535586639</v>
      </c>
      <c r="S1039">
        <f t="shared" si="220"/>
        <v>2402.4175530146663</v>
      </c>
      <c r="T1039">
        <f t="shared" si="221"/>
        <v>2402.4175530146663</v>
      </c>
      <c r="V1039">
        <f t="shared" si="218"/>
        <v>210.59523546115165</v>
      </c>
    </row>
    <row r="1040" spans="1:22" x14ac:dyDescent="0.25">
      <c r="A1040" s="1">
        <v>48.51</v>
      </c>
      <c r="B1040">
        <v>3.59</v>
      </c>
      <c r="D1040" s="2">
        <f t="shared" si="210"/>
        <v>10.925675675675674</v>
      </c>
      <c r="E1040">
        <f t="shared" si="211"/>
        <v>1.0201892744479495</v>
      </c>
      <c r="F1040" s="3">
        <f t="shared" si="212"/>
        <v>3.5900000000000001E-2</v>
      </c>
      <c r="H1040" s="3">
        <f t="shared" si="213"/>
        <v>2.018927444794949E-2</v>
      </c>
      <c r="I1040" s="3">
        <f t="shared" si="214"/>
        <v>7.6803551609323062E-2</v>
      </c>
      <c r="J1040" s="3">
        <f t="shared" si="215"/>
        <v>6.7796610169491345E-2</v>
      </c>
      <c r="K1040" s="3">
        <f t="shared" si="216"/>
        <v>5.4929812075587968E-2</v>
      </c>
      <c r="M1040">
        <f t="shared" si="217"/>
        <v>1</v>
      </c>
      <c r="O1040" s="7">
        <v>7</v>
      </c>
      <c r="P1040">
        <f t="shared" si="209"/>
        <v>0</v>
      </c>
      <c r="Q1040">
        <f t="shared" si="219"/>
        <v>0</v>
      </c>
      <c r="S1040">
        <f t="shared" si="220"/>
        <v>2450.9206203310505</v>
      </c>
      <c r="T1040">
        <f t="shared" si="221"/>
        <v>2450.9206203310505</v>
      </c>
      <c r="V1040">
        <f t="shared" si="218"/>
        <v>214.84700046730737</v>
      </c>
    </row>
    <row r="1041" spans="1:22" x14ac:dyDescent="0.25">
      <c r="A1041" s="1">
        <v>45.84</v>
      </c>
      <c r="B1041">
        <v>3.82</v>
      </c>
      <c r="D1041" s="2">
        <f t="shared" si="210"/>
        <v>10.324324324324325</v>
      </c>
      <c r="E1041">
        <f t="shared" si="211"/>
        <v>0.9449598021026594</v>
      </c>
      <c r="F1041" s="3">
        <f t="shared" si="212"/>
        <v>3.8199999999999998E-2</v>
      </c>
      <c r="H1041" s="3">
        <f t="shared" si="213"/>
        <v>-5.5040197897340604E-2</v>
      </c>
      <c r="I1041" s="3">
        <f t="shared" si="214"/>
        <v>-2.0094057289439915E-2</v>
      </c>
      <c r="J1041" s="3">
        <f t="shared" si="215"/>
        <v>5.4520358868185292E-2</v>
      </c>
      <c r="K1041" s="3">
        <f t="shared" si="216"/>
        <v>-6.8712987728650754E-3</v>
      </c>
      <c r="M1041">
        <f t="shared" si="217"/>
        <v>1</v>
      </c>
      <c r="O1041" s="7">
        <v>8</v>
      </c>
      <c r="P1041">
        <f t="shared" si="209"/>
        <v>0</v>
      </c>
      <c r="Q1041">
        <f t="shared" si="219"/>
        <v>0</v>
      </c>
      <c r="S1041">
        <f t="shared" si="220"/>
        <v>2316.0214643573568</v>
      </c>
      <c r="T1041">
        <f t="shared" si="221"/>
        <v>2316.0214643573568</v>
      </c>
      <c r="V1041">
        <f t="shared" si="218"/>
        <v>203.02177904393673</v>
      </c>
    </row>
    <row r="1042" spans="1:22" x14ac:dyDescent="0.25">
      <c r="A1042" s="1">
        <v>43.98</v>
      </c>
      <c r="B1042">
        <v>4</v>
      </c>
      <c r="D1042" s="2">
        <f t="shared" si="210"/>
        <v>9.9054054054054035</v>
      </c>
      <c r="E1042">
        <f t="shared" si="211"/>
        <v>0.9594240837696334</v>
      </c>
      <c r="F1042" s="3">
        <f t="shared" si="212"/>
        <v>0.04</v>
      </c>
      <c r="H1042" s="3">
        <f t="shared" si="213"/>
        <v>-4.0575916230366715E-2</v>
      </c>
      <c r="I1042" s="3">
        <f t="shared" si="214"/>
        <v>-7.5078864353312347E-2</v>
      </c>
      <c r="J1042" s="3">
        <f t="shared" si="215"/>
        <v>-1.1355893708836495E-3</v>
      </c>
      <c r="K1042" s="3">
        <f t="shared" si="216"/>
        <v>-3.8930123318187571E-2</v>
      </c>
      <c r="M1042">
        <f t="shared" si="217"/>
        <v>0</v>
      </c>
      <c r="O1042" s="7">
        <v>9</v>
      </c>
      <c r="P1042">
        <f t="shared" si="209"/>
        <v>1</v>
      </c>
      <c r="Q1042">
        <f t="shared" si="219"/>
        <v>21.127961385031284</v>
      </c>
      <c r="S1042">
        <f t="shared" si="220"/>
        <v>2222.0467714318615</v>
      </c>
      <c r="T1042">
        <f t="shared" si="221"/>
        <v>2337.1494257423878</v>
      </c>
      <c r="V1042">
        <f t="shared" si="218"/>
        <v>203.02177904393673</v>
      </c>
    </row>
    <row r="1043" spans="1:22" x14ac:dyDescent="0.25">
      <c r="A1043" s="1">
        <v>41.24</v>
      </c>
      <c r="B1043">
        <v>4.29</v>
      </c>
      <c r="D1043" s="2">
        <f t="shared" si="210"/>
        <v>9.2882882882882871</v>
      </c>
      <c r="E1043">
        <f t="shared" si="211"/>
        <v>0.9376989540700319</v>
      </c>
      <c r="F1043" s="3">
        <f t="shared" si="212"/>
        <v>4.2900000000000001E-2</v>
      </c>
      <c r="H1043" s="3">
        <f t="shared" si="213"/>
        <v>-6.2301045929968102E-2</v>
      </c>
      <c r="I1043" s="3">
        <f t="shared" si="214"/>
        <v>-0.1498660070088641</v>
      </c>
      <c r="J1043" s="3">
        <f t="shared" si="215"/>
        <v>-8.4572697003329589E-2</v>
      </c>
      <c r="K1043" s="3">
        <f t="shared" si="216"/>
        <v>-9.8913249980720597E-2</v>
      </c>
      <c r="M1043">
        <f t="shared" si="217"/>
        <v>0</v>
      </c>
      <c r="O1043" s="7">
        <v>10</v>
      </c>
      <c r="P1043">
        <f t="shared" si="209"/>
        <v>0</v>
      </c>
      <c r="Q1043">
        <f t="shared" si="219"/>
        <v>0</v>
      </c>
      <c r="S1043">
        <f t="shared" si="220"/>
        <v>2191.5425720240128</v>
      </c>
      <c r="T1043">
        <f t="shared" si="221"/>
        <v>2337.1494257423878</v>
      </c>
      <c r="V1043">
        <f t="shared" si="218"/>
        <v>203.02177904393673</v>
      </c>
    </row>
    <row r="1044" spans="1:22" x14ac:dyDescent="0.25">
      <c r="A1044" s="1">
        <v>40.35</v>
      </c>
      <c r="B1044">
        <v>4.41</v>
      </c>
      <c r="D1044" s="2">
        <f t="shared" si="210"/>
        <v>9.0878378378378368</v>
      </c>
      <c r="E1044">
        <f t="shared" si="211"/>
        <v>0.97841901066925319</v>
      </c>
      <c r="F1044" s="3">
        <f t="shared" si="212"/>
        <v>4.41E-2</v>
      </c>
      <c r="H1044" s="3">
        <f t="shared" si="213"/>
        <v>-2.1580989330746814E-2</v>
      </c>
      <c r="I1044" s="3">
        <f t="shared" si="214"/>
        <v>-0.11976439790575932</v>
      </c>
      <c r="J1044" s="3">
        <f t="shared" si="215"/>
        <v>-0.13745190252244555</v>
      </c>
      <c r="K1044" s="3">
        <f t="shared" si="216"/>
        <v>-9.2932429919650561E-2</v>
      </c>
      <c r="M1044">
        <f t="shared" si="217"/>
        <v>0</v>
      </c>
      <c r="O1044" s="7">
        <v>11</v>
      </c>
      <c r="P1044">
        <f t="shared" si="209"/>
        <v>0</v>
      </c>
      <c r="Q1044">
        <f t="shared" si="219"/>
        <v>0</v>
      </c>
      <c r="S1044">
        <f t="shared" si="220"/>
        <v>2286.7114289210804</v>
      </c>
      <c r="T1044">
        <f t="shared" si="221"/>
        <v>2337.1494257423878</v>
      </c>
      <c r="V1044">
        <f t="shared" si="218"/>
        <v>203.02177904393673</v>
      </c>
    </row>
    <row r="1045" spans="1:22" x14ac:dyDescent="0.25">
      <c r="A1045" s="1">
        <v>40.33</v>
      </c>
      <c r="B1045">
        <v>4.4400000000000004</v>
      </c>
      <c r="D1045" s="2">
        <f t="shared" si="210"/>
        <v>9.0833333333333321</v>
      </c>
      <c r="E1045">
        <f t="shared" si="211"/>
        <v>0.99950433705080532</v>
      </c>
      <c r="F1045" s="3">
        <f t="shared" si="212"/>
        <v>4.4400000000000002E-2</v>
      </c>
      <c r="H1045" s="3">
        <f t="shared" si="213"/>
        <v>-4.9566294919456411E-4</v>
      </c>
      <c r="I1045" s="3">
        <f t="shared" si="214"/>
        <v>-8.2992269213278735E-2</v>
      </c>
      <c r="J1045" s="3">
        <f t="shared" si="215"/>
        <v>-0.15184016824395374</v>
      </c>
      <c r="K1045" s="3">
        <f t="shared" si="216"/>
        <v>-7.8442700135475676E-2</v>
      </c>
      <c r="M1045">
        <f t="shared" si="217"/>
        <v>0</v>
      </c>
      <c r="O1045" s="7">
        <v>12</v>
      </c>
      <c r="P1045">
        <f t="shared" si="209"/>
        <v>1</v>
      </c>
      <c r="Q1045">
        <f t="shared" si="219"/>
        <v>25.579101311650209</v>
      </c>
      <c r="S1045">
        <f t="shared" si="220"/>
        <v>2335.990987365316</v>
      </c>
      <c r="T1045">
        <f t="shared" si="221"/>
        <v>2337.1494257423878</v>
      </c>
      <c r="V1045">
        <f t="shared" si="218"/>
        <v>203.02177904393673</v>
      </c>
    </row>
    <row r="1046" spans="1:22" x14ac:dyDescent="0.25">
      <c r="A1046" s="1">
        <v>41.12</v>
      </c>
      <c r="B1046">
        <v>4.34</v>
      </c>
      <c r="D1046" s="2">
        <f t="shared" si="210"/>
        <v>9.261261261261259</v>
      </c>
      <c r="E1046">
        <f t="shared" si="211"/>
        <v>1.0195883957351848</v>
      </c>
      <c r="F1046" s="3">
        <f t="shared" si="212"/>
        <v>4.3400000000000001E-2</v>
      </c>
      <c r="H1046" s="3">
        <f t="shared" si="213"/>
        <v>1.9588395735184561E-2</v>
      </c>
      <c r="I1046" s="3">
        <f t="shared" si="214"/>
        <v>-2.9097963142581396E-3</v>
      </c>
      <c r="J1046" s="3">
        <f t="shared" si="215"/>
        <v>-0.1523397237682953</v>
      </c>
      <c r="K1046" s="3">
        <f t="shared" si="216"/>
        <v>-4.5220374782456295E-2</v>
      </c>
      <c r="M1046">
        <f t="shared" si="217"/>
        <v>0</v>
      </c>
      <c r="O1046" s="7">
        <v>1</v>
      </c>
      <c r="P1046">
        <f t="shared" si="209"/>
        <v>0</v>
      </c>
      <c r="Q1046">
        <f t="shared" si="219"/>
        <v>0</v>
      </c>
      <c r="S1046">
        <f t="shared" si="220"/>
        <v>2382.9304335860897</v>
      </c>
      <c r="T1046">
        <f t="shared" si="221"/>
        <v>2337.1494257423878</v>
      </c>
      <c r="V1046">
        <f t="shared" si="218"/>
        <v>203.02177904393673</v>
      </c>
    </row>
    <row r="1047" spans="1:22" x14ac:dyDescent="0.25">
      <c r="A1047" s="1">
        <v>41.26</v>
      </c>
      <c r="B1047">
        <v>4.3099999999999996</v>
      </c>
      <c r="D1047" s="2">
        <f t="shared" si="210"/>
        <v>9.2927927927927918</v>
      </c>
      <c r="E1047">
        <f t="shared" si="211"/>
        <v>1.0034046692607004</v>
      </c>
      <c r="F1047" s="3">
        <f t="shared" si="212"/>
        <v>4.3099999999999999E-2</v>
      </c>
      <c r="H1047" s="3">
        <f t="shared" si="213"/>
        <v>3.4046692607005991E-3</v>
      </c>
      <c r="I1047" s="3">
        <f t="shared" si="214"/>
        <v>2.2552664188352001E-2</v>
      </c>
      <c r="J1047" s="3">
        <f t="shared" si="215"/>
        <v>-9.9912739965096087E-2</v>
      </c>
      <c r="K1047" s="3">
        <f t="shared" si="216"/>
        <v>-2.4651802172014497E-2</v>
      </c>
      <c r="M1047">
        <f t="shared" si="217"/>
        <v>0</v>
      </c>
      <c r="O1047" s="7">
        <v>2</v>
      </c>
      <c r="P1047">
        <f t="shared" si="209"/>
        <v>0</v>
      </c>
      <c r="Q1047">
        <f t="shared" si="219"/>
        <v>0</v>
      </c>
      <c r="S1047">
        <f t="shared" si="220"/>
        <v>2345.1066465498766</v>
      </c>
      <c r="T1047">
        <f t="shared" si="221"/>
        <v>2337.1494257423878</v>
      </c>
      <c r="V1047">
        <f t="shared" si="218"/>
        <v>203.02177904393673</v>
      </c>
    </row>
    <row r="1048" spans="1:22" x14ac:dyDescent="0.25">
      <c r="A1048" s="1">
        <v>42.11</v>
      </c>
      <c r="B1048">
        <v>4.2</v>
      </c>
      <c r="D1048" s="2">
        <f t="shared" si="210"/>
        <v>9.4842342342342327</v>
      </c>
      <c r="E1048">
        <f t="shared" si="211"/>
        <v>1.0206010664081435</v>
      </c>
      <c r="F1048" s="3">
        <f t="shared" si="212"/>
        <v>4.2000000000000003E-2</v>
      </c>
      <c r="H1048" s="3">
        <f t="shared" si="213"/>
        <v>2.060106640814352E-2</v>
      </c>
      <c r="I1048" s="3">
        <f t="shared" si="214"/>
        <v>4.4135878998264211E-2</v>
      </c>
      <c r="J1048" s="3">
        <f t="shared" si="215"/>
        <v>-4.251932696680305E-2</v>
      </c>
      <c r="K1048" s="3">
        <f t="shared" si="216"/>
        <v>7.4058728132015599E-3</v>
      </c>
      <c r="M1048">
        <f t="shared" si="217"/>
        <v>0</v>
      </c>
      <c r="O1048" s="7">
        <v>3</v>
      </c>
      <c r="P1048">
        <f t="shared" si="209"/>
        <v>1</v>
      </c>
      <c r="Q1048">
        <f t="shared" si="219"/>
        <v>25.542557476701681</v>
      </c>
      <c r="S1048">
        <f t="shared" si="220"/>
        <v>2385.2971962678612</v>
      </c>
      <c r="T1048">
        <f t="shared" si="221"/>
        <v>2337.1494257423878</v>
      </c>
      <c r="V1048">
        <f t="shared" si="218"/>
        <v>203.02177904393673</v>
      </c>
    </row>
    <row r="1049" spans="1:22" x14ac:dyDescent="0.25">
      <c r="A1049" s="1">
        <v>42.34</v>
      </c>
      <c r="B1049">
        <v>4.1500000000000004</v>
      </c>
      <c r="D1049" s="2">
        <f t="shared" si="210"/>
        <v>9.5360360360360357</v>
      </c>
      <c r="E1049">
        <f t="shared" si="211"/>
        <v>1.0054618855378772</v>
      </c>
      <c r="F1049" s="3">
        <f t="shared" si="212"/>
        <v>4.1500000000000002E-2</v>
      </c>
      <c r="H1049" s="3">
        <f t="shared" si="213"/>
        <v>5.4618855378771869E-3</v>
      </c>
      <c r="I1049" s="3">
        <f t="shared" si="214"/>
        <v>2.9669260700389222E-2</v>
      </c>
      <c r="J1049" s="3">
        <f t="shared" si="215"/>
        <v>2.6673132880698391E-2</v>
      </c>
      <c r="K1049" s="3">
        <f t="shared" si="216"/>
        <v>2.0601426372988268E-2</v>
      </c>
      <c r="M1049">
        <f t="shared" si="217"/>
        <v>1</v>
      </c>
      <c r="O1049" s="7">
        <v>4</v>
      </c>
      <c r="P1049">
        <f t="shared" si="209"/>
        <v>0</v>
      </c>
      <c r="Q1049">
        <f t="shared" si="219"/>
        <v>0</v>
      </c>
      <c r="S1049">
        <f t="shared" si="220"/>
        <v>2349.9146683907084</v>
      </c>
      <c r="T1049">
        <f t="shared" si="221"/>
        <v>2349.9146683907084</v>
      </c>
      <c r="V1049">
        <f t="shared" si="218"/>
        <v>204.1306607627709</v>
      </c>
    </row>
    <row r="1050" spans="1:22" x14ac:dyDescent="0.25">
      <c r="A1050" s="1">
        <v>43.7</v>
      </c>
      <c r="B1050">
        <v>3.99</v>
      </c>
      <c r="D1050" s="2">
        <f t="shared" si="210"/>
        <v>9.8423423423423415</v>
      </c>
      <c r="E1050">
        <f t="shared" si="211"/>
        <v>1.0321209258384507</v>
      </c>
      <c r="F1050" s="3">
        <f t="shared" si="212"/>
        <v>3.9900000000000005E-2</v>
      </c>
      <c r="H1050" s="3">
        <f t="shared" si="213"/>
        <v>3.2120925838450498E-2</v>
      </c>
      <c r="I1050" s="3">
        <f t="shared" si="214"/>
        <v>5.9137178865729556E-2</v>
      </c>
      <c r="J1050" s="3">
        <f t="shared" si="215"/>
        <v>8.3023543990086823E-2</v>
      </c>
      <c r="K1050" s="3">
        <f t="shared" si="216"/>
        <v>5.8093882898088957E-2</v>
      </c>
      <c r="M1050">
        <f t="shared" si="217"/>
        <v>1</v>
      </c>
      <c r="O1050" s="7">
        <v>5</v>
      </c>
      <c r="P1050">
        <f t="shared" ref="P1050:P1113" si="222">IF(OR(O1050=3,O1050=6,O1050=9,O1050=12),1,0)</f>
        <v>0</v>
      </c>
      <c r="Q1050">
        <f t="shared" si="219"/>
        <v>0</v>
      </c>
      <c r="S1050">
        <f t="shared" si="220"/>
        <v>2425.3961031807739</v>
      </c>
      <c r="T1050">
        <f t="shared" si="221"/>
        <v>2425.3961031807739</v>
      </c>
      <c r="V1050">
        <f t="shared" si="218"/>
        <v>210.6875265784858</v>
      </c>
    </row>
    <row r="1051" spans="1:22" x14ac:dyDescent="0.25">
      <c r="A1051" s="1">
        <v>44.75</v>
      </c>
      <c r="B1051">
        <v>3.87</v>
      </c>
      <c r="D1051" s="2">
        <f t="shared" si="210"/>
        <v>10.078828828828827</v>
      </c>
      <c r="E1051">
        <f t="shared" si="211"/>
        <v>1.0240274599542334</v>
      </c>
      <c r="F1051" s="3">
        <f t="shared" si="212"/>
        <v>3.8699999999999998E-2</v>
      </c>
      <c r="H1051" s="3">
        <f t="shared" si="213"/>
        <v>2.4027459954233388E-2</v>
      </c>
      <c r="I1051" s="3">
        <f t="shared" si="214"/>
        <v>6.2692947043457625E-2</v>
      </c>
      <c r="J1051" s="3">
        <f t="shared" si="215"/>
        <v>0.10959583436647646</v>
      </c>
      <c r="K1051" s="3">
        <f t="shared" si="216"/>
        <v>6.5438747121389154E-2</v>
      </c>
      <c r="M1051">
        <f t="shared" si="217"/>
        <v>1</v>
      </c>
      <c r="O1051" s="7">
        <v>6</v>
      </c>
      <c r="P1051">
        <f t="shared" si="222"/>
        <v>1</v>
      </c>
      <c r="Q1051">
        <f t="shared" si="219"/>
        <v>24.857419377655393</v>
      </c>
      <c r="S1051">
        <f t="shared" si="220"/>
        <v>2483.6722109231036</v>
      </c>
      <c r="T1051">
        <f t="shared" si="221"/>
        <v>2508.529630300759</v>
      </c>
      <c r="V1051">
        <f t="shared" si="218"/>
        <v>215.74981268620684</v>
      </c>
    </row>
    <row r="1052" spans="1:22" x14ac:dyDescent="0.25">
      <c r="A1052" s="1">
        <v>45.98</v>
      </c>
      <c r="B1052">
        <v>3.76</v>
      </c>
      <c r="D1052" s="2">
        <f t="shared" si="210"/>
        <v>10.355855855855854</v>
      </c>
      <c r="E1052">
        <f t="shared" si="211"/>
        <v>1.027486033519553</v>
      </c>
      <c r="F1052" s="3">
        <f t="shared" si="212"/>
        <v>3.7599999999999995E-2</v>
      </c>
      <c r="H1052" s="3">
        <f t="shared" si="213"/>
        <v>2.7486033519553033E-2</v>
      </c>
      <c r="I1052" s="3">
        <f t="shared" si="214"/>
        <v>8.5970713273500143E-2</v>
      </c>
      <c r="J1052" s="3">
        <f t="shared" si="215"/>
        <v>0.11819066147859925</v>
      </c>
      <c r="K1052" s="3">
        <f t="shared" si="216"/>
        <v>7.7215802757217469E-2</v>
      </c>
      <c r="M1052">
        <f t="shared" si="217"/>
        <v>1</v>
      </c>
      <c r="O1052" s="7">
        <v>7</v>
      </c>
      <c r="P1052">
        <f t="shared" si="222"/>
        <v>0</v>
      </c>
      <c r="Q1052">
        <f t="shared" si="219"/>
        <v>0</v>
      </c>
      <c r="S1052">
        <f t="shared" si="220"/>
        <v>2577.4791598039978</v>
      </c>
      <c r="T1052">
        <f t="shared" si="221"/>
        <v>2577.4791598039978</v>
      </c>
      <c r="V1052">
        <f t="shared" si="218"/>
        <v>221.67991926953721</v>
      </c>
    </row>
    <row r="1053" spans="1:22" x14ac:dyDescent="0.25">
      <c r="A1053" s="1">
        <v>47.7</v>
      </c>
      <c r="B1053">
        <v>3.63</v>
      </c>
      <c r="D1053" s="2">
        <f t="shared" si="210"/>
        <v>10.743243243243242</v>
      </c>
      <c r="E1053">
        <f t="shared" si="211"/>
        <v>1.0374075685080471</v>
      </c>
      <c r="F1053" s="3">
        <f t="shared" si="212"/>
        <v>3.6299999999999999E-2</v>
      </c>
      <c r="H1053" s="3">
        <f t="shared" si="213"/>
        <v>3.7407568508047051E-2</v>
      </c>
      <c r="I1053" s="3">
        <f t="shared" si="214"/>
        <v>9.1533180778031964E-2</v>
      </c>
      <c r="J1053" s="3">
        <f t="shared" si="215"/>
        <v>0.1560833737275813</v>
      </c>
      <c r="K1053" s="3">
        <f t="shared" si="216"/>
        <v>9.5008041004553442E-2</v>
      </c>
      <c r="M1053">
        <f t="shared" si="217"/>
        <v>1</v>
      </c>
      <c r="O1053" s="7">
        <v>8</v>
      </c>
      <c r="P1053">
        <f t="shared" si="222"/>
        <v>0</v>
      </c>
      <c r="Q1053">
        <f t="shared" si="219"/>
        <v>0</v>
      </c>
      <c r="S1053">
        <f t="shared" si="220"/>
        <v>2673.8963880524293</v>
      </c>
      <c r="T1053">
        <f t="shared" si="221"/>
        <v>2673.8963880524293</v>
      </c>
      <c r="V1053">
        <f t="shared" si="218"/>
        <v>229.97242603647075</v>
      </c>
    </row>
    <row r="1054" spans="1:22" x14ac:dyDescent="0.25">
      <c r="A1054" s="1">
        <v>48.96</v>
      </c>
      <c r="B1054">
        <v>3.53</v>
      </c>
      <c r="D1054" s="2">
        <f t="shared" si="210"/>
        <v>11.027027027027026</v>
      </c>
      <c r="E1054">
        <f t="shared" si="211"/>
        <v>1.0264150943396226</v>
      </c>
      <c r="F1054" s="3">
        <f t="shared" si="212"/>
        <v>3.5299999999999998E-2</v>
      </c>
      <c r="H1054" s="3">
        <f t="shared" si="213"/>
        <v>2.6415094339622636E-2</v>
      </c>
      <c r="I1054" s="3">
        <f t="shared" si="214"/>
        <v>9.4078212290502838E-2</v>
      </c>
      <c r="J1054" s="3">
        <f t="shared" si="215"/>
        <v>0.16266919971503224</v>
      </c>
      <c r="K1054" s="3">
        <f t="shared" si="216"/>
        <v>9.4387502115052577E-2</v>
      </c>
      <c r="M1054">
        <f t="shared" si="217"/>
        <v>1</v>
      </c>
      <c r="O1054" s="7">
        <v>9</v>
      </c>
      <c r="P1054">
        <f t="shared" si="222"/>
        <v>1</v>
      </c>
      <c r="Q1054">
        <f t="shared" si="219"/>
        <v>24.975201281914615</v>
      </c>
      <c r="S1054">
        <f t="shared" si="220"/>
        <v>2744.5276133972106</v>
      </c>
      <c r="T1054">
        <f t="shared" si="221"/>
        <v>2769.5028146791251</v>
      </c>
      <c r="V1054">
        <f t="shared" si="218"/>
        <v>236.04716936573601</v>
      </c>
    </row>
    <row r="1055" spans="1:22" x14ac:dyDescent="0.25">
      <c r="A1055" s="1">
        <v>50.95</v>
      </c>
      <c r="B1055">
        <v>3.41</v>
      </c>
      <c r="D1055" s="2">
        <f t="shared" si="210"/>
        <v>11.475225225225225</v>
      </c>
      <c r="E1055">
        <f t="shared" si="211"/>
        <v>1.0406454248366013</v>
      </c>
      <c r="F1055" s="3">
        <f t="shared" si="212"/>
        <v>3.4099999999999998E-2</v>
      </c>
      <c r="H1055" s="3">
        <f t="shared" si="213"/>
        <v>4.0645424836601274E-2</v>
      </c>
      <c r="I1055" s="3">
        <f t="shared" si="214"/>
        <v>0.10809047411918238</v>
      </c>
      <c r="J1055" s="3">
        <f t="shared" si="215"/>
        <v>0.20335380255077951</v>
      </c>
      <c r="K1055" s="3">
        <f t="shared" si="216"/>
        <v>0.11736323383552105</v>
      </c>
      <c r="M1055">
        <f t="shared" si="217"/>
        <v>1</v>
      </c>
      <c r="O1055" s="7">
        <v>10</v>
      </c>
      <c r="P1055">
        <f t="shared" si="222"/>
        <v>0</v>
      </c>
      <c r="Q1055">
        <f t="shared" si="219"/>
        <v>0</v>
      </c>
      <c r="S1055">
        <f t="shared" si="220"/>
        <v>2882.0704331679212</v>
      </c>
      <c r="T1055">
        <f t="shared" si="221"/>
        <v>2882.0704331679212</v>
      </c>
      <c r="V1055">
        <f t="shared" si="218"/>
        <v>245.64140684608353</v>
      </c>
    </row>
    <row r="1056" spans="1:22" x14ac:dyDescent="0.25">
      <c r="A1056" s="1">
        <v>52.5</v>
      </c>
      <c r="B1056">
        <v>3.32</v>
      </c>
      <c r="D1056" s="2">
        <f t="shared" si="210"/>
        <v>11.824324324324323</v>
      </c>
      <c r="E1056">
        <f t="shared" si="211"/>
        <v>1.0304219823356231</v>
      </c>
      <c r="F1056" s="3">
        <f t="shared" si="212"/>
        <v>3.32E-2</v>
      </c>
      <c r="H1056" s="3">
        <f t="shared" si="213"/>
        <v>3.0421982335623099E-2</v>
      </c>
      <c r="I1056" s="3">
        <f t="shared" si="214"/>
        <v>0.10062893081761004</v>
      </c>
      <c r="J1056" s="3">
        <f t="shared" si="215"/>
        <v>0.2013729977116705</v>
      </c>
      <c r="K1056" s="3">
        <f t="shared" si="216"/>
        <v>0.11080797028830121</v>
      </c>
      <c r="M1056">
        <f t="shared" si="217"/>
        <v>1</v>
      </c>
      <c r="O1056" s="7">
        <v>11</v>
      </c>
      <c r="P1056">
        <f t="shared" si="222"/>
        <v>0</v>
      </c>
      <c r="Q1056">
        <f t="shared" si="219"/>
        <v>0</v>
      </c>
      <c r="S1056">
        <f t="shared" si="220"/>
        <v>2969.7487289757773</v>
      </c>
      <c r="T1056">
        <f t="shared" si="221"/>
        <v>2969.7487289757773</v>
      </c>
      <c r="V1056">
        <f t="shared" si="218"/>
        <v>253.11430538605268</v>
      </c>
    </row>
    <row r="1057" spans="1:22" x14ac:dyDescent="0.25">
      <c r="A1057" s="1">
        <v>53.49</v>
      </c>
      <c r="B1057">
        <v>3.27</v>
      </c>
      <c r="D1057" s="2">
        <f t="shared" si="210"/>
        <v>12.047297297297296</v>
      </c>
      <c r="E1057">
        <f t="shared" si="211"/>
        <v>1.0188571428571429</v>
      </c>
      <c r="F1057" s="3">
        <f t="shared" si="212"/>
        <v>3.27E-2</v>
      </c>
      <c r="H1057" s="3">
        <f t="shared" si="213"/>
        <v>1.8857142857142906E-2</v>
      </c>
      <c r="I1057" s="3">
        <f t="shared" si="214"/>
        <v>9.2524509803921573E-2</v>
      </c>
      <c r="J1057" s="3">
        <f t="shared" si="215"/>
        <v>0.19530726256983244</v>
      </c>
      <c r="K1057" s="3">
        <f t="shared" si="216"/>
        <v>0.10222963841029897</v>
      </c>
      <c r="M1057">
        <f t="shared" si="217"/>
        <v>1</v>
      </c>
      <c r="O1057" s="7">
        <v>12</v>
      </c>
      <c r="P1057">
        <f t="shared" si="222"/>
        <v>1</v>
      </c>
      <c r="Q1057">
        <f t="shared" si="219"/>
        <v>25.214580875065771</v>
      </c>
      <c r="S1057">
        <f t="shared" si="220"/>
        <v>3025.7497050078923</v>
      </c>
      <c r="T1057">
        <f t="shared" si="221"/>
        <v>3050.9642858829579</v>
      </c>
      <c r="V1057">
        <f t="shared" si="218"/>
        <v>257.88731800190396</v>
      </c>
    </row>
    <row r="1058" spans="1:22" x14ac:dyDescent="0.25">
      <c r="A1058" s="1">
        <v>55.62</v>
      </c>
      <c r="B1058">
        <v>3.16</v>
      </c>
      <c r="D1058" s="2">
        <f t="shared" si="210"/>
        <v>12.527027027027025</v>
      </c>
      <c r="E1058">
        <f t="shared" si="211"/>
        <v>1.0398205272013459</v>
      </c>
      <c r="F1058" s="3">
        <f t="shared" si="212"/>
        <v>3.1600000000000003E-2</v>
      </c>
      <c r="H1058" s="3">
        <f t="shared" si="213"/>
        <v>3.9820527201345879E-2</v>
      </c>
      <c r="I1058" s="3">
        <f t="shared" si="214"/>
        <v>9.1658488714425612E-2</v>
      </c>
      <c r="J1058" s="3">
        <f t="shared" si="215"/>
        <v>0.20965637233579826</v>
      </c>
      <c r="K1058" s="3">
        <f t="shared" si="216"/>
        <v>0.11371179608385658</v>
      </c>
      <c r="M1058">
        <f t="shared" si="217"/>
        <v>1</v>
      </c>
      <c r="O1058" s="7">
        <v>1</v>
      </c>
      <c r="P1058">
        <f t="shared" si="222"/>
        <v>0</v>
      </c>
      <c r="Q1058">
        <f t="shared" si="219"/>
        <v>0</v>
      </c>
      <c r="S1058">
        <f t="shared" si="220"/>
        <v>3172.4552922192952</v>
      </c>
      <c r="T1058">
        <f t="shared" si="221"/>
        <v>3172.4552922192952</v>
      </c>
      <c r="V1058">
        <f t="shared" si="218"/>
        <v>268.1565269632809</v>
      </c>
    </row>
    <row r="1059" spans="1:22" x14ac:dyDescent="0.25">
      <c r="A1059" s="1">
        <v>54.77</v>
      </c>
      <c r="B1059">
        <v>3.22</v>
      </c>
      <c r="D1059" s="2">
        <f t="shared" si="210"/>
        <v>12.335585585585585</v>
      </c>
      <c r="E1059">
        <f t="shared" si="211"/>
        <v>0.98471772743617414</v>
      </c>
      <c r="F1059" s="3">
        <f t="shared" si="212"/>
        <v>3.2199999999999999E-2</v>
      </c>
      <c r="H1059" s="3">
        <f t="shared" si="213"/>
        <v>-1.528227256382575E-2</v>
      </c>
      <c r="I1059" s="3">
        <f t="shared" si="214"/>
        <v>4.3238095238095298E-2</v>
      </c>
      <c r="J1059" s="3">
        <f t="shared" si="215"/>
        <v>0.14821802935010497</v>
      </c>
      <c r="K1059" s="3">
        <f t="shared" si="216"/>
        <v>5.8724617341458174E-2</v>
      </c>
      <c r="M1059">
        <f t="shared" si="217"/>
        <v>1</v>
      </c>
      <c r="O1059" s="7">
        <v>2</v>
      </c>
      <c r="P1059">
        <f t="shared" si="222"/>
        <v>0</v>
      </c>
      <c r="Q1059">
        <f t="shared" si="219"/>
        <v>0</v>
      </c>
      <c r="S1059">
        <f t="shared" si="220"/>
        <v>3123.972965747048</v>
      </c>
      <c r="T1059">
        <f t="shared" si="221"/>
        <v>3123.972965747048</v>
      </c>
      <c r="V1059">
        <f t="shared" si="218"/>
        <v>264.05848582845914</v>
      </c>
    </row>
    <row r="1060" spans="1:22" x14ac:dyDescent="0.25">
      <c r="A1060" s="1">
        <v>56.16</v>
      </c>
      <c r="B1060">
        <v>3.15</v>
      </c>
      <c r="D1060" s="2">
        <f t="shared" si="210"/>
        <v>12.648648648648647</v>
      </c>
      <c r="E1060">
        <f t="shared" si="211"/>
        <v>1.0253788570385247</v>
      </c>
      <c r="F1060" s="3">
        <f t="shared" si="212"/>
        <v>3.15E-2</v>
      </c>
      <c r="H1060" s="3">
        <f t="shared" si="213"/>
        <v>2.5378857038524716E-2</v>
      </c>
      <c r="I1060" s="3">
        <f t="shared" si="214"/>
        <v>4.9915872125630978E-2</v>
      </c>
      <c r="J1060" s="3">
        <f t="shared" si="215"/>
        <v>0.14705882352941169</v>
      </c>
      <c r="K1060" s="3">
        <f t="shared" si="216"/>
        <v>7.4117850897855789E-2</v>
      </c>
      <c r="M1060">
        <f t="shared" si="217"/>
        <v>1</v>
      </c>
      <c r="O1060" s="7">
        <v>3</v>
      </c>
      <c r="P1060">
        <f t="shared" si="222"/>
        <v>1</v>
      </c>
      <c r="Q1060">
        <f t="shared" si="219"/>
        <v>25.43919004226851</v>
      </c>
      <c r="S1060">
        <f t="shared" si="220"/>
        <v>3203.2558290369584</v>
      </c>
      <c r="T1060">
        <f t="shared" si="221"/>
        <v>3228.6950190792268</v>
      </c>
      <c r="V1060">
        <f t="shared" si="218"/>
        <v>270.7599883901089</v>
      </c>
    </row>
    <row r="1061" spans="1:22" x14ac:dyDescent="0.25">
      <c r="A1061" s="1">
        <v>57.1</v>
      </c>
      <c r="B1061">
        <v>3.11</v>
      </c>
      <c r="D1061" s="2">
        <f t="shared" si="210"/>
        <v>12.86036036036036</v>
      </c>
      <c r="E1061">
        <f t="shared" si="211"/>
        <v>1.0167378917378918</v>
      </c>
      <c r="F1061" s="3">
        <f t="shared" si="212"/>
        <v>3.1099999999999999E-2</v>
      </c>
      <c r="H1061" s="3">
        <f t="shared" si="213"/>
        <v>1.6737891737891752E-2</v>
      </c>
      <c r="I1061" s="3">
        <f t="shared" si="214"/>
        <v>2.6609133405250063E-2</v>
      </c>
      <c r="J1061" s="3">
        <f t="shared" si="215"/>
        <v>0.12070657507360161</v>
      </c>
      <c r="K1061" s="3">
        <f t="shared" si="216"/>
        <v>5.4684533405581139E-2</v>
      </c>
      <c r="M1061">
        <f t="shared" si="217"/>
        <v>1</v>
      </c>
      <c r="O1061" s="7">
        <v>4</v>
      </c>
      <c r="P1061">
        <f t="shared" si="222"/>
        <v>0</v>
      </c>
      <c r="Q1061">
        <f t="shared" si="219"/>
        <v>0</v>
      </c>
      <c r="S1061">
        <f t="shared" si="220"/>
        <v>3282.7365667632453</v>
      </c>
      <c r="T1061">
        <f t="shared" si="221"/>
        <v>3282.7365667632453</v>
      </c>
      <c r="V1061">
        <f t="shared" si="218"/>
        <v>275.29193976273535</v>
      </c>
    </row>
    <row r="1062" spans="1:22" x14ac:dyDescent="0.25">
      <c r="A1062" s="1">
        <v>57.96</v>
      </c>
      <c r="B1062">
        <v>3.08</v>
      </c>
      <c r="D1062" s="2">
        <f t="shared" si="210"/>
        <v>13.054054054054053</v>
      </c>
      <c r="E1062">
        <f t="shared" si="211"/>
        <v>1.0150612959719789</v>
      </c>
      <c r="F1062" s="3">
        <f t="shared" si="212"/>
        <v>3.0800000000000001E-2</v>
      </c>
      <c r="H1062" s="3">
        <f t="shared" si="213"/>
        <v>1.5061295971978916E-2</v>
      </c>
      <c r="I1062" s="3">
        <f t="shared" si="214"/>
        <v>5.8243563994887504E-2</v>
      </c>
      <c r="J1062" s="3">
        <f t="shared" si="215"/>
        <v>0.10400000000000009</v>
      </c>
      <c r="K1062" s="3">
        <f t="shared" si="216"/>
        <v>5.9101619988955502E-2</v>
      </c>
      <c r="M1062">
        <f t="shared" si="217"/>
        <v>1</v>
      </c>
      <c r="O1062" s="7">
        <v>5</v>
      </c>
      <c r="P1062">
        <f t="shared" si="222"/>
        <v>0</v>
      </c>
      <c r="Q1062">
        <f t="shared" si="219"/>
        <v>0</v>
      </c>
      <c r="S1062">
        <f t="shared" si="220"/>
        <v>3332.1788337933044</v>
      </c>
      <c r="T1062">
        <f t="shared" si="221"/>
        <v>3332.1788337933044</v>
      </c>
      <c r="V1062">
        <f t="shared" si="218"/>
        <v>279.43819314620208</v>
      </c>
    </row>
    <row r="1063" spans="1:22" x14ac:dyDescent="0.25">
      <c r="A1063" s="1">
        <v>57.46</v>
      </c>
      <c r="B1063">
        <v>3.12</v>
      </c>
      <c r="D1063" s="2">
        <f t="shared" si="210"/>
        <v>12.941441441441441</v>
      </c>
      <c r="E1063">
        <f t="shared" si="211"/>
        <v>0.99137336093857831</v>
      </c>
      <c r="F1063" s="3">
        <f t="shared" si="212"/>
        <v>3.1200000000000002E-2</v>
      </c>
      <c r="H1063" s="3">
        <f t="shared" si="213"/>
        <v>-8.6266390614215815E-3</v>
      </c>
      <c r="I1063" s="3">
        <f t="shared" si="214"/>
        <v>2.314814814814814E-2</v>
      </c>
      <c r="J1063" s="3">
        <f t="shared" si="215"/>
        <v>7.4219480276687344E-2</v>
      </c>
      <c r="K1063" s="3">
        <f t="shared" si="216"/>
        <v>2.9580329787804633E-2</v>
      </c>
      <c r="M1063">
        <f t="shared" si="217"/>
        <v>1</v>
      </c>
      <c r="O1063" s="7">
        <v>6</v>
      </c>
      <c r="P1063">
        <f t="shared" si="222"/>
        <v>1</v>
      </c>
      <c r="Q1063">
        <f t="shared" si="219"/>
        <v>25.629136916302855</v>
      </c>
      <c r="S1063">
        <f t="shared" si="220"/>
        <v>3303.4333297060607</v>
      </c>
      <c r="T1063">
        <f t="shared" si="221"/>
        <v>3329.0624666223634</v>
      </c>
      <c r="V1063">
        <f t="shared" si="218"/>
        <v>277.02758071395397</v>
      </c>
    </row>
    <row r="1064" spans="1:22" x14ac:dyDescent="0.25">
      <c r="A1064" s="1">
        <v>59.74</v>
      </c>
      <c r="B1064">
        <v>3.01</v>
      </c>
      <c r="D1064" s="2">
        <f t="shared" si="210"/>
        <v>13.454954954954955</v>
      </c>
      <c r="E1064">
        <f t="shared" si="211"/>
        <v>1.0396797772363384</v>
      </c>
      <c r="F1064" s="3">
        <f t="shared" si="212"/>
        <v>3.0099999999999998E-2</v>
      </c>
      <c r="H1064" s="3">
        <f t="shared" si="213"/>
        <v>3.967977723633842E-2</v>
      </c>
      <c r="I1064" s="3">
        <f t="shared" si="214"/>
        <v>4.6234676007005371E-2</v>
      </c>
      <c r="J1064" s="3">
        <f t="shared" si="215"/>
        <v>7.4074074074074181E-2</v>
      </c>
      <c r="K1064" s="3">
        <f t="shared" si="216"/>
        <v>5.3329509105805993E-2</v>
      </c>
      <c r="M1064">
        <f t="shared" si="217"/>
        <v>1</v>
      </c>
      <c r="O1064" s="7">
        <v>7</v>
      </c>
      <c r="P1064">
        <f t="shared" si="222"/>
        <v>0</v>
      </c>
      <c r="Q1064">
        <f t="shared" si="219"/>
        <v>0</v>
      </c>
      <c r="S1064">
        <f t="shared" si="220"/>
        <v>3461.1589237037942</v>
      </c>
      <c r="T1064">
        <f t="shared" si="221"/>
        <v>3461.1589237037942</v>
      </c>
      <c r="V1064">
        <f t="shared" si="218"/>
        <v>288.01997340500543</v>
      </c>
    </row>
    <row r="1065" spans="1:22" x14ac:dyDescent="0.25">
      <c r="A1065" s="1">
        <v>59.4</v>
      </c>
      <c r="B1065">
        <v>3.04</v>
      </c>
      <c r="D1065" s="2">
        <f t="shared" si="210"/>
        <v>13.378378378378377</v>
      </c>
      <c r="E1065">
        <f t="shared" si="211"/>
        <v>0.99430867090726471</v>
      </c>
      <c r="F1065" s="3">
        <f t="shared" si="212"/>
        <v>3.04E-2</v>
      </c>
      <c r="H1065" s="3">
        <f t="shared" si="213"/>
        <v>-5.6913290927352866E-3</v>
      </c>
      <c r="I1065" s="3">
        <f t="shared" si="214"/>
        <v>2.4844720496894457E-2</v>
      </c>
      <c r="J1065" s="3">
        <f t="shared" si="215"/>
        <v>8.4535329559978001E-2</v>
      </c>
      <c r="K1065" s="3">
        <f t="shared" si="216"/>
        <v>3.4562906988045726E-2</v>
      </c>
      <c r="M1065">
        <f t="shared" si="217"/>
        <v>1</v>
      </c>
      <c r="O1065" s="7">
        <v>8</v>
      </c>
      <c r="P1065">
        <f t="shared" si="222"/>
        <v>0</v>
      </c>
      <c r="Q1065">
        <f t="shared" si="219"/>
        <v>0</v>
      </c>
      <c r="S1065">
        <f t="shared" si="220"/>
        <v>3441.4603292267384</v>
      </c>
      <c r="T1065">
        <f t="shared" si="221"/>
        <v>3441.4603292267384</v>
      </c>
      <c r="V1065">
        <f t="shared" si="218"/>
        <v>286.38075695107671</v>
      </c>
    </row>
    <row r="1066" spans="1:22" x14ac:dyDescent="0.25">
      <c r="A1066" s="1">
        <v>57.05</v>
      </c>
      <c r="B1066">
        <v>3.17</v>
      </c>
      <c r="D1066" s="2">
        <f t="shared" si="210"/>
        <v>12.849099099099098</v>
      </c>
      <c r="E1066">
        <f t="shared" si="211"/>
        <v>0.96043771043771042</v>
      </c>
      <c r="F1066" s="3">
        <f t="shared" si="212"/>
        <v>3.1699999999999999E-2</v>
      </c>
      <c r="H1066" s="3">
        <f t="shared" si="213"/>
        <v>-3.9562289562289576E-2</v>
      </c>
      <c r="I1066" s="3">
        <f t="shared" si="214"/>
        <v>-7.1353985381135132E-3</v>
      </c>
      <c r="J1066" s="3">
        <f t="shared" si="215"/>
        <v>1.5847578347578439E-2</v>
      </c>
      <c r="K1066" s="3">
        <f t="shared" si="216"/>
        <v>-1.0283369917608217E-2</v>
      </c>
      <c r="M1066">
        <f t="shared" si="217"/>
        <v>1</v>
      </c>
      <c r="O1066" s="7">
        <v>9</v>
      </c>
      <c r="P1066">
        <f t="shared" si="222"/>
        <v>1</v>
      </c>
      <c r="Q1066">
        <f t="shared" si="219"/>
        <v>25.395785278249068</v>
      </c>
      <c r="S1066">
        <f t="shared" si="220"/>
        <v>3305.3082791647375</v>
      </c>
      <c r="T1066">
        <f t="shared" si="221"/>
        <v>3330.7040644429867</v>
      </c>
      <c r="V1066">
        <f t="shared" si="218"/>
        <v>275.05087851951055</v>
      </c>
    </row>
    <row r="1067" spans="1:22" x14ac:dyDescent="0.25">
      <c r="A1067" s="1">
        <v>57</v>
      </c>
      <c r="B1067">
        <v>3.19</v>
      </c>
      <c r="D1067" s="2">
        <f t="shared" si="210"/>
        <v>12.837837837837837</v>
      </c>
      <c r="E1067">
        <f t="shared" si="211"/>
        <v>0.99912357581069244</v>
      </c>
      <c r="F1067" s="3">
        <f t="shared" si="212"/>
        <v>3.1899999999999998E-2</v>
      </c>
      <c r="H1067" s="3">
        <f t="shared" si="213"/>
        <v>-8.7642418930755639E-4</v>
      </c>
      <c r="I1067" s="3">
        <f t="shared" si="214"/>
        <v>-4.5865416806160075E-2</v>
      </c>
      <c r="J1067" s="3">
        <f t="shared" si="215"/>
        <v>-1.7513134851139256E-3</v>
      </c>
      <c r="K1067" s="3">
        <f t="shared" si="216"/>
        <v>-1.6164384826860518E-2</v>
      </c>
      <c r="M1067">
        <f t="shared" si="217"/>
        <v>0</v>
      </c>
      <c r="O1067" s="7">
        <v>10</v>
      </c>
      <c r="P1067">
        <f t="shared" si="222"/>
        <v>0</v>
      </c>
      <c r="Q1067">
        <f t="shared" si="219"/>
        <v>0</v>
      </c>
      <c r="S1067">
        <f t="shared" si="220"/>
        <v>3327.7849548334839</v>
      </c>
      <c r="T1067">
        <f t="shared" si="221"/>
        <v>3330.7040644429867</v>
      </c>
      <c r="V1067">
        <f t="shared" si="218"/>
        <v>275.05087851951055</v>
      </c>
    </row>
    <row r="1068" spans="1:22" x14ac:dyDescent="0.25">
      <c r="A1068" s="1">
        <v>57.23</v>
      </c>
      <c r="B1068">
        <v>3.19</v>
      </c>
      <c r="D1068" s="2">
        <f t="shared" si="210"/>
        <v>12.889639639639638</v>
      </c>
      <c r="E1068">
        <f t="shared" si="211"/>
        <v>1.0040350877192983</v>
      </c>
      <c r="F1068" s="3">
        <f t="shared" si="212"/>
        <v>3.1899999999999998E-2</v>
      </c>
      <c r="H1068" s="3">
        <f t="shared" si="213"/>
        <v>4.0350877192982804E-3</v>
      </c>
      <c r="I1068" s="3">
        <f t="shared" si="214"/>
        <v>-3.6531986531986527E-2</v>
      </c>
      <c r="J1068" s="3">
        <f t="shared" si="215"/>
        <v>-1.2594893029675647E-2</v>
      </c>
      <c r="K1068" s="3">
        <f t="shared" si="216"/>
        <v>-1.5030597280787964E-2</v>
      </c>
      <c r="M1068">
        <f t="shared" si="217"/>
        <v>0</v>
      </c>
      <c r="O1068" s="7">
        <v>11</v>
      </c>
      <c r="P1068">
        <f t="shared" si="222"/>
        <v>0</v>
      </c>
      <c r="Q1068">
        <f t="shared" si="219"/>
        <v>0</v>
      </c>
      <c r="S1068">
        <f t="shared" si="220"/>
        <v>3344.1437475100374</v>
      </c>
      <c r="T1068">
        <f t="shared" si="221"/>
        <v>3330.7040644429867</v>
      </c>
      <c r="V1068">
        <f t="shared" si="218"/>
        <v>275.05087851951055</v>
      </c>
    </row>
    <row r="1069" spans="1:22" x14ac:dyDescent="0.25">
      <c r="A1069" s="1">
        <v>59.06</v>
      </c>
      <c r="B1069">
        <v>3.1</v>
      </c>
      <c r="D1069" s="2">
        <f t="shared" si="210"/>
        <v>13.301801801801801</v>
      </c>
      <c r="E1069">
        <f t="shared" si="211"/>
        <v>1.0319762362397344</v>
      </c>
      <c r="F1069" s="3">
        <f t="shared" si="212"/>
        <v>3.1E-2</v>
      </c>
      <c r="H1069" s="3">
        <f t="shared" si="213"/>
        <v>3.1976236239734446E-2</v>
      </c>
      <c r="I1069" s="3">
        <f t="shared" si="214"/>
        <v>3.5232252410166698E-2</v>
      </c>
      <c r="J1069" s="3">
        <f t="shared" si="215"/>
        <v>2.7845457709711141E-2</v>
      </c>
      <c r="K1069" s="3">
        <f t="shared" si="216"/>
        <v>3.1684648786537428E-2</v>
      </c>
      <c r="M1069">
        <f t="shared" si="217"/>
        <v>0</v>
      </c>
      <c r="O1069" s="7">
        <v>12</v>
      </c>
      <c r="P1069">
        <f t="shared" si="222"/>
        <v>1</v>
      </c>
      <c r="Q1069">
        <f t="shared" si="219"/>
        <v>27.153938811172846</v>
      </c>
      <c r="S1069">
        <f t="shared" si="220"/>
        <v>3437.2074444522596</v>
      </c>
      <c r="T1069">
        <f t="shared" si="221"/>
        <v>3330.7040644429867</v>
      </c>
      <c r="V1069">
        <f t="shared" si="218"/>
        <v>275.05087851951055</v>
      </c>
    </row>
    <row r="1070" spans="1:22" x14ac:dyDescent="0.25">
      <c r="A1070" s="1">
        <v>58.03</v>
      </c>
      <c r="B1070">
        <v>3.22</v>
      </c>
      <c r="D1070" s="2">
        <f t="shared" si="210"/>
        <v>13.069819819819818</v>
      </c>
      <c r="E1070">
        <f t="shared" si="211"/>
        <v>0.98256010836437524</v>
      </c>
      <c r="F1070" s="3">
        <f t="shared" si="212"/>
        <v>3.2199999999999999E-2</v>
      </c>
      <c r="H1070" s="3">
        <f t="shared" si="213"/>
        <v>-1.7439891635624871E-2</v>
      </c>
      <c r="I1070" s="3">
        <f t="shared" si="214"/>
        <v>1.8070175438596348E-2</v>
      </c>
      <c r="J1070" s="3">
        <f t="shared" si="215"/>
        <v>-2.8624037495815324E-2</v>
      </c>
      <c r="K1070" s="3">
        <f t="shared" si="216"/>
        <v>-9.3312512309479487E-3</v>
      </c>
      <c r="M1070">
        <f t="shared" si="217"/>
        <v>1</v>
      </c>
      <c r="O1070" s="7">
        <v>1</v>
      </c>
      <c r="P1070">
        <f t="shared" si="222"/>
        <v>0</v>
      </c>
      <c r="Q1070">
        <f t="shared" si="219"/>
        <v>0</v>
      </c>
      <c r="S1070">
        <f t="shared" si="220"/>
        <v>3272.6169464887662</v>
      </c>
      <c r="T1070">
        <f t="shared" si="221"/>
        <v>3272.6169464887662</v>
      </c>
      <c r="V1070">
        <f t="shared" si="218"/>
        <v>270.2540210038469</v>
      </c>
    </row>
    <row r="1071" spans="1:22" x14ac:dyDescent="0.25">
      <c r="A1071" s="1">
        <v>55.78</v>
      </c>
      <c r="B1071">
        <v>3.41</v>
      </c>
      <c r="D1071" s="2">
        <f t="shared" si="210"/>
        <v>12.563063063063062</v>
      </c>
      <c r="E1071">
        <f t="shared" si="211"/>
        <v>0.96122695157677063</v>
      </c>
      <c r="F1071" s="3">
        <f t="shared" si="212"/>
        <v>3.4099999999999998E-2</v>
      </c>
      <c r="H1071" s="3">
        <f t="shared" si="213"/>
        <v>-3.8773048423229373E-2</v>
      </c>
      <c r="I1071" s="3">
        <f t="shared" si="214"/>
        <v>-2.5336362047876926E-2</v>
      </c>
      <c r="J1071" s="3">
        <f t="shared" si="215"/>
        <v>-6.0942760942760965E-2</v>
      </c>
      <c r="K1071" s="3">
        <f t="shared" si="216"/>
        <v>-4.1684057137955755E-2</v>
      </c>
      <c r="M1071">
        <f t="shared" si="217"/>
        <v>0</v>
      </c>
      <c r="O1071" s="7">
        <v>2</v>
      </c>
      <c r="P1071">
        <f t="shared" si="222"/>
        <v>0</v>
      </c>
      <c r="Q1071">
        <f t="shared" si="219"/>
        <v>0</v>
      </c>
      <c r="S1071">
        <f t="shared" si="220"/>
        <v>3145.7276111518763</v>
      </c>
      <c r="T1071">
        <f t="shared" si="221"/>
        <v>3272.6169464887662</v>
      </c>
      <c r="V1071">
        <f t="shared" si="218"/>
        <v>270.2540210038469</v>
      </c>
    </row>
    <row r="1072" spans="1:22" x14ac:dyDescent="0.25">
      <c r="A1072" s="1">
        <v>55.02</v>
      </c>
      <c r="B1072">
        <v>3.53</v>
      </c>
      <c r="D1072" s="2">
        <f t="shared" si="210"/>
        <v>12.391891891891891</v>
      </c>
      <c r="E1072">
        <f t="shared" si="211"/>
        <v>0.98637504481893157</v>
      </c>
      <c r="F1072" s="3">
        <f t="shared" si="212"/>
        <v>3.5299999999999998E-2</v>
      </c>
      <c r="H1072" s="3">
        <f t="shared" si="213"/>
        <v>-1.3624955181068432E-2</v>
      </c>
      <c r="I1072" s="3">
        <f t="shared" si="214"/>
        <v>-6.8405011852353592E-2</v>
      </c>
      <c r="J1072" s="3">
        <f t="shared" si="215"/>
        <v>-3.5582822085889476E-2</v>
      </c>
      <c r="K1072" s="3">
        <f t="shared" si="216"/>
        <v>-3.9204263039770502E-2</v>
      </c>
      <c r="M1072">
        <f t="shared" si="217"/>
        <v>0</v>
      </c>
      <c r="O1072" s="7">
        <v>3</v>
      </c>
      <c r="P1072">
        <f t="shared" si="222"/>
        <v>1</v>
      </c>
      <c r="Q1072">
        <f t="shared" si="219"/>
        <v>27.330634418869501</v>
      </c>
      <c r="S1072">
        <f t="shared" si="220"/>
        <v>3228.0276872680515</v>
      </c>
      <c r="T1072">
        <f t="shared" si="221"/>
        <v>3272.6169464887662</v>
      </c>
      <c r="V1072">
        <f t="shared" si="218"/>
        <v>270.2540210038469</v>
      </c>
    </row>
    <row r="1073" spans="1:22" x14ac:dyDescent="0.25">
      <c r="A1073" s="1">
        <v>55.73</v>
      </c>
      <c r="B1073">
        <v>3.49</v>
      </c>
      <c r="D1073" s="2">
        <f t="shared" si="210"/>
        <v>12.551801801801799</v>
      </c>
      <c r="E1073">
        <f t="shared" si="211"/>
        <v>1.0129043984005814</v>
      </c>
      <c r="F1073" s="3">
        <f t="shared" si="212"/>
        <v>3.49E-2</v>
      </c>
      <c r="H1073" s="3">
        <f t="shared" si="213"/>
        <v>1.290439840058144E-2</v>
      </c>
      <c r="I1073" s="3">
        <f t="shared" si="214"/>
        <v>-3.9634671721523462E-2</v>
      </c>
      <c r="J1073" s="3">
        <f t="shared" si="215"/>
        <v>-2.2280701754386123E-2</v>
      </c>
      <c r="K1073" s="3">
        <f t="shared" si="216"/>
        <v>-1.6336991691776048E-2</v>
      </c>
      <c r="M1073">
        <f t="shared" si="217"/>
        <v>0</v>
      </c>
      <c r="O1073" s="7">
        <v>4</v>
      </c>
      <c r="P1073">
        <f t="shared" si="222"/>
        <v>0</v>
      </c>
      <c r="Q1073">
        <f t="shared" si="219"/>
        <v>0</v>
      </c>
      <c r="S1073">
        <f t="shared" si="220"/>
        <v>3314.8480993787516</v>
      </c>
      <c r="T1073">
        <f t="shared" si="221"/>
        <v>3272.6169464887662</v>
      </c>
      <c r="V1073">
        <f t="shared" si="218"/>
        <v>270.2540210038469</v>
      </c>
    </row>
    <row r="1074" spans="1:22" x14ac:dyDescent="0.25">
      <c r="A1074" s="1">
        <v>55.22</v>
      </c>
      <c r="B1074">
        <v>3.53</v>
      </c>
      <c r="D1074" s="2">
        <f t="shared" si="210"/>
        <v>12.436936936936936</v>
      </c>
      <c r="E1074">
        <f t="shared" si="211"/>
        <v>0.99084873497218739</v>
      </c>
      <c r="F1074" s="3">
        <f t="shared" si="212"/>
        <v>3.5299999999999998E-2</v>
      </c>
      <c r="H1074" s="3">
        <f t="shared" si="213"/>
        <v>-9.1512650278124941E-3</v>
      </c>
      <c r="I1074" s="3">
        <f t="shared" si="214"/>
        <v>-1.0039440659734611E-2</v>
      </c>
      <c r="J1074" s="3">
        <f t="shared" si="215"/>
        <v>-3.5121439804298382E-2</v>
      </c>
      <c r="K1074" s="3">
        <f t="shared" si="216"/>
        <v>-1.8104048497281828E-2</v>
      </c>
      <c r="M1074">
        <f t="shared" si="217"/>
        <v>0</v>
      </c>
      <c r="O1074" s="7">
        <v>5</v>
      </c>
      <c r="P1074">
        <f t="shared" si="222"/>
        <v>0</v>
      </c>
      <c r="Q1074">
        <f t="shared" si="219"/>
        <v>0</v>
      </c>
      <c r="S1074">
        <f t="shared" si="220"/>
        <v>3242.6683614769368</v>
      </c>
      <c r="T1074">
        <f t="shared" si="221"/>
        <v>3272.6169464887662</v>
      </c>
      <c r="V1074">
        <f t="shared" si="218"/>
        <v>270.2540210038469</v>
      </c>
    </row>
    <row r="1075" spans="1:22" x14ac:dyDescent="0.25">
      <c r="A1075" s="1">
        <v>57.26</v>
      </c>
      <c r="B1075">
        <v>3.41</v>
      </c>
      <c r="D1075" s="2">
        <f t="shared" si="210"/>
        <v>12.896396396396394</v>
      </c>
      <c r="E1075">
        <f t="shared" si="211"/>
        <v>1.0369431365447301</v>
      </c>
      <c r="F1075" s="3">
        <f t="shared" si="212"/>
        <v>3.4099999999999998E-2</v>
      </c>
      <c r="H1075" s="3">
        <f t="shared" si="213"/>
        <v>3.6943136544730137E-2</v>
      </c>
      <c r="I1075" s="3">
        <f t="shared" si="214"/>
        <v>4.0712468193384144E-2</v>
      </c>
      <c r="J1075" s="3">
        <f t="shared" si="215"/>
        <v>-3.0477480528276479E-2</v>
      </c>
      <c r="K1075" s="3">
        <f t="shared" si="216"/>
        <v>1.5726041403279267E-2</v>
      </c>
      <c r="M1075">
        <f t="shared" si="217"/>
        <v>0</v>
      </c>
      <c r="O1075" s="7">
        <v>6</v>
      </c>
      <c r="P1075">
        <f t="shared" si="222"/>
        <v>1</v>
      </c>
      <c r="Q1075">
        <f t="shared" si="219"/>
        <v>29.495324512443023</v>
      </c>
      <c r="S1075">
        <f t="shared" si="220"/>
        <v>3393.5176812014984</v>
      </c>
      <c r="T1075">
        <f t="shared" si="221"/>
        <v>3272.6169464887662</v>
      </c>
      <c r="V1075">
        <f t="shared" si="218"/>
        <v>270.2540210038469</v>
      </c>
    </row>
    <row r="1076" spans="1:22" x14ac:dyDescent="0.25">
      <c r="A1076" s="1">
        <v>55.84</v>
      </c>
      <c r="B1076">
        <v>3.49</v>
      </c>
      <c r="D1076" s="2">
        <f t="shared" si="210"/>
        <v>12.576576576576576</v>
      </c>
      <c r="E1076">
        <f t="shared" si="211"/>
        <v>0.97520083828152293</v>
      </c>
      <c r="F1076" s="3">
        <f t="shared" si="212"/>
        <v>3.49E-2</v>
      </c>
      <c r="H1076" s="3">
        <f t="shared" si="213"/>
        <v>-2.4799161718476959E-2</v>
      </c>
      <c r="I1076" s="3">
        <f t="shared" si="214"/>
        <v>1.9738022609008254E-3</v>
      </c>
      <c r="J1076" s="3">
        <f t="shared" si="215"/>
        <v>-3.7739100465276509E-2</v>
      </c>
      <c r="K1076" s="3">
        <f t="shared" si="216"/>
        <v>-2.0188153307617546E-2</v>
      </c>
      <c r="M1076">
        <f t="shared" si="217"/>
        <v>1</v>
      </c>
      <c r="O1076" s="7">
        <v>7</v>
      </c>
      <c r="P1076">
        <f t="shared" si="222"/>
        <v>0</v>
      </c>
      <c r="Q1076">
        <f t="shared" si="219"/>
        <v>0</v>
      </c>
      <c r="S1076">
        <f t="shared" si="220"/>
        <v>3191.4587895901627</v>
      </c>
      <c r="T1076">
        <f t="shared" si="221"/>
        <v>3191.4587895901627</v>
      </c>
      <c r="V1076">
        <f t="shared" si="218"/>
        <v>263.55194783190382</v>
      </c>
    </row>
    <row r="1077" spans="1:22" x14ac:dyDescent="0.25">
      <c r="A1077" s="1">
        <v>56.51</v>
      </c>
      <c r="B1077">
        <v>3.45</v>
      </c>
      <c r="D1077" s="2">
        <f t="shared" si="210"/>
        <v>12.727477477477477</v>
      </c>
      <c r="E1077">
        <f t="shared" si="211"/>
        <v>1.0119985673352434</v>
      </c>
      <c r="F1077" s="3">
        <f t="shared" si="212"/>
        <v>3.4500000000000003E-2</v>
      </c>
      <c r="H1077" s="3">
        <f t="shared" si="213"/>
        <v>1.1998567335243626E-2</v>
      </c>
      <c r="I1077" s="3">
        <f t="shared" si="214"/>
        <v>2.3361101050344057E-2</v>
      </c>
      <c r="J1077" s="3">
        <f t="shared" si="215"/>
        <v>1.3087128002868376E-2</v>
      </c>
      <c r="K1077" s="3">
        <f t="shared" si="216"/>
        <v>1.6148932129485354E-2</v>
      </c>
      <c r="M1077">
        <f t="shared" si="217"/>
        <v>0</v>
      </c>
      <c r="O1077" s="7">
        <v>8</v>
      </c>
      <c r="P1077">
        <f t="shared" si="222"/>
        <v>0</v>
      </c>
      <c r="Q1077">
        <f t="shared" si="219"/>
        <v>0</v>
      </c>
      <c r="S1077">
        <f t="shared" si="220"/>
        <v>3229.7517227747148</v>
      </c>
      <c r="T1077">
        <f t="shared" si="221"/>
        <v>3191.4587895901627</v>
      </c>
      <c r="V1077">
        <f t="shared" si="218"/>
        <v>263.55194783190382</v>
      </c>
    </row>
    <row r="1078" spans="1:22" x14ac:dyDescent="0.25">
      <c r="A1078" s="1">
        <v>54.81</v>
      </c>
      <c r="B1078">
        <v>3.56</v>
      </c>
      <c r="D1078" s="2">
        <f t="shared" si="210"/>
        <v>12.344594594594595</v>
      </c>
      <c r="E1078">
        <f t="shared" si="211"/>
        <v>0.96991682887984432</v>
      </c>
      <c r="F1078" s="3">
        <f t="shared" si="212"/>
        <v>3.56E-2</v>
      </c>
      <c r="H1078" s="3">
        <f t="shared" si="213"/>
        <v>-3.0083171120155683E-2</v>
      </c>
      <c r="I1078" s="3">
        <f t="shared" si="214"/>
        <v>-4.2787286063569518E-2</v>
      </c>
      <c r="J1078" s="3">
        <f t="shared" si="215"/>
        <v>-3.8167938931297218E-3</v>
      </c>
      <c r="K1078" s="3">
        <f t="shared" si="216"/>
        <v>-2.5562417025618307E-2</v>
      </c>
      <c r="M1078">
        <f t="shared" si="217"/>
        <v>1</v>
      </c>
      <c r="O1078" s="7">
        <v>9</v>
      </c>
      <c r="P1078">
        <f t="shared" si="222"/>
        <v>1</v>
      </c>
      <c r="Q1078">
        <f t="shared" si="219"/>
        <v>27.085183901124978</v>
      </c>
      <c r="S1078">
        <f t="shared" si="220"/>
        <v>3095.4495886999971</v>
      </c>
      <c r="T1078">
        <f t="shared" si="221"/>
        <v>3095.4495886999971</v>
      </c>
      <c r="V1078">
        <f t="shared" si="218"/>
        <v>255.6234694862263</v>
      </c>
    </row>
    <row r="1079" spans="1:22" x14ac:dyDescent="0.25">
      <c r="A1079" s="1">
        <v>53.73</v>
      </c>
      <c r="B1079">
        <v>3.63</v>
      </c>
      <c r="D1079" s="2">
        <f t="shared" si="210"/>
        <v>12.101351351351349</v>
      </c>
      <c r="E1079">
        <f t="shared" si="211"/>
        <v>0.98029556650246297</v>
      </c>
      <c r="F1079" s="3">
        <f t="shared" si="212"/>
        <v>3.6299999999999999E-2</v>
      </c>
      <c r="H1079" s="3">
        <f t="shared" si="213"/>
        <v>-1.9704433497537144E-2</v>
      </c>
      <c r="I1079" s="3">
        <f t="shared" si="214"/>
        <v>-3.7786532951289531E-2</v>
      </c>
      <c r="J1079" s="3">
        <f t="shared" si="215"/>
        <v>-3.5887313834559453E-2</v>
      </c>
      <c r="K1079" s="3">
        <f t="shared" si="216"/>
        <v>-3.1126093427795376E-2</v>
      </c>
      <c r="M1079">
        <f t="shared" si="217"/>
        <v>0</v>
      </c>
      <c r="O1079" s="7">
        <v>10</v>
      </c>
      <c r="P1079">
        <f t="shared" si="222"/>
        <v>0</v>
      </c>
      <c r="Q1079">
        <f t="shared" si="219"/>
        <v>0</v>
      </c>
      <c r="S1079">
        <f t="shared" si="220"/>
        <v>3034.4555081344797</v>
      </c>
      <c r="T1079">
        <f t="shared" si="221"/>
        <v>3095.4495886999971</v>
      </c>
      <c r="V1079">
        <f t="shared" si="218"/>
        <v>255.6234694862263</v>
      </c>
    </row>
    <row r="1080" spans="1:22" x14ac:dyDescent="0.25">
      <c r="A1080" s="1">
        <v>55.47</v>
      </c>
      <c r="B1080">
        <v>3.52</v>
      </c>
      <c r="D1080" s="2">
        <f t="shared" si="210"/>
        <v>12.493243243243242</v>
      </c>
      <c r="E1080">
        <f t="shared" si="211"/>
        <v>1.0323841429369067</v>
      </c>
      <c r="F1080" s="3">
        <f t="shared" si="212"/>
        <v>3.5200000000000002E-2</v>
      </c>
      <c r="H1080" s="3">
        <f t="shared" si="213"/>
        <v>3.2384142936906946E-2</v>
      </c>
      <c r="I1080" s="3">
        <f t="shared" si="214"/>
        <v>-1.8403822332330622E-2</v>
      </c>
      <c r="J1080" s="3">
        <f t="shared" si="215"/>
        <v>4.52734516479536E-3</v>
      </c>
      <c r="K1080" s="3">
        <f t="shared" si="216"/>
        <v>6.1692219231238949E-3</v>
      </c>
      <c r="M1080">
        <f t="shared" si="217"/>
        <v>0</v>
      </c>
      <c r="O1080" s="7">
        <v>11</v>
      </c>
      <c r="P1080">
        <f t="shared" si="222"/>
        <v>0</v>
      </c>
      <c r="Q1080">
        <f t="shared" si="219"/>
        <v>0</v>
      </c>
      <c r="S1080">
        <f t="shared" si="220"/>
        <v>3195.6930706344469</v>
      </c>
      <c r="T1080">
        <f t="shared" si="221"/>
        <v>3095.4495886999971</v>
      </c>
      <c r="V1080">
        <f t="shared" si="218"/>
        <v>255.6234694862263</v>
      </c>
    </row>
    <row r="1081" spans="1:22" x14ac:dyDescent="0.25">
      <c r="A1081" s="1">
        <v>56.8</v>
      </c>
      <c r="B1081">
        <v>3.43</v>
      </c>
      <c r="D1081" s="2">
        <f t="shared" si="210"/>
        <v>12.792792792792792</v>
      </c>
      <c r="E1081">
        <f t="shared" si="211"/>
        <v>1.0239769244636741</v>
      </c>
      <c r="F1081" s="3">
        <f t="shared" si="212"/>
        <v>3.4300000000000004E-2</v>
      </c>
      <c r="H1081" s="3">
        <f t="shared" si="213"/>
        <v>2.3976924463674054E-2</v>
      </c>
      <c r="I1081" s="3">
        <f t="shared" si="214"/>
        <v>3.6307243203794748E-2</v>
      </c>
      <c r="J1081" s="3">
        <f t="shared" si="215"/>
        <v>-8.0335312609149945E-3</v>
      </c>
      <c r="K1081" s="3">
        <f t="shared" si="216"/>
        <v>1.7416878802184604E-2</v>
      </c>
      <c r="M1081">
        <f t="shared" si="217"/>
        <v>1</v>
      </c>
      <c r="O1081" s="7">
        <v>12</v>
      </c>
      <c r="P1081">
        <f t="shared" si="222"/>
        <v>1</v>
      </c>
      <c r="Q1081">
        <f t="shared" si="219"/>
        <v>27.945914572918262</v>
      </c>
      <c r="S1081">
        <f t="shared" si="220"/>
        <v>3169.668949669368</v>
      </c>
      <c r="T1081">
        <f t="shared" si="221"/>
        <v>3169.668949669368</v>
      </c>
      <c r="V1081">
        <f t="shared" si="218"/>
        <v>261.75253410523982</v>
      </c>
    </row>
    <row r="1082" spans="1:22" x14ac:dyDescent="0.25">
      <c r="A1082" s="1">
        <v>59.72</v>
      </c>
      <c r="B1082">
        <v>3.26</v>
      </c>
      <c r="D1082" s="2">
        <f t="shared" si="210"/>
        <v>13.450450450450449</v>
      </c>
      <c r="E1082">
        <f t="shared" si="211"/>
        <v>1.0514084507042254</v>
      </c>
      <c r="F1082" s="3">
        <f t="shared" si="212"/>
        <v>3.2599999999999997E-2</v>
      </c>
      <c r="H1082" s="3">
        <f t="shared" si="213"/>
        <v>5.1408450704225173E-2</v>
      </c>
      <c r="I1082" s="3">
        <f t="shared" si="214"/>
        <v>0.11148334263912152</v>
      </c>
      <c r="J1082" s="3">
        <f t="shared" si="215"/>
        <v>6.9484240687679E-2</v>
      </c>
      <c r="K1082" s="3">
        <f t="shared" si="216"/>
        <v>7.7458678010341897E-2</v>
      </c>
      <c r="M1082">
        <f t="shared" si="217"/>
        <v>1</v>
      </c>
      <c r="O1082" s="7">
        <v>1</v>
      </c>
      <c r="P1082">
        <f t="shared" si="222"/>
        <v>0</v>
      </c>
      <c r="Q1082">
        <f t="shared" si="219"/>
        <v>0</v>
      </c>
      <c r="S1082">
        <f t="shared" si="220"/>
        <v>3332.6167196171596</v>
      </c>
      <c r="T1082">
        <f t="shared" si="221"/>
        <v>3332.6167196171596</v>
      </c>
      <c r="V1082">
        <f t="shared" si="218"/>
        <v>275.20882635149513</v>
      </c>
    </row>
    <row r="1083" spans="1:22" x14ac:dyDescent="0.25">
      <c r="A1083" s="1">
        <v>62.17</v>
      </c>
      <c r="B1083">
        <v>3.13</v>
      </c>
      <c r="D1083" s="2">
        <f t="shared" si="210"/>
        <v>14.002252252252251</v>
      </c>
      <c r="E1083">
        <f t="shared" si="211"/>
        <v>1.0410247823174816</v>
      </c>
      <c r="F1083" s="3">
        <f t="shared" si="212"/>
        <v>3.1300000000000001E-2</v>
      </c>
      <c r="H1083" s="3">
        <f t="shared" si="213"/>
        <v>4.1024782317481634E-2</v>
      </c>
      <c r="I1083" s="3">
        <f t="shared" si="214"/>
        <v>0.12078601045610249</v>
      </c>
      <c r="J1083" s="3">
        <f t="shared" si="215"/>
        <v>0.10015926384710672</v>
      </c>
      <c r="K1083" s="3">
        <f t="shared" si="216"/>
        <v>8.7323352206896951E-2</v>
      </c>
      <c r="M1083">
        <f t="shared" si="217"/>
        <v>1</v>
      </c>
      <c r="O1083" s="7">
        <v>2</v>
      </c>
      <c r="P1083">
        <f t="shared" si="222"/>
        <v>0</v>
      </c>
      <c r="Q1083">
        <f t="shared" si="219"/>
        <v>0</v>
      </c>
      <c r="S1083">
        <f t="shared" si="220"/>
        <v>3469.3365950870534</v>
      </c>
      <c r="T1083">
        <f t="shared" si="221"/>
        <v>3469.3365950870534</v>
      </c>
      <c r="V1083">
        <f t="shared" si="218"/>
        <v>286.49920854441484</v>
      </c>
    </row>
    <row r="1084" spans="1:22" x14ac:dyDescent="0.25">
      <c r="A1084" s="1">
        <v>64.12</v>
      </c>
      <c r="B1084">
        <v>3.03</v>
      </c>
      <c r="D1084" s="2">
        <f t="shared" si="210"/>
        <v>14.441441441441441</v>
      </c>
      <c r="E1084">
        <f t="shared" si="211"/>
        <v>1.0313656104230338</v>
      </c>
      <c r="F1084" s="3">
        <f t="shared" si="212"/>
        <v>3.0299999999999997E-2</v>
      </c>
      <c r="H1084" s="3">
        <f t="shared" si="213"/>
        <v>3.1365610423033541E-2</v>
      </c>
      <c r="I1084" s="3">
        <f t="shared" si="214"/>
        <v>0.12887323943661966</v>
      </c>
      <c r="J1084" s="3">
        <f t="shared" si="215"/>
        <v>0.16985951468710092</v>
      </c>
      <c r="K1084" s="3">
        <f t="shared" si="216"/>
        <v>0.11003278818225137</v>
      </c>
      <c r="M1084">
        <f t="shared" si="217"/>
        <v>1</v>
      </c>
      <c r="O1084" s="7">
        <v>3</v>
      </c>
      <c r="P1084">
        <f t="shared" si="222"/>
        <v>1</v>
      </c>
      <c r="Q1084">
        <f t="shared" si="219"/>
        <v>28.088512472966183</v>
      </c>
      <c r="S1084">
        <f t="shared" si="220"/>
        <v>3578.1544551549282</v>
      </c>
      <c r="T1084">
        <f t="shared" si="221"/>
        <v>3606.2429676278944</v>
      </c>
      <c r="V1084">
        <f t="shared" si="218"/>
        <v>295.48543110612644</v>
      </c>
    </row>
    <row r="1085" spans="1:22" x14ac:dyDescent="0.25">
      <c r="A1085" s="1">
        <v>65.83</v>
      </c>
      <c r="B1085">
        <v>2.95</v>
      </c>
      <c r="D1085" s="2">
        <f t="shared" si="210"/>
        <v>14.826576576576574</v>
      </c>
      <c r="E1085">
        <f t="shared" si="211"/>
        <v>1.0266687461010604</v>
      </c>
      <c r="F1085" s="3">
        <f t="shared" si="212"/>
        <v>2.9500000000000002E-2</v>
      </c>
      <c r="H1085" s="3">
        <f t="shared" si="213"/>
        <v>2.6668746101060403E-2</v>
      </c>
      <c r="I1085" s="3">
        <f t="shared" si="214"/>
        <v>0.10231078365706625</v>
      </c>
      <c r="J1085" s="3">
        <f t="shared" si="215"/>
        <v>0.22520007444630563</v>
      </c>
      <c r="K1085" s="3">
        <f t="shared" si="216"/>
        <v>0.1180598680681441</v>
      </c>
      <c r="M1085">
        <f t="shared" si="217"/>
        <v>1</v>
      </c>
      <c r="O1085" s="7">
        <v>4</v>
      </c>
      <c r="P1085">
        <f t="shared" si="222"/>
        <v>0</v>
      </c>
      <c r="Q1085">
        <f t="shared" si="219"/>
        <v>0</v>
      </c>
      <c r="S1085">
        <f t="shared" si="220"/>
        <v>3702.4169457102971</v>
      </c>
      <c r="T1085">
        <f t="shared" si="221"/>
        <v>3702.4169457102971</v>
      </c>
      <c r="V1085">
        <f t="shared" si="218"/>
        <v>303.3656570448581</v>
      </c>
    </row>
    <row r="1086" spans="1:22" x14ac:dyDescent="0.25">
      <c r="A1086" s="1">
        <v>66.5</v>
      </c>
      <c r="B1086">
        <v>2.92</v>
      </c>
      <c r="D1086" s="2">
        <f t="shared" si="210"/>
        <v>14.977477477477477</v>
      </c>
      <c r="E1086">
        <f t="shared" si="211"/>
        <v>1.0101777305180009</v>
      </c>
      <c r="F1086" s="3">
        <f t="shared" si="212"/>
        <v>2.92E-2</v>
      </c>
      <c r="H1086" s="3">
        <f t="shared" si="213"/>
        <v>1.0177730518001082E-2</v>
      </c>
      <c r="I1086" s="3">
        <f t="shared" si="214"/>
        <v>6.9647740067556807E-2</v>
      </c>
      <c r="J1086" s="3">
        <f t="shared" si="215"/>
        <v>0.19884622318370293</v>
      </c>
      <c r="K1086" s="3">
        <f t="shared" si="216"/>
        <v>9.2890564589753602E-2</v>
      </c>
      <c r="M1086">
        <f t="shared" si="217"/>
        <v>1</v>
      </c>
      <c r="O1086" s="7">
        <v>5</v>
      </c>
      <c r="P1086">
        <f t="shared" si="222"/>
        <v>0</v>
      </c>
      <c r="Q1086">
        <f t="shared" si="219"/>
        <v>0</v>
      </c>
      <c r="S1086">
        <f t="shared" si="220"/>
        <v>3740.0991476490162</v>
      </c>
      <c r="T1086">
        <f t="shared" si="221"/>
        <v>3740.0991476490162</v>
      </c>
      <c r="V1086">
        <f t="shared" si="218"/>
        <v>306.45323095067693</v>
      </c>
    </row>
    <row r="1087" spans="1:22" x14ac:dyDescent="0.25">
      <c r="A1087" s="1">
        <v>65.62</v>
      </c>
      <c r="B1087">
        <v>2.96</v>
      </c>
      <c r="D1087" s="2">
        <f t="shared" si="210"/>
        <v>14.77927927927928</v>
      </c>
      <c r="E1087">
        <f t="shared" si="211"/>
        <v>0.98676691729323318</v>
      </c>
      <c r="F1087" s="3">
        <f t="shared" si="212"/>
        <v>2.9600000000000001E-2</v>
      </c>
      <c r="H1087" s="3">
        <f t="shared" si="213"/>
        <v>-1.3233082706766819E-2</v>
      </c>
      <c r="I1087" s="3">
        <f t="shared" si="214"/>
        <v>2.3393636930754802E-2</v>
      </c>
      <c r="J1087" s="3">
        <f t="shared" si="215"/>
        <v>0.15528169014084514</v>
      </c>
      <c r="K1087" s="3">
        <f t="shared" si="216"/>
        <v>5.5147414788277706E-2</v>
      </c>
      <c r="M1087">
        <f t="shared" si="217"/>
        <v>1</v>
      </c>
      <c r="O1087" s="7">
        <v>6</v>
      </c>
      <c r="P1087">
        <f t="shared" si="222"/>
        <v>1</v>
      </c>
      <c r="Q1087">
        <f t="shared" si="219"/>
        <v>27.156709932166322</v>
      </c>
      <c r="S1087">
        <f t="shared" si="220"/>
        <v>3690.6061062966687</v>
      </c>
      <c r="T1087">
        <f t="shared" si="221"/>
        <v>3717.7628162288352</v>
      </c>
      <c r="V1087">
        <f t="shared" si="218"/>
        <v>302.39790999975071</v>
      </c>
    </row>
    <row r="1088" spans="1:22" x14ac:dyDescent="0.25">
      <c r="A1088" s="1">
        <v>65.44</v>
      </c>
      <c r="B1088">
        <v>2.97</v>
      </c>
      <c r="D1088" s="2">
        <f t="shared" si="210"/>
        <v>14.738738738738737</v>
      </c>
      <c r="E1088">
        <f t="shared" si="211"/>
        <v>0.9972569338616275</v>
      </c>
      <c r="F1088" s="3">
        <f t="shared" si="212"/>
        <v>2.9700000000000001E-2</v>
      </c>
      <c r="H1088" s="3">
        <f t="shared" si="213"/>
        <v>-2.7430661383726074E-3</v>
      </c>
      <c r="I1088" s="3">
        <f t="shared" si="214"/>
        <v>-5.9243506000302704E-3</v>
      </c>
      <c r="J1088" s="3">
        <f t="shared" si="215"/>
        <v>9.5780308104487677E-2</v>
      </c>
      <c r="K1088" s="3">
        <f t="shared" si="216"/>
        <v>2.9037630455361601E-2</v>
      </c>
      <c r="M1088">
        <f t="shared" si="217"/>
        <v>1</v>
      </c>
      <c r="O1088" s="7">
        <v>7</v>
      </c>
      <c r="P1088">
        <f t="shared" si="222"/>
        <v>0</v>
      </c>
      <c r="Q1088">
        <f t="shared" si="219"/>
        <v>0</v>
      </c>
      <c r="S1088">
        <f t="shared" si="220"/>
        <v>3707.5647469371374</v>
      </c>
      <c r="T1088">
        <f t="shared" si="221"/>
        <v>3707.5647469371374</v>
      </c>
      <c r="V1088">
        <f t="shared" si="218"/>
        <v>301.56841253251577</v>
      </c>
    </row>
    <row r="1089" spans="1:22" x14ac:dyDescent="0.25">
      <c r="A1089" s="1">
        <v>67.790000000000006</v>
      </c>
      <c r="B1089">
        <v>2.88</v>
      </c>
      <c r="D1089" s="2">
        <f t="shared" si="210"/>
        <v>15.268018018018019</v>
      </c>
      <c r="E1089">
        <f t="shared" si="211"/>
        <v>1.0359107579462103</v>
      </c>
      <c r="F1089" s="3">
        <f t="shared" si="212"/>
        <v>2.8799999999999999E-2</v>
      </c>
      <c r="H1089" s="3">
        <f t="shared" si="213"/>
        <v>3.5910757946210348E-2</v>
      </c>
      <c r="I1089" s="3">
        <f t="shared" si="214"/>
        <v>1.9398496240601526E-2</v>
      </c>
      <c r="J1089" s="3">
        <f t="shared" si="215"/>
        <v>9.0397297732025095E-2</v>
      </c>
      <c r="K1089" s="3">
        <f t="shared" si="216"/>
        <v>4.8568850639612325E-2</v>
      </c>
      <c r="M1089">
        <f t="shared" si="217"/>
        <v>1</v>
      </c>
      <c r="O1089" s="7">
        <v>8</v>
      </c>
      <c r="P1089">
        <f t="shared" si="222"/>
        <v>0</v>
      </c>
      <c r="Q1089">
        <f t="shared" si="219"/>
        <v>0</v>
      </c>
      <c r="S1089">
        <f t="shared" si="220"/>
        <v>3840.7062071342998</v>
      </c>
      <c r="T1089">
        <f t="shared" si="221"/>
        <v>3840.7062071342998</v>
      </c>
      <c r="V1089">
        <f t="shared" si="218"/>
        <v>312.39796279919386</v>
      </c>
    </row>
    <row r="1090" spans="1:22" x14ac:dyDescent="0.25">
      <c r="A1090" s="1">
        <v>67.260000000000005</v>
      </c>
      <c r="B1090">
        <v>2.91</v>
      </c>
      <c r="D1090" s="2">
        <f t="shared" si="210"/>
        <v>15.148648648648649</v>
      </c>
      <c r="E1090">
        <f t="shared" si="211"/>
        <v>0.99218173771942764</v>
      </c>
      <c r="F1090" s="3">
        <f t="shared" si="212"/>
        <v>2.9100000000000001E-2</v>
      </c>
      <c r="H1090" s="3">
        <f t="shared" si="213"/>
        <v>-7.8182622805723634E-3</v>
      </c>
      <c r="I1090" s="3">
        <f t="shared" si="214"/>
        <v>2.499238037183793E-2</v>
      </c>
      <c r="J1090" s="3">
        <f t="shared" si="215"/>
        <v>4.8970679975046894E-2</v>
      </c>
      <c r="K1090" s="3">
        <f t="shared" si="216"/>
        <v>2.2048266022104152E-2</v>
      </c>
      <c r="M1090">
        <f t="shared" si="217"/>
        <v>1</v>
      </c>
      <c r="O1090" s="7">
        <v>9</v>
      </c>
      <c r="P1090">
        <f t="shared" si="222"/>
        <v>1</v>
      </c>
      <c r="Q1090">
        <f t="shared" si="219"/>
        <v>27.8179534782494</v>
      </c>
      <c r="S1090">
        <f t="shared" si="220"/>
        <v>3810.6785586643014</v>
      </c>
      <c r="T1090">
        <f t="shared" si="221"/>
        <v>3838.4965121425507</v>
      </c>
      <c r="V1090">
        <f t="shared" si="218"/>
        <v>309.95555359011325</v>
      </c>
    </row>
    <row r="1091" spans="1:22" x14ac:dyDescent="0.25">
      <c r="A1091" s="1">
        <v>68</v>
      </c>
      <c r="B1091">
        <v>2.91</v>
      </c>
      <c r="D1091" s="2">
        <f t="shared" ref="D1091:D1154" si="223">A1091/$A$2</f>
        <v>15.315315315315313</v>
      </c>
      <c r="E1091">
        <f t="shared" ref="E1091:E1154" si="224">A1091/A1090</f>
        <v>1.0110020814748735</v>
      </c>
      <c r="F1091" s="3">
        <f t="shared" ref="F1091:F1154" si="225">B1091/100</f>
        <v>2.9100000000000001E-2</v>
      </c>
      <c r="H1091" s="3">
        <f t="shared" si="213"/>
        <v>1.1002081474873471E-2</v>
      </c>
      <c r="I1091" s="3">
        <f t="shared" si="214"/>
        <v>3.9119804400977953E-2</v>
      </c>
      <c r="J1091" s="3">
        <f t="shared" si="215"/>
        <v>3.2963694364271712E-2</v>
      </c>
      <c r="K1091" s="3">
        <f t="shared" si="216"/>
        <v>2.769519341337438E-2</v>
      </c>
      <c r="M1091">
        <f t="shared" si="217"/>
        <v>1</v>
      </c>
      <c r="O1091" s="7">
        <v>10</v>
      </c>
      <c r="P1091">
        <f t="shared" si="222"/>
        <v>0</v>
      </c>
      <c r="Q1091">
        <f t="shared" si="219"/>
        <v>0</v>
      </c>
      <c r="S1091">
        <f t="shared" si="220"/>
        <v>3880.7279635101609</v>
      </c>
      <c r="T1091">
        <f t="shared" si="221"/>
        <v>3880.7279635101609</v>
      </c>
      <c r="V1091">
        <f t="shared" si="218"/>
        <v>313.36570984430119</v>
      </c>
    </row>
    <row r="1092" spans="1:22" x14ac:dyDescent="0.25">
      <c r="A1092" s="1">
        <v>71.08</v>
      </c>
      <c r="B1092">
        <v>2.81</v>
      </c>
      <c r="D1092" s="2">
        <f t="shared" si="223"/>
        <v>16.009009009009006</v>
      </c>
      <c r="E1092">
        <f t="shared" si="224"/>
        <v>1.0452941176470587</v>
      </c>
      <c r="F1092" s="3">
        <f t="shared" si="225"/>
        <v>2.81E-2</v>
      </c>
      <c r="H1092" s="3">
        <f t="shared" si="213"/>
        <v>4.5294117647058707E-2</v>
      </c>
      <c r="I1092" s="3">
        <f t="shared" si="214"/>
        <v>4.8532231892609357E-2</v>
      </c>
      <c r="J1092" s="3">
        <f t="shared" si="215"/>
        <v>6.887218045112764E-2</v>
      </c>
      <c r="K1092" s="3">
        <f t="shared" si="216"/>
        <v>5.4232843330265235E-2</v>
      </c>
      <c r="M1092">
        <f t="shared" si="217"/>
        <v>1</v>
      </c>
      <c r="O1092" s="7">
        <v>11</v>
      </c>
      <c r="P1092">
        <f t="shared" si="222"/>
        <v>0</v>
      </c>
      <c r="Q1092">
        <f t="shared" si="219"/>
        <v>0</v>
      </c>
      <c r="S1092">
        <f t="shared" si="220"/>
        <v>4056.5021124456207</v>
      </c>
      <c r="T1092">
        <f t="shared" si="221"/>
        <v>4056.5021124456207</v>
      </c>
      <c r="V1092">
        <f t="shared" si="218"/>
        <v>327.55933317254301</v>
      </c>
    </row>
    <row r="1093" spans="1:22" x14ac:dyDescent="0.25">
      <c r="A1093" s="1">
        <v>71.739999999999995</v>
      </c>
      <c r="B1093">
        <v>2.82</v>
      </c>
      <c r="D1093" s="2">
        <f t="shared" si="223"/>
        <v>16.157657657657655</v>
      </c>
      <c r="E1093">
        <f t="shared" si="224"/>
        <v>1.0092853123241419</v>
      </c>
      <c r="F1093" s="3">
        <f t="shared" si="225"/>
        <v>2.8199999999999999E-2</v>
      </c>
      <c r="H1093" s="3">
        <f t="shared" si="213"/>
        <v>9.28531232414187E-3</v>
      </c>
      <c r="I1093" s="3">
        <f t="shared" si="214"/>
        <v>6.6607195955991516E-2</v>
      </c>
      <c r="J1093" s="3">
        <f t="shared" si="215"/>
        <v>9.32642487046631E-2</v>
      </c>
      <c r="K1093" s="3">
        <f t="shared" si="216"/>
        <v>5.6385585661598826E-2</v>
      </c>
      <c r="M1093">
        <f t="shared" si="217"/>
        <v>1</v>
      </c>
      <c r="O1093" s="7">
        <v>12</v>
      </c>
      <c r="P1093">
        <f t="shared" si="222"/>
        <v>1</v>
      </c>
      <c r="Q1093">
        <f t="shared" si="219"/>
        <v>29.136828944031244</v>
      </c>
      <c r="S1093">
        <f t="shared" si="220"/>
        <v>4094.1680015032193</v>
      </c>
      <c r="T1093">
        <f t="shared" si="221"/>
        <v>4123.3048304472504</v>
      </c>
      <c r="V1093">
        <f t="shared" si="218"/>
        <v>330.60082388573773</v>
      </c>
    </row>
    <row r="1094" spans="1:22" x14ac:dyDescent="0.25">
      <c r="A1094" s="1">
        <v>69.069999999999993</v>
      </c>
      <c r="B1094">
        <v>2.93</v>
      </c>
      <c r="D1094" s="2">
        <f t="shared" si="223"/>
        <v>15.556306306306304</v>
      </c>
      <c r="E1094">
        <f t="shared" si="224"/>
        <v>0.96278226930582655</v>
      </c>
      <c r="F1094" s="3">
        <f t="shared" si="225"/>
        <v>2.9300000000000003E-2</v>
      </c>
      <c r="H1094" s="3">
        <f t="shared" si="213"/>
        <v>-3.7217730694173334E-2</v>
      </c>
      <c r="I1094" s="3">
        <f t="shared" si="214"/>
        <v>1.5735294117646959E-2</v>
      </c>
      <c r="J1094" s="3">
        <f t="shared" si="215"/>
        <v>5.5470660146699213E-2</v>
      </c>
      <c r="K1094" s="3">
        <f t="shared" si="216"/>
        <v>1.132940785672428E-2</v>
      </c>
      <c r="M1094">
        <f t="shared" si="217"/>
        <v>1</v>
      </c>
      <c r="O1094" s="7">
        <v>1</v>
      </c>
      <c r="P1094">
        <f t="shared" si="222"/>
        <v>0</v>
      </c>
      <c r="Q1094">
        <f t="shared" si="219"/>
        <v>0</v>
      </c>
      <c r="S1094">
        <f t="shared" si="220"/>
        <v>3969.84478169768</v>
      </c>
      <c r="T1094">
        <f t="shared" si="221"/>
        <v>3969.84478169768</v>
      </c>
      <c r="V1094">
        <f t="shared" si="218"/>
        <v>318.29661145508646</v>
      </c>
    </row>
    <row r="1095" spans="1:22" x14ac:dyDescent="0.25">
      <c r="A1095" s="1">
        <v>70.22</v>
      </c>
      <c r="B1095">
        <v>2.9</v>
      </c>
      <c r="D1095" s="2">
        <f t="shared" si="223"/>
        <v>15.815315315315313</v>
      </c>
      <c r="E1095">
        <f t="shared" si="224"/>
        <v>1.0166497755899813</v>
      </c>
      <c r="F1095" s="3">
        <f t="shared" si="225"/>
        <v>2.8999999999999998E-2</v>
      </c>
      <c r="H1095" s="3">
        <f t="shared" si="213"/>
        <v>1.6649775589981264E-2</v>
      </c>
      <c r="I1095" s="3">
        <f t="shared" si="214"/>
        <v>-1.2099043331457393E-2</v>
      </c>
      <c r="J1095" s="3">
        <f t="shared" si="215"/>
        <v>3.5845994984510909E-2</v>
      </c>
      <c r="K1095" s="3">
        <f t="shared" si="216"/>
        <v>1.346557574767826E-2</v>
      </c>
      <c r="M1095">
        <f t="shared" si="217"/>
        <v>1</v>
      </c>
      <c r="O1095" s="7">
        <v>2</v>
      </c>
      <c r="P1095">
        <f t="shared" si="222"/>
        <v>0</v>
      </c>
      <c r="Q1095">
        <f t="shared" si="219"/>
        <v>0</v>
      </c>
      <c r="S1095">
        <f t="shared" si="220"/>
        <v>4035.9418064400047</v>
      </c>
      <c r="T1095">
        <f t="shared" si="221"/>
        <v>4035.9418064400047</v>
      </c>
      <c r="V1095">
        <f t="shared" si="218"/>
        <v>323.59617860686512</v>
      </c>
    </row>
    <row r="1096" spans="1:22" x14ac:dyDescent="0.25">
      <c r="A1096" s="1">
        <v>70.290000000000006</v>
      </c>
      <c r="B1096">
        <v>2.9</v>
      </c>
      <c r="D1096" s="2">
        <f t="shared" si="223"/>
        <v>15.831081081081081</v>
      </c>
      <c r="E1096">
        <f t="shared" si="224"/>
        <v>1.0009968669894618</v>
      </c>
      <c r="F1096" s="3">
        <f t="shared" si="225"/>
        <v>2.8999999999999998E-2</v>
      </c>
      <c r="H1096" s="3">
        <f t="shared" si="213"/>
        <v>9.9686698946177543E-4</v>
      </c>
      <c r="I1096" s="3">
        <f t="shared" si="214"/>
        <v>-2.0211876219682012E-2</v>
      </c>
      <c r="J1096" s="3">
        <f t="shared" si="215"/>
        <v>4.5049063336306761E-2</v>
      </c>
      <c r="K1096" s="3">
        <f t="shared" si="216"/>
        <v>8.6113513686955079E-3</v>
      </c>
      <c r="M1096">
        <f t="shared" si="217"/>
        <v>1</v>
      </c>
      <c r="O1096" s="7">
        <v>3</v>
      </c>
      <c r="P1096">
        <f t="shared" si="222"/>
        <v>1</v>
      </c>
      <c r="Q1096">
        <f t="shared" si="219"/>
        <v>29.390746128677147</v>
      </c>
      <c r="S1096">
        <f t="shared" si="220"/>
        <v>4039.9651035982333</v>
      </c>
      <c r="T1096">
        <f t="shared" si="221"/>
        <v>4069.3558497269105</v>
      </c>
      <c r="V1096">
        <f t="shared" si="218"/>
        <v>323.91876095523429</v>
      </c>
    </row>
    <row r="1097" spans="1:22" x14ac:dyDescent="0.25">
      <c r="A1097" s="1">
        <v>68.05</v>
      </c>
      <c r="B1097">
        <v>3.01</v>
      </c>
      <c r="D1097" s="2">
        <f t="shared" si="223"/>
        <v>15.326576576576574</v>
      </c>
      <c r="E1097">
        <f t="shared" si="224"/>
        <v>0.96813202447005253</v>
      </c>
      <c r="F1097" s="3">
        <f t="shared" si="225"/>
        <v>3.0099999999999998E-2</v>
      </c>
      <c r="H1097" s="3">
        <f t="shared" ref="H1097:H1160" si="226">(D1097/D1096)-1</f>
        <v>-3.1867975529947468E-2</v>
      </c>
      <c r="I1097" s="3">
        <f t="shared" ref="I1097:I1160" si="227">(D1097/D1094)-1</f>
        <v>-1.4767627045026765E-2</v>
      </c>
      <c r="J1097" s="3">
        <f t="shared" ref="J1097:J1160" si="228">(D1097/D1091)-1</f>
        <v>7.3529411764705621E-4</v>
      </c>
      <c r="K1097" s="3">
        <f t="shared" ref="K1097:K1160" si="229">(H1097+I1097+J1097)/3</f>
        <v>-1.530010281910906E-2</v>
      </c>
      <c r="M1097">
        <f t="shared" si="217"/>
        <v>1</v>
      </c>
      <c r="O1097" s="7">
        <v>4</v>
      </c>
      <c r="P1097">
        <f t="shared" si="222"/>
        <v>0</v>
      </c>
      <c r="Q1097">
        <f t="shared" si="219"/>
        <v>0</v>
      </c>
      <c r="S1097">
        <f t="shared" si="220"/>
        <v>3939.6737170851648</v>
      </c>
      <c r="T1097">
        <f t="shared" si="221"/>
        <v>3939.6737170851648</v>
      </c>
      <c r="V1097">
        <f t="shared" si="218"/>
        <v>313.59612580742197</v>
      </c>
    </row>
    <row r="1098" spans="1:22" x14ac:dyDescent="0.25">
      <c r="A1098" s="1">
        <v>62.99</v>
      </c>
      <c r="B1098">
        <v>3.26</v>
      </c>
      <c r="D1098" s="2">
        <f t="shared" si="223"/>
        <v>14.186936936936936</v>
      </c>
      <c r="E1098">
        <f t="shared" si="224"/>
        <v>0.92564290962527562</v>
      </c>
      <c r="F1098" s="3">
        <f t="shared" si="225"/>
        <v>3.2599999999999997E-2</v>
      </c>
      <c r="H1098" s="3">
        <f t="shared" si="226"/>
        <v>-7.4357090374724377E-2</v>
      </c>
      <c r="I1098" s="3">
        <f t="shared" si="227"/>
        <v>-0.10296211905440045</v>
      </c>
      <c r="J1098" s="3">
        <f t="shared" si="228"/>
        <v>-0.11381541924591998</v>
      </c>
      <c r="K1098" s="3">
        <f t="shared" si="229"/>
        <v>-9.7044876225014939E-2</v>
      </c>
      <c r="M1098">
        <f t="shared" ref="M1098:M1161" si="230">IF(K1097&gt;0, 1, 0)</f>
        <v>0</v>
      </c>
      <c r="O1098" s="7">
        <v>5</v>
      </c>
      <c r="P1098">
        <f t="shared" si="222"/>
        <v>0</v>
      </c>
      <c r="Q1098">
        <f t="shared" si="219"/>
        <v>0</v>
      </c>
      <c r="S1098">
        <f t="shared" si="220"/>
        <v>3646.7310424569368</v>
      </c>
      <c r="T1098">
        <f t="shared" si="221"/>
        <v>3939.6737170851648</v>
      </c>
      <c r="V1098">
        <f t="shared" ref="V1098:V1161" si="231">IF(M1098=1,V1097*E1098,V1097)</f>
        <v>313.59612580742197</v>
      </c>
    </row>
    <row r="1099" spans="1:22" x14ac:dyDescent="0.25">
      <c r="A1099" s="1">
        <v>55.63</v>
      </c>
      <c r="B1099">
        <v>3.7</v>
      </c>
      <c r="D1099" s="2">
        <f t="shared" si="223"/>
        <v>12.52927927927928</v>
      </c>
      <c r="E1099">
        <f t="shared" si="224"/>
        <v>0.88315605651690743</v>
      </c>
      <c r="F1099" s="3">
        <f t="shared" si="225"/>
        <v>3.7000000000000005E-2</v>
      </c>
      <c r="H1099" s="3">
        <f t="shared" si="226"/>
        <v>-0.11684394348309246</v>
      </c>
      <c r="I1099" s="3">
        <f t="shared" si="227"/>
        <v>-0.2085645184236733</v>
      </c>
      <c r="J1099" s="3">
        <f t="shared" si="228"/>
        <v>-0.22456091441315851</v>
      </c>
      <c r="K1099" s="3">
        <f t="shared" si="229"/>
        <v>-0.18332312543997475</v>
      </c>
      <c r="M1099">
        <f t="shared" si="230"/>
        <v>0</v>
      </c>
      <c r="O1099" s="7">
        <v>6</v>
      </c>
      <c r="P1099">
        <f t="shared" si="222"/>
        <v>1</v>
      </c>
      <c r="Q1099">
        <f t="shared" ref="Q1099:Q1162" si="232">IF(P1099=1,S1099*AVERAGE(F1097:F1099)/4,0)</f>
        <v>28.907572198603397</v>
      </c>
      <c r="S1099">
        <f t="shared" ref="S1099:S1162" si="233">T1098*E1099</f>
        <v>3479.3467039442407</v>
      </c>
      <c r="T1099">
        <f t="shared" ref="T1099:T1162" si="234">IF(M1099=1,T1098*E1099,T1098) + IF(AND(P1099=1,M1098=1),Q1099,0)</f>
        <v>3939.6737170851648</v>
      </c>
      <c r="V1099">
        <f t="shared" si="231"/>
        <v>313.59612580742197</v>
      </c>
    </row>
    <row r="1100" spans="1:22" x14ac:dyDescent="0.25">
      <c r="A1100" s="1">
        <v>56.97</v>
      </c>
      <c r="B1100">
        <v>3.63</v>
      </c>
      <c r="D1100" s="2">
        <f t="shared" si="223"/>
        <v>12.831081081081079</v>
      </c>
      <c r="E1100">
        <f t="shared" si="224"/>
        <v>1.0240877224519143</v>
      </c>
      <c r="F1100" s="3">
        <f t="shared" si="225"/>
        <v>3.6299999999999999E-2</v>
      </c>
      <c r="H1100" s="3">
        <f t="shared" si="226"/>
        <v>2.4087722451914262E-2</v>
      </c>
      <c r="I1100" s="3">
        <f t="shared" si="227"/>
        <v>-0.16282145481263777</v>
      </c>
      <c r="J1100" s="3">
        <f t="shared" si="228"/>
        <v>-0.17518459533806285</v>
      </c>
      <c r="K1100" s="3">
        <f t="shared" si="229"/>
        <v>-0.10463944256626212</v>
      </c>
      <c r="M1100">
        <f t="shared" si="230"/>
        <v>0</v>
      </c>
      <c r="O1100" s="7">
        <v>7</v>
      </c>
      <c r="P1100">
        <f t="shared" si="222"/>
        <v>0</v>
      </c>
      <c r="Q1100">
        <f t="shared" si="232"/>
        <v>0</v>
      </c>
      <c r="S1100">
        <f t="shared" si="233"/>
        <v>4034.5714841334134</v>
      </c>
      <c r="T1100">
        <f t="shared" si="234"/>
        <v>3939.6737170851648</v>
      </c>
      <c r="V1100">
        <f t="shared" si="231"/>
        <v>313.59612580742197</v>
      </c>
    </row>
    <row r="1101" spans="1:22" x14ac:dyDescent="0.25">
      <c r="A1101" s="1">
        <v>58.52</v>
      </c>
      <c r="B1101">
        <v>3.54</v>
      </c>
      <c r="D1101" s="2">
        <f t="shared" si="223"/>
        <v>13.18018018018018</v>
      </c>
      <c r="E1101">
        <f t="shared" si="224"/>
        <v>1.0272073020888188</v>
      </c>
      <c r="F1101" s="3">
        <f t="shared" si="225"/>
        <v>3.5400000000000001E-2</v>
      </c>
      <c r="H1101" s="3">
        <f t="shared" si="226"/>
        <v>2.720730208881883E-2</v>
      </c>
      <c r="I1101" s="3">
        <f t="shared" si="227"/>
        <v>-7.0963645023019439E-2</v>
      </c>
      <c r="J1101" s="3">
        <f t="shared" si="228"/>
        <v>-0.16661919681002557</v>
      </c>
      <c r="K1101" s="3">
        <f t="shared" si="229"/>
        <v>-7.0125179914742056E-2</v>
      </c>
      <c r="M1101">
        <f t="shared" si="230"/>
        <v>0</v>
      </c>
      <c r="O1101" s="7">
        <v>8</v>
      </c>
      <c r="P1101">
        <f t="shared" si="222"/>
        <v>0</v>
      </c>
      <c r="Q1101">
        <f t="shared" si="232"/>
        <v>0</v>
      </c>
      <c r="S1101">
        <f t="shared" si="233"/>
        <v>4046.8616100372806</v>
      </c>
      <c r="T1101">
        <f t="shared" si="234"/>
        <v>3939.6737170851648</v>
      </c>
      <c r="V1101">
        <f t="shared" si="231"/>
        <v>313.59612580742197</v>
      </c>
    </row>
    <row r="1102" spans="1:22" x14ac:dyDescent="0.25">
      <c r="A1102" s="1">
        <v>58</v>
      </c>
      <c r="B1102">
        <v>3.59</v>
      </c>
      <c r="D1102" s="2">
        <f t="shared" si="223"/>
        <v>13.063063063063062</v>
      </c>
      <c r="E1102">
        <f t="shared" si="224"/>
        <v>0.99111414900888584</v>
      </c>
      <c r="F1102" s="3">
        <f t="shared" si="225"/>
        <v>3.5900000000000001E-2</v>
      </c>
      <c r="H1102" s="3">
        <f t="shared" si="226"/>
        <v>-8.8858509911142747E-3</v>
      </c>
      <c r="I1102" s="3">
        <f t="shared" si="227"/>
        <v>4.2602912097788881E-2</v>
      </c>
      <c r="J1102" s="3">
        <f t="shared" si="228"/>
        <v>-0.17484706217100587</v>
      </c>
      <c r="K1102" s="3">
        <f t="shared" si="229"/>
        <v>-4.7043333688110422E-2</v>
      </c>
      <c r="M1102">
        <f t="shared" si="230"/>
        <v>0</v>
      </c>
      <c r="O1102" s="7">
        <v>9</v>
      </c>
      <c r="P1102">
        <f t="shared" si="222"/>
        <v>1</v>
      </c>
      <c r="Q1102">
        <f t="shared" si="232"/>
        <v>35.011841725884452</v>
      </c>
      <c r="S1102">
        <f t="shared" si="233"/>
        <v>3904.6663634815372</v>
      </c>
      <c r="T1102">
        <f t="shared" si="234"/>
        <v>3939.6737170851648</v>
      </c>
      <c r="V1102">
        <f t="shared" si="231"/>
        <v>313.59612580742197</v>
      </c>
    </row>
    <row r="1103" spans="1:22" x14ac:dyDescent="0.25">
      <c r="A1103" s="1">
        <v>56.17</v>
      </c>
      <c r="B1103">
        <v>3.73</v>
      </c>
      <c r="D1103" s="2">
        <f t="shared" si="223"/>
        <v>12.650900900900901</v>
      </c>
      <c r="E1103">
        <f t="shared" si="224"/>
        <v>0.96844827586206894</v>
      </c>
      <c r="F1103" s="3">
        <f t="shared" si="225"/>
        <v>3.73E-2</v>
      </c>
      <c r="H1103" s="3">
        <f t="shared" si="226"/>
        <v>-3.1551724137930948E-2</v>
      </c>
      <c r="I1103" s="3">
        <f t="shared" si="227"/>
        <v>-1.4042478497454658E-2</v>
      </c>
      <c r="J1103" s="3">
        <f t="shared" si="228"/>
        <v>-0.17457751653196174</v>
      </c>
      <c r="K1103" s="3">
        <f t="shared" si="229"/>
        <v>-7.3390573055782449E-2</v>
      </c>
      <c r="M1103">
        <f t="shared" si="230"/>
        <v>0</v>
      </c>
      <c r="O1103" s="7">
        <v>10</v>
      </c>
      <c r="P1103">
        <f t="shared" si="222"/>
        <v>0</v>
      </c>
      <c r="Q1103">
        <f t="shared" si="232"/>
        <v>0</v>
      </c>
      <c r="S1103">
        <f t="shared" si="233"/>
        <v>3815.3702187702361</v>
      </c>
      <c r="T1103">
        <f t="shared" si="234"/>
        <v>3939.6737170851648</v>
      </c>
      <c r="V1103">
        <f t="shared" si="231"/>
        <v>313.59612580742197</v>
      </c>
    </row>
    <row r="1104" spans="1:22" x14ac:dyDescent="0.25">
      <c r="A1104" s="1">
        <v>60.04</v>
      </c>
      <c r="B1104">
        <v>3.52</v>
      </c>
      <c r="D1104" s="2">
        <f t="shared" si="223"/>
        <v>13.522522522522522</v>
      </c>
      <c r="E1104">
        <f t="shared" si="224"/>
        <v>1.0688979882499554</v>
      </c>
      <c r="F1104" s="3">
        <f t="shared" si="225"/>
        <v>3.5200000000000002E-2</v>
      </c>
      <c r="H1104" s="3">
        <f t="shared" si="226"/>
        <v>6.8897988249955411E-2</v>
      </c>
      <c r="I1104" s="3">
        <f t="shared" si="227"/>
        <v>2.5974025974025983E-2</v>
      </c>
      <c r="J1104" s="3">
        <f t="shared" si="228"/>
        <v>-4.6832830608033005E-2</v>
      </c>
      <c r="K1104" s="3">
        <f t="shared" si="229"/>
        <v>1.6013061205316131E-2</v>
      </c>
      <c r="M1104">
        <f t="shared" si="230"/>
        <v>0</v>
      </c>
      <c r="O1104" s="7">
        <v>11</v>
      </c>
      <c r="P1104">
        <f t="shared" si="222"/>
        <v>0</v>
      </c>
      <c r="Q1104">
        <f t="shared" si="232"/>
        <v>0</v>
      </c>
      <c r="S1104">
        <f t="shared" si="233"/>
        <v>4211.1093105535565</v>
      </c>
      <c r="T1104">
        <f t="shared" si="234"/>
        <v>3939.6737170851648</v>
      </c>
      <c r="V1104">
        <f t="shared" si="231"/>
        <v>313.59612580742197</v>
      </c>
    </row>
    <row r="1105" spans="1:22" x14ac:dyDescent="0.25">
      <c r="A1105" s="1">
        <v>62.64</v>
      </c>
      <c r="B1105">
        <v>3.4</v>
      </c>
      <c r="D1105" s="2">
        <f t="shared" si="223"/>
        <v>14.108108108108107</v>
      </c>
      <c r="E1105">
        <f t="shared" si="224"/>
        <v>1.0433044636908728</v>
      </c>
      <c r="F1105" s="3">
        <f t="shared" si="225"/>
        <v>3.4000000000000002E-2</v>
      </c>
      <c r="H1105" s="3">
        <f t="shared" si="226"/>
        <v>4.3304463690872819E-2</v>
      </c>
      <c r="I1105" s="3">
        <f t="shared" si="227"/>
        <v>8.0000000000000071E-2</v>
      </c>
      <c r="J1105" s="3">
        <f t="shared" si="228"/>
        <v>0.12601114506561206</v>
      </c>
      <c r="K1105" s="3">
        <f t="shared" si="229"/>
        <v>8.3105202918828322E-2</v>
      </c>
      <c r="M1105">
        <f t="shared" si="230"/>
        <v>1</v>
      </c>
      <c r="O1105" s="7">
        <v>12</v>
      </c>
      <c r="P1105">
        <f t="shared" si="222"/>
        <v>1</v>
      </c>
      <c r="Q1105">
        <f t="shared" si="232"/>
        <v>36.478727673870019</v>
      </c>
      <c r="S1105">
        <f t="shared" si="233"/>
        <v>4110.279174520565</v>
      </c>
      <c r="T1105">
        <f t="shared" si="234"/>
        <v>4110.279174520565</v>
      </c>
      <c r="V1105">
        <f t="shared" si="231"/>
        <v>327.17623785104786</v>
      </c>
    </row>
    <row r="1106" spans="1:22" x14ac:dyDescent="0.25">
      <c r="A1106" s="1">
        <v>65.06</v>
      </c>
      <c r="B1106">
        <v>3.28</v>
      </c>
      <c r="D1106" s="2">
        <f t="shared" si="223"/>
        <v>14.653153153153152</v>
      </c>
      <c r="E1106">
        <f t="shared" si="224"/>
        <v>1.0386334610472541</v>
      </c>
      <c r="F1106" s="3">
        <f t="shared" si="225"/>
        <v>3.2799999999999996E-2</v>
      </c>
      <c r="H1106" s="3">
        <f t="shared" si="226"/>
        <v>3.863346104725407E-2</v>
      </c>
      <c r="I1106" s="3">
        <f t="shared" si="227"/>
        <v>0.15826953889976858</v>
      </c>
      <c r="J1106" s="3">
        <f t="shared" si="228"/>
        <v>0.14200456380551185</v>
      </c>
      <c r="K1106" s="3">
        <f t="shared" si="229"/>
        <v>0.1129691879175115</v>
      </c>
      <c r="M1106">
        <f t="shared" si="230"/>
        <v>1</v>
      </c>
      <c r="O1106" s="7">
        <v>1</v>
      </c>
      <c r="P1106">
        <f t="shared" si="222"/>
        <v>0</v>
      </c>
      <c r="Q1106">
        <f t="shared" si="232"/>
        <v>0</v>
      </c>
      <c r="S1106">
        <f t="shared" si="233"/>
        <v>4269.0734849027449</v>
      </c>
      <c r="T1106">
        <f t="shared" si="234"/>
        <v>4269.0734849027449</v>
      </c>
      <c r="V1106">
        <f t="shared" si="231"/>
        <v>339.81618829165348</v>
      </c>
    </row>
    <row r="1107" spans="1:22" x14ac:dyDescent="0.25">
      <c r="A1107" s="1">
        <v>65.92</v>
      </c>
      <c r="B1107">
        <v>3.25</v>
      </c>
      <c r="D1107" s="2">
        <f t="shared" si="223"/>
        <v>14.846846846846846</v>
      </c>
      <c r="E1107">
        <f t="shared" si="224"/>
        <v>1.0132185674761758</v>
      </c>
      <c r="F1107" s="3">
        <f t="shared" si="225"/>
        <v>3.2500000000000001E-2</v>
      </c>
      <c r="H1107" s="3">
        <f t="shared" si="226"/>
        <v>1.321856747617578E-2</v>
      </c>
      <c r="I1107" s="3">
        <f t="shared" si="227"/>
        <v>9.7934710193204655E-2</v>
      </c>
      <c r="J1107" s="3">
        <f t="shared" si="228"/>
        <v>0.12645249487354748</v>
      </c>
      <c r="K1107" s="3">
        <f t="shared" si="229"/>
        <v>7.9201924180975977E-2</v>
      </c>
      <c r="M1107">
        <f t="shared" si="230"/>
        <v>1</v>
      </c>
      <c r="O1107" s="7">
        <v>2</v>
      </c>
      <c r="P1107">
        <f t="shared" si="222"/>
        <v>0</v>
      </c>
      <c r="Q1107">
        <f t="shared" si="232"/>
        <v>0</v>
      </c>
      <c r="S1107">
        <f t="shared" si="233"/>
        <v>4325.5045208236843</v>
      </c>
      <c r="T1107">
        <f t="shared" si="234"/>
        <v>4325.5045208236843</v>
      </c>
      <c r="V1107">
        <f t="shared" si="231"/>
        <v>344.30807150608354</v>
      </c>
    </row>
    <row r="1108" spans="1:22" x14ac:dyDescent="0.25">
      <c r="A1108" s="1">
        <v>65.67</v>
      </c>
      <c r="B1108">
        <v>3.27</v>
      </c>
      <c r="D1108" s="2">
        <f t="shared" si="223"/>
        <v>14.79054054054054</v>
      </c>
      <c r="E1108">
        <f t="shared" si="224"/>
        <v>0.99620752427184467</v>
      </c>
      <c r="F1108" s="3">
        <f t="shared" si="225"/>
        <v>3.27E-2</v>
      </c>
      <c r="H1108" s="3">
        <f t="shared" si="226"/>
        <v>-3.7924757281553312E-3</v>
      </c>
      <c r="I1108" s="3">
        <f t="shared" si="227"/>
        <v>4.8371647509578564E-2</v>
      </c>
      <c r="J1108" s="3">
        <f t="shared" si="228"/>
        <v>0.13224137931034496</v>
      </c>
      <c r="K1108" s="3">
        <f t="shared" si="229"/>
        <v>5.8940183697256066E-2</v>
      </c>
      <c r="M1108">
        <f t="shared" si="230"/>
        <v>1</v>
      </c>
      <c r="O1108" s="7">
        <v>3</v>
      </c>
      <c r="P1108">
        <f t="shared" si="222"/>
        <v>1</v>
      </c>
      <c r="Q1108">
        <f t="shared" si="232"/>
        <v>35.190984557650879</v>
      </c>
      <c r="S1108">
        <f t="shared" si="233"/>
        <v>4309.100149916434</v>
      </c>
      <c r="T1108">
        <f t="shared" si="234"/>
        <v>4344.2911344740851</v>
      </c>
      <c r="V1108">
        <f t="shared" si="231"/>
        <v>343.00229150188875</v>
      </c>
    </row>
    <row r="1109" spans="1:22" x14ac:dyDescent="0.25">
      <c r="A1109" s="1">
        <v>68.760000000000005</v>
      </c>
      <c r="B1109">
        <v>3.15</v>
      </c>
      <c r="D1109" s="2">
        <f t="shared" si="223"/>
        <v>15.486486486486486</v>
      </c>
      <c r="E1109">
        <f t="shared" si="224"/>
        <v>1.0470534490634993</v>
      </c>
      <c r="F1109" s="3">
        <f t="shared" si="225"/>
        <v>3.15E-2</v>
      </c>
      <c r="H1109" s="3">
        <f t="shared" si="226"/>
        <v>4.7053449063499286E-2</v>
      </c>
      <c r="I1109" s="3">
        <f t="shared" si="227"/>
        <v>5.6870581002151921E-2</v>
      </c>
      <c r="J1109" s="3">
        <f t="shared" si="228"/>
        <v>0.22414100053409292</v>
      </c>
      <c r="K1109" s="3">
        <f t="shared" si="229"/>
        <v>0.10935501019991471</v>
      </c>
      <c r="M1109">
        <f t="shared" si="230"/>
        <v>1</v>
      </c>
      <c r="O1109" s="7">
        <v>4</v>
      </c>
      <c r="P1109">
        <f t="shared" si="222"/>
        <v>0</v>
      </c>
      <c r="Q1109">
        <f t="shared" si="232"/>
        <v>0</v>
      </c>
      <c r="S1109">
        <f t="shared" si="233"/>
        <v>4548.7050160870731</v>
      </c>
      <c r="T1109">
        <f t="shared" si="234"/>
        <v>4548.7050160870731</v>
      </c>
      <c r="V1109">
        <f t="shared" si="231"/>
        <v>359.14173235373642</v>
      </c>
    </row>
    <row r="1110" spans="1:22" x14ac:dyDescent="0.25">
      <c r="A1110" s="1">
        <v>70.14</v>
      </c>
      <c r="B1110">
        <v>3.11</v>
      </c>
      <c r="D1110" s="2">
        <f t="shared" si="223"/>
        <v>15.797297297297296</v>
      </c>
      <c r="E1110">
        <f t="shared" si="224"/>
        <v>1.0200698080279231</v>
      </c>
      <c r="F1110" s="3">
        <f t="shared" si="225"/>
        <v>3.1099999999999999E-2</v>
      </c>
      <c r="H1110" s="3">
        <f t="shared" si="226"/>
        <v>2.0069808027923131E-2</v>
      </c>
      <c r="I1110" s="3">
        <f t="shared" si="227"/>
        <v>6.4016990291262177E-2</v>
      </c>
      <c r="J1110" s="3">
        <f t="shared" si="228"/>
        <v>0.1682211858760827</v>
      </c>
      <c r="K1110" s="3">
        <f t="shared" si="229"/>
        <v>8.4102661398422665E-2</v>
      </c>
      <c r="M1110">
        <f t="shared" si="230"/>
        <v>1</v>
      </c>
      <c r="O1110" s="7">
        <v>5</v>
      </c>
      <c r="P1110">
        <f t="shared" si="222"/>
        <v>0</v>
      </c>
      <c r="Q1110">
        <f t="shared" si="232"/>
        <v>0</v>
      </c>
      <c r="S1110">
        <f t="shared" si="233"/>
        <v>4639.9966525355912</v>
      </c>
      <c r="T1110">
        <f t="shared" si="234"/>
        <v>4639.9966525355912</v>
      </c>
      <c r="V1110">
        <f t="shared" si="231"/>
        <v>366.34963797689164</v>
      </c>
    </row>
    <row r="1111" spans="1:22" x14ac:dyDescent="0.25">
      <c r="A1111" s="1">
        <v>70.11</v>
      </c>
      <c r="B1111">
        <v>3.14</v>
      </c>
      <c r="D1111" s="2">
        <f t="shared" si="223"/>
        <v>15.790540540540539</v>
      </c>
      <c r="E1111">
        <f t="shared" si="224"/>
        <v>0.99957228400342168</v>
      </c>
      <c r="F1111" s="3">
        <f t="shared" si="225"/>
        <v>3.1400000000000004E-2</v>
      </c>
      <c r="H1111" s="3">
        <f t="shared" si="226"/>
        <v>-4.2771599657831505E-4</v>
      </c>
      <c r="I1111" s="3">
        <f t="shared" si="227"/>
        <v>6.7610781178620183E-2</v>
      </c>
      <c r="J1111" s="3">
        <f t="shared" si="228"/>
        <v>0.11925287356321834</v>
      </c>
      <c r="K1111" s="3">
        <f t="shared" si="229"/>
        <v>6.2145312915086737E-2</v>
      </c>
      <c r="M1111">
        <f t="shared" si="230"/>
        <v>1</v>
      </c>
      <c r="O1111" s="7">
        <v>6</v>
      </c>
      <c r="P1111">
        <f t="shared" si="222"/>
        <v>1</v>
      </c>
      <c r="Q1111">
        <f t="shared" si="232"/>
        <v>36.331094405321977</v>
      </c>
      <c r="S1111">
        <f t="shared" si="233"/>
        <v>4638.0120517432315</v>
      </c>
      <c r="T1111">
        <f t="shared" si="234"/>
        <v>4674.3431461485534</v>
      </c>
      <c r="V1111">
        <f t="shared" si="231"/>
        <v>366.19294437638825</v>
      </c>
    </row>
    <row r="1112" spans="1:22" x14ac:dyDescent="0.25">
      <c r="A1112" s="1">
        <v>69.069999999999993</v>
      </c>
      <c r="B1112">
        <v>3.19</v>
      </c>
      <c r="D1112" s="2">
        <f t="shared" si="223"/>
        <v>15.556306306306304</v>
      </c>
      <c r="E1112">
        <f t="shared" si="224"/>
        <v>0.98516616745114816</v>
      </c>
      <c r="F1112" s="3">
        <f t="shared" si="225"/>
        <v>3.1899999999999998E-2</v>
      </c>
      <c r="H1112" s="3">
        <f t="shared" si="226"/>
        <v>-1.4833832548851844E-2</v>
      </c>
      <c r="I1112" s="3">
        <f t="shared" si="227"/>
        <v>4.5084351367072895E-3</v>
      </c>
      <c r="J1112" s="3">
        <f t="shared" si="228"/>
        <v>6.1635413464494304E-2</v>
      </c>
      <c r="K1112" s="3">
        <f t="shared" si="229"/>
        <v>1.7103338684116582E-2</v>
      </c>
      <c r="M1112">
        <f t="shared" si="230"/>
        <v>1</v>
      </c>
      <c r="O1112" s="7">
        <v>7</v>
      </c>
      <c r="P1112">
        <f t="shared" si="222"/>
        <v>0</v>
      </c>
      <c r="Q1112">
        <f t="shared" si="232"/>
        <v>0</v>
      </c>
      <c r="S1112">
        <f t="shared" si="233"/>
        <v>4605.0047226427123</v>
      </c>
      <c r="T1112">
        <f t="shared" si="234"/>
        <v>4605.0047226427123</v>
      </c>
      <c r="V1112">
        <f t="shared" si="231"/>
        <v>360.76089955893792</v>
      </c>
    </row>
    <row r="1113" spans="1:22" x14ac:dyDescent="0.25">
      <c r="A1113" s="1">
        <v>70.98</v>
      </c>
      <c r="B1113">
        <v>3.11</v>
      </c>
      <c r="D1113" s="2">
        <f t="shared" si="223"/>
        <v>15.986486486486486</v>
      </c>
      <c r="E1113">
        <f t="shared" si="224"/>
        <v>1.0276531055450993</v>
      </c>
      <c r="F1113" s="3">
        <f t="shared" si="225"/>
        <v>3.1099999999999999E-2</v>
      </c>
      <c r="H1113" s="3">
        <f t="shared" si="226"/>
        <v>2.7653105545099255E-2</v>
      </c>
      <c r="I1113" s="3">
        <f t="shared" si="227"/>
        <v>1.1976047904191711E-2</v>
      </c>
      <c r="J1113" s="3">
        <f t="shared" si="228"/>
        <v>7.6759708737864196E-2</v>
      </c>
      <c r="K1113" s="3">
        <f t="shared" si="229"/>
        <v>3.8796287395718387E-2</v>
      </c>
      <c r="M1113">
        <f t="shared" si="230"/>
        <v>1</v>
      </c>
      <c r="O1113" s="7">
        <v>8</v>
      </c>
      <c r="P1113">
        <f t="shared" si="222"/>
        <v>0</v>
      </c>
      <c r="Q1113">
        <f t="shared" si="232"/>
        <v>0</v>
      </c>
      <c r="S1113">
        <f t="shared" si="233"/>
        <v>4732.3474042736316</v>
      </c>
      <c r="T1113">
        <f t="shared" si="234"/>
        <v>4732.3474042736316</v>
      </c>
      <c r="V1113">
        <f t="shared" si="231"/>
        <v>370.73705879098617</v>
      </c>
    </row>
    <row r="1114" spans="1:22" x14ac:dyDescent="0.25">
      <c r="A1114" s="1">
        <v>72.849999999999994</v>
      </c>
      <c r="B1114">
        <v>3.03</v>
      </c>
      <c r="D1114" s="2">
        <f t="shared" si="223"/>
        <v>16.407657657657655</v>
      </c>
      <c r="E1114">
        <f t="shared" si="224"/>
        <v>1.0263454494223723</v>
      </c>
      <c r="F1114" s="3">
        <f t="shared" si="225"/>
        <v>3.0299999999999997E-2</v>
      </c>
      <c r="H1114" s="3">
        <f t="shared" si="226"/>
        <v>2.6345449422372269E-2</v>
      </c>
      <c r="I1114" s="3">
        <f t="shared" si="227"/>
        <v>3.9081443446013386E-2</v>
      </c>
      <c r="J1114" s="3">
        <f t="shared" si="228"/>
        <v>0.10933455154560656</v>
      </c>
      <c r="K1114" s="3">
        <f t="shared" si="229"/>
        <v>5.8253814804664072E-2</v>
      </c>
      <c r="M1114">
        <f t="shared" si="230"/>
        <v>1</v>
      </c>
      <c r="O1114" s="7">
        <v>9</v>
      </c>
      <c r="P1114">
        <f t="shared" ref="P1114:P1177" si="235">IF(OR(O1114=3,O1114=6,O1114=9,O1114=12),1,0)</f>
        <v>1</v>
      </c>
      <c r="Q1114">
        <f t="shared" si="232"/>
        <v>37.763355562417182</v>
      </c>
      <c r="S1114">
        <f t="shared" si="233"/>
        <v>4857.0232234620171</v>
      </c>
      <c r="T1114">
        <f t="shared" si="234"/>
        <v>4894.7865790244341</v>
      </c>
      <c r="V1114">
        <f t="shared" si="231"/>
        <v>380.50429322236317</v>
      </c>
    </row>
    <row r="1115" spans="1:22" x14ac:dyDescent="0.25">
      <c r="A1115" s="1">
        <v>73.03</v>
      </c>
      <c r="B1115">
        <v>3.06</v>
      </c>
      <c r="D1115" s="2">
        <f t="shared" si="223"/>
        <v>16.448198198198195</v>
      </c>
      <c r="E1115">
        <f t="shared" si="224"/>
        <v>1.0024708304735759</v>
      </c>
      <c r="F1115" s="3">
        <f t="shared" si="225"/>
        <v>3.0600000000000002E-2</v>
      </c>
      <c r="H1115" s="3">
        <f t="shared" si="226"/>
        <v>2.4708304735758801E-3</v>
      </c>
      <c r="I1115" s="3">
        <f t="shared" si="227"/>
        <v>5.7333140292456841E-2</v>
      </c>
      <c r="J1115" s="3">
        <f t="shared" si="228"/>
        <v>6.2100058173356398E-2</v>
      </c>
      <c r="K1115" s="3">
        <f t="shared" si="229"/>
        <v>4.0634676313129704E-2</v>
      </c>
      <c r="M1115">
        <f t="shared" si="230"/>
        <v>1</v>
      </c>
      <c r="O1115" s="7">
        <v>10</v>
      </c>
      <c r="P1115">
        <f t="shared" si="235"/>
        <v>0</v>
      </c>
      <c r="Q1115">
        <f t="shared" si="232"/>
        <v>0</v>
      </c>
      <c r="S1115">
        <f t="shared" si="233"/>
        <v>4906.8807668655381</v>
      </c>
      <c r="T1115">
        <f t="shared" si="234"/>
        <v>4906.8807668655381</v>
      </c>
      <c r="V1115">
        <f t="shared" si="231"/>
        <v>381.44445482538345</v>
      </c>
    </row>
    <row r="1116" spans="1:22" x14ac:dyDescent="0.25">
      <c r="A1116" s="1">
        <v>72.62</v>
      </c>
      <c r="B1116">
        <v>3.11</v>
      </c>
      <c r="D1116" s="2">
        <f t="shared" si="223"/>
        <v>16.355855855855854</v>
      </c>
      <c r="E1116">
        <f t="shared" si="224"/>
        <v>0.99438586882103253</v>
      </c>
      <c r="F1116" s="3">
        <f t="shared" si="225"/>
        <v>3.1099999999999999E-2</v>
      </c>
      <c r="H1116" s="3">
        <f t="shared" si="226"/>
        <v>-5.6141311789674742E-3</v>
      </c>
      <c r="I1116" s="3">
        <f t="shared" si="227"/>
        <v>2.3105100028176784E-2</v>
      </c>
      <c r="J1116" s="3">
        <f t="shared" si="228"/>
        <v>3.535785571713701E-2</v>
      </c>
      <c r="K1116" s="3">
        <f t="shared" si="229"/>
        <v>1.7616274855448772E-2</v>
      </c>
      <c r="M1116">
        <f t="shared" si="230"/>
        <v>1</v>
      </c>
      <c r="O1116" s="7">
        <v>11</v>
      </c>
      <c r="P1116">
        <f t="shared" si="235"/>
        <v>0</v>
      </c>
      <c r="Q1116">
        <f t="shared" si="232"/>
        <v>0</v>
      </c>
      <c r="S1116">
        <f t="shared" si="233"/>
        <v>4879.3328945608027</v>
      </c>
      <c r="T1116">
        <f t="shared" si="234"/>
        <v>4879.3328945608027</v>
      </c>
      <c r="V1116">
        <f t="shared" si="231"/>
        <v>379.30297561850404</v>
      </c>
    </row>
    <row r="1117" spans="1:22" x14ac:dyDescent="0.25">
      <c r="A1117" s="1">
        <v>74.17</v>
      </c>
      <c r="B1117">
        <v>3.07</v>
      </c>
      <c r="D1117" s="2">
        <f t="shared" si="223"/>
        <v>16.704954954954953</v>
      </c>
      <c r="E1117">
        <f t="shared" si="224"/>
        <v>1.0213439823740016</v>
      </c>
      <c r="F1117" s="3">
        <f t="shared" si="225"/>
        <v>3.0699999999999998E-2</v>
      </c>
      <c r="H1117" s="3">
        <f t="shared" si="226"/>
        <v>2.1343982374001591E-2</v>
      </c>
      <c r="I1117" s="3">
        <f t="shared" si="227"/>
        <v>1.811942347288964E-2</v>
      </c>
      <c r="J1117" s="3">
        <f t="shared" si="228"/>
        <v>5.7909000142633005E-2</v>
      </c>
      <c r="K1117" s="3">
        <f t="shared" si="229"/>
        <v>3.2457468663174747E-2</v>
      </c>
      <c r="M1117">
        <f t="shared" si="230"/>
        <v>1</v>
      </c>
      <c r="O1117" s="7">
        <v>12</v>
      </c>
      <c r="P1117">
        <f t="shared" si="235"/>
        <v>1</v>
      </c>
      <c r="Q1117">
        <f t="shared" si="232"/>
        <v>38.372775131915802</v>
      </c>
      <c r="S1117">
        <f t="shared" si="233"/>
        <v>4983.4772898591946</v>
      </c>
      <c r="T1117">
        <f t="shared" si="234"/>
        <v>5021.8500649911102</v>
      </c>
      <c r="V1117">
        <f t="shared" si="231"/>
        <v>387.39881164451174</v>
      </c>
    </row>
    <row r="1118" spans="1:22" x14ac:dyDescent="0.25">
      <c r="A1118" s="1">
        <v>76.45</v>
      </c>
      <c r="B1118">
        <v>3</v>
      </c>
      <c r="D1118" s="2">
        <f t="shared" si="223"/>
        <v>17.218468468468469</v>
      </c>
      <c r="E1118">
        <f t="shared" si="224"/>
        <v>1.0307401914520695</v>
      </c>
      <c r="F1118" s="3">
        <f t="shared" si="225"/>
        <v>0.03</v>
      </c>
      <c r="H1118" s="3">
        <f t="shared" si="226"/>
        <v>3.0740191452069743E-2</v>
      </c>
      <c r="I1118" s="3">
        <f t="shared" si="227"/>
        <v>4.6830069834314925E-2</v>
      </c>
      <c r="J1118" s="3">
        <f t="shared" si="228"/>
        <v>0.10684812509048802</v>
      </c>
      <c r="K1118" s="3">
        <f t="shared" si="229"/>
        <v>6.1472795458957563E-2</v>
      </c>
      <c r="M1118">
        <f t="shared" si="230"/>
        <v>1</v>
      </c>
      <c r="O1118" s="7">
        <v>1</v>
      </c>
      <c r="P1118">
        <f t="shared" si="235"/>
        <v>0</v>
      </c>
      <c r="Q1118">
        <f t="shared" si="232"/>
        <v>0</v>
      </c>
      <c r="S1118">
        <f t="shared" si="233"/>
        <v>5176.2226974325249</v>
      </c>
      <c r="T1118">
        <f t="shared" si="234"/>
        <v>5176.2226974325249</v>
      </c>
      <c r="V1118">
        <f t="shared" si="231"/>
        <v>399.30752528276827</v>
      </c>
    </row>
    <row r="1119" spans="1:22" x14ac:dyDescent="0.25">
      <c r="A1119" s="1">
        <v>77.39</v>
      </c>
      <c r="B1119">
        <v>2.99</v>
      </c>
      <c r="D1119" s="2">
        <f t="shared" si="223"/>
        <v>17.43018018018018</v>
      </c>
      <c r="E1119">
        <f t="shared" si="224"/>
        <v>1.0122956180510136</v>
      </c>
      <c r="F1119" s="3">
        <f t="shared" si="225"/>
        <v>2.9900000000000003E-2</v>
      </c>
      <c r="H1119" s="3">
        <f t="shared" si="226"/>
        <v>1.2295618051013646E-2</v>
      </c>
      <c r="I1119" s="3">
        <f t="shared" si="227"/>
        <v>6.568438446708913E-2</v>
      </c>
      <c r="J1119" s="3">
        <f t="shared" si="228"/>
        <v>9.03071287686672E-2</v>
      </c>
      <c r="K1119" s="3">
        <f t="shared" si="229"/>
        <v>5.6095710428923327E-2</v>
      </c>
      <c r="M1119">
        <f t="shared" si="230"/>
        <v>1</v>
      </c>
      <c r="O1119" s="7">
        <v>2</v>
      </c>
      <c r="P1119">
        <f t="shared" si="235"/>
        <v>0</v>
      </c>
      <c r="Q1119">
        <f t="shared" si="232"/>
        <v>0</v>
      </c>
      <c r="S1119">
        <f t="shared" si="233"/>
        <v>5239.8675546671429</v>
      </c>
      <c r="T1119">
        <f t="shared" si="234"/>
        <v>5239.8675546671429</v>
      </c>
      <c r="V1119">
        <f t="shared" si="231"/>
        <v>404.21725809854064</v>
      </c>
    </row>
    <row r="1120" spans="1:22" x14ac:dyDescent="0.25">
      <c r="A1120" s="1">
        <v>78.8</v>
      </c>
      <c r="B1120">
        <v>2.96</v>
      </c>
      <c r="D1120" s="2">
        <f t="shared" si="223"/>
        <v>17.747747747747745</v>
      </c>
      <c r="E1120">
        <f t="shared" si="224"/>
        <v>1.0182194081922729</v>
      </c>
      <c r="F1120" s="3">
        <f t="shared" si="225"/>
        <v>2.9600000000000001E-2</v>
      </c>
      <c r="H1120" s="3">
        <f t="shared" si="226"/>
        <v>1.8219408192272857E-2</v>
      </c>
      <c r="I1120" s="3">
        <f t="shared" si="227"/>
        <v>6.2424160711878063E-2</v>
      </c>
      <c r="J1120" s="3">
        <f t="shared" si="228"/>
        <v>8.167467398764594E-2</v>
      </c>
      <c r="K1120" s="3">
        <f t="shared" si="229"/>
        <v>5.4106080963932289E-2</v>
      </c>
      <c r="M1120">
        <f t="shared" si="230"/>
        <v>1</v>
      </c>
      <c r="O1120" s="7">
        <v>3</v>
      </c>
      <c r="P1120">
        <f t="shared" si="235"/>
        <v>1</v>
      </c>
      <c r="Q1120">
        <f t="shared" si="232"/>
        <v>39.792705685538067</v>
      </c>
      <c r="S1120">
        <f t="shared" si="233"/>
        <v>5335.33484051907</v>
      </c>
      <c r="T1120">
        <f t="shared" si="234"/>
        <v>5375.1275462046078</v>
      </c>
      <c r="V1120">
        <f t="shared" si="231"/>
        <v>411.58185732219926</v>
      </c>
    </row>
    <row r="1121" spans="1:22" x14ac:dyDescent="0.25">
      <c r="A1121" s="1">
        <v>79.94</v>
      </c>
      <c r="B1121">
        <v>2.94</v>
      </c>
      <c r="D1121" s="2">
        <f t="shared" si="223"/>
        <v>18.004504504504503</v>
      </c>
      <c r="E1121">
        <f t="shared" si="224"/>
        <v>1.0144670050761422</v>
      </c>
      <c r="F1121" s="3">
        <f t="shared" si="225"/>
        <v>2.9399999999999999E-2</v>
      </c>
      <c r="H1121" s="3">
        <f t="shared" si="226"/>
        <v>1.4467005076142181E-2</v>
      </c>
      <c r="I1121" s="3">
        <f t="shared" si="227"/>
        <v>4.5650752125572236E-2</v>
      </c>
      <c r="J1121" s="3">
        <f t="shared" si="228"/>
        <v>9.4618649869916638E-2</v>
      </c>
      <c r="K1121" s="3">
        <f t="shared" si="229"/>
        <v>5.1578802357210352E-2</v>
      </c>
      <c r="M1121">
        <f t="shared" si="230"/>
        <v>1</v>
      </c>
      <c r="O1121" s="7">
        <v>4</v>
      </c>
      <c r="P1121">
        <f t="shared" si="235"/>
        <v>0</v>
      </c>
      <c r="Q1121">
        <f t="shared" si="232"/>
        <v>0</v>
      </c>
      <c r="S1121">
        <f t="shared" si="233"/>
        <v>5452.8895437004612</v>
      </c>
      <c r="T1121">
        <f t="shared" si="234"/>
        <v>5452.8895437004612</v>
      </c>
      <c r="V1121">
        <f t="shared" si="231"/>
        <v>417.53621414132755</v>
      </c>
    </row>
    <row r="1122" spans="1:22" x14ac:dyDescent="0.25">
      <c r="A1122" s="1">
        <v>80.72</v>
      </c>
      <c r="B1122">
        <v>2.93</v>
      </c>
      <c r="D1122" s="2">
        <f t="shared" si="223"/>
        <v>18.180180180180177</v>
      </c>
      <c r="E1122">
        <f t="shared" si="224"/>
        <v>1.0097573179884913</v>
      </c>
      <c r="F1122" s="3">
        <f t="shared" si="225"/>
        <v>2.9300000000000003E-2</v>
      </c>
      <c r="H1122" s="3">
        <f t="shared" si="226"/>
        <v>9.7573179884913319E-3</v>
      </c>
      <c r="I1122" s="3">
        <f t="shared" si="227"/>
        <v>4.3028815092388983E-2</v>
      </c>
      <c r="J1122" s="3">
        <f t="shared" si="228"/>
        <v>0.11153952079316976</v>
      </c>
      <c r="K1122" s="3">
        <f t="shared" si="229"/>
        <v>5.4775217958016688E-2</v>
      </c>
      <c r="M1122">
        <f t="shared" si="230"/>
        <v>1</v>
      </c>
      <c r="O1122" s="7">
        <v>5</v>
      </c>
      <c r="P1122">
        <f t="shared" si="235"/>
        <v>0</v>
      </c>
      <c r="Q1122">
        <f t="shared" si="232"/>
        <v>0</v>
      </c>
      <c r="S1122">
        <f t="shared" si="233"/>
        <v>5506.0951209344657</v>
      </c>
      <c r="T1122">
        <f t="shared" si="234"/>
        <v>5506.0951209344657</v>
      </c>
      <c r="V1122">
        <f t="shared" si="231"/>
        <v>421.6102477544153</v>
      </c>
    </row>
    <row r="1123" spans="1:22" x14ac:dyDescent="0.25">
      <c r="A1123" s="1">
        <v>80.239999999999995</v>
      </c>
      <c r="B1123">
        <v>2.97</v>
      </c>
      <c r="D1123" s="2">
        <f t="shared" si="223"/>
        <v>18.072072072072068</v>
      </c>
      <c r="E1123">
        <f t="shared" si="224"/>
        <v>0.99405351833498512</v>
      </c>
      <c r="F1123" s="3">
        <f t="shared" si="225"/>
        <v>2.9700000000000001E-2</v>
      </c>
      <c r="H1123" s="3">
        <f t="shared" si="226"/>
        <v>-5.94648166501488E-3</v>
      </c>
      <c r="I1123" s="3">
        <f t="shared" si="227"/>
        <v>1.8274111675126825E-2</v>
      </c>
      <c r="J1123" s="3">
        <f t="shared" si="228"/>
        <v>8.1839018471079772E-2</v>
      </c>
      <c r="K1123" s="3">
        <f t="shared" si="229"/>
        <v>3.1388882827063903E-2</v>
      </c>
      <c r="M1123">
        <f t="shared" si="230"/>
        <v>1</v>
      </c>
      <c r="O1123" s="7">
        <v>6</v>
      </c>
      <c r="P1123">
        <f t="shared" si="235"/>
        <v>1</v>
      </c>
      <c r="Q1123">
        <f t="shared" si="232"/>
        <v>40.320368774089751</v>
      </c>
      <c r="S1123">
        <f t="shared" si="233"/>
        <v>5473.3532272520015</v>
      </c>
      <c r="T1123">
        <f t="shared" si="234"/>
        <v>5513.6735960260912</v>
      </c>
      <c r="V1123">
        <f t="shared" si="231"/>
        <v>419.10315014636126</v>
      </c>
    </row>
    <row r="1124" spans="1:22" x14ac:dyDescent="0.25">
      <c r="A1124" s="1">
        <v>83.22</v>
      </c>
      <c r="B1124">
        <v>2.88</v>
      </c>
      <c r="D1124" s="2">
        <f t="shared" si="223"/>
        <v>18.743243243243242</v>
      </c>
      <c r="E1124">
        <f t="shared" si="224"/>
        <v>1.0371385842472582</v>
      </c>
      <c r="F1124" s="3">
        <f t="shared" si="225"/>
        <v>2.8799999999999999E-2</v>
      </c>
      <c r="H1124" s="3">
        <f t="shared" si="226"/>
        <v>3.7138584247258466E-2</v>
      </c>
      <c r="I1124" s="3">
        <f t="shared" si="227"/>
        <v>4.1030773079809846E-2</v>
      </c>
      <c r="J1124" s="3">
        <f t="shared" si="228"/>
        <v>8.8554610856768967E-2</v>
      </c>
      <c r="K1124" s="3">
        <f t="shared" si="229"/>
        <v>5.5574656061279093E-2</v>
      </c>
      <c r="M1124">
        <f t="shared" si="230"/>
        <v>1</v>
      </c>
      <c r="O1124" s="7">
        <v>7</v>
      </c>
      <c r="P1124">
        <f t="shared" si="235"/>
        <v>0</v>
      </c>
      <c r="Q1124">
        <f t="shared" si="232"/>
        <v>0</v>
      </c>
      <c r="S1124">
        <f t="shared" si="233"/>
        <v>5718.4436273839892</v>
      </c>
      <c r="T1124">
        <f t="shared" si="234"/>
        <v>5718.4436273839892</v>
      </c>
      <c r="V1124">
        <f t="shared" si="231"/>
        <v>434.66804779636323</v>
      </c>
    </row>
    <row r="1125" spans="1:22" x14ac:dyDescent="0.25">
      <c r="A1125" s="1">
        <v>82</v>
      </c>
      <c r="B1125">
        <v>2.95</v>
      </c>
      <c r="D1125" s="2">
        <f t="shared" si="223"/>
        <v>18.468468468468465</v>
      </c>
      <c r="E1125">
        <f t="shared" si="224"/>
        <v>0.98534006248497963</v>
      </c>
      <c r="F1125" s="3">
        <f t="shared" si="225"/>
        <v>2.9500000000000002E-2</v>
      </c>
      <c r="H1125" s="3">
        <f t="shared" si="226"/>
        <v>-1.4659937515020482E-2</v>
      </c>
      <c r="I1125" s="3">
        <f t="shared" si="227"/>
        <v>1.5857284440039754E-2</v>
      </c>
      <c r="J1125" s="3">
        <f t="shared" si="228"/>
        <v>5.9568419692466623E-2</v>
      </c>
      <c r="K1125" s="3">
        <f t="shared" si="229"/>
        <v>2.0255255539161965E-2</v>
      </c>
      <c r="M1125">
        <f t="shared" si="230"/>
        <v>1</v>
      </c>
      <c r="O1125" s="7">
        <v>8</v>
      </c>
      <c r="P1125">
        <f t="shared" si="235"/>
        <v>0</v>
      </c>
      <c r="Q1125">
        <f t="shared" si="232"/>
        <v>0</v>
      </c>
      <c r="S1125">
        <f t="shared" si="233"/>
        <v>5634.6116011233735</v>
      </c>
      <c r="T1125">
        <f t="shared" si="234"/>
        <v>5634.6116011233735</v>
      </c>
      <c r="V1125">
        <f t="shared" si="231"/>
        <v>428.29584137589268</v>
      </c>
    </row>
    <row r="1126" spans="1:22" x14ac:dyDescent="0.25">
      <c r="A1126" s="1">
        <v>83.41</v>
      </c>
      <c r="B1126">
        <v>2.93</v>
      </c>
      <c r="D1126" s="2">
        <f t="shared" si="223"/>
        <v>18.786036036036034</v>
      </c>
      <c r="E1126">
        <f t="shared" si="224"/>
        <v>1.0171951219512194</v>
      </c>
      <c r="F1126" s="3">
        <f t="shared" si="225"/>
        <v>2.9300000000000003E-2</v>
      </c>
      <c r="H1126" s="3">
        <f t="shared" si="226"/>
        <v>1.7195121951219638E-2</v>
      </c>
      <c r="I1126" s="3">
        <f t="shared" si="227"/>
        <v>3.9506480558325174E-2</v>
      </c>
      <c r="J1126" s="3">
        <f t="shared" si="228"/>
        <v>5.8502538071065979E-2</v>
      </c>
      <c r="K1126" s="3">
        <f t="shared" si="229"/>
        <v>3.8401380193536928E-2</v>
      </c>
      <c r="M1126">
        <f t="shared" si="230"/>
        <v>1</v>
      </c>
      <c r="O1126" s="7">
        <v>9</v>
      </c>
      <c r="P1126">
        <f t="shared" si="235"/>
        <v>1</v>
      </c>
      <c r="Q1126">
        <f t="shared" si="232"/>
        <v>41.839945873692855</v>
      </c>
      <c r="S1126">
        <f t="shared" si="233"/>
        <v>5731.4994347524453</v>
      </c>
      <c r="T1126">
        <f t="shared" si="234"/>
        <v>5773.3393806261383</v>
      </c>
      <c r="V1126">
        <f t="shared" si="231"/>
        <v>435.66044059955129</v>
      </c>
    </row>
    <row r="1127" spans="1:22" x14ac:dyDescent="0.25">
      <c r="A1127" s="1">
        <v>84.85</v>
      </c>
      <c r="B1127">
        <v>2.9</v>
      </c>
      <c r="D1127" s="2">
        <f t="shared" si="223"/>
        <v>19.110360360360357</v>
      </c>
      <c r="E1127">
        <f t="shared" si="224"/>
        <v>1.0172641170123486</v>
      </c>
      <c r="F1127" s="3">
        <f t="shared" si="225"/>
        <v>2.8999999999999998E-2</v>
      </c>
      <c r="H1127" s="3">
        <f t="shared" si="226"/>
        <v>1.7264117012348645E-2</v>
      </c>
      <c r="I1127" s="3">
        <f t="shared" si="227"/>
        <v>1.9586637827445186E-2</v>
      </c>
      <c r="J1127" s="3">
        <f t="shared" si="228"/>
        <v>6.1421065799349472E-2</v>
      </c>
      <c r="K1127" s="3">
        <f t="shared" si="229"/>
        <v>3.2757273546381104E-2</v>
      </c>
      <c r="M1127">
        <f t="shared" si="230"/>
        <v>1</v>
      </c>
      <c r="O1127" s="7">
        <v>10</v>
      </c>
      <c r="P1127">
        <f t="shared" si="235"/>
        <v>0</v>
      </c>
      <c r="Q1127">
        <f t="shared" si="232"/>
        <v>0</v>
      </c>
      <c r="S1127">
        <f t="shared" si="233"/>
        <v>5873.0109872452686</v>
      </c>
      <c r="T1127">
        <f t="shared" si="234"/>
        <v>5873.0109872452686</v>
      </c>
      <c r="V1127">
        <f t="shared" si="231"/>
        <v>443.1817334237133</v>
      </c>
    </row>
    <row r="1128" spans="1:22" x14ac:dyDescent="0.25">
      <c r="A1128" s="1">
        <v>85.44</v>
      </c>
      <c r="B1128">
        <v>2.9</v>
      </c>
      <c r="D1128" s="2">
        <f t="shared" si="223"/>
        <v>19.243243243243242</v>
      </c>
      <c r="E1128">
        <f t="shared" si="224"/>
        <v>1.0069534472598705</v>
      </c>
      <c r="F1128" s="3">
        <f t="shared" si="225"/>
        <v>2.8999999999999998E-2</v>
      </c>
      <c r="H1128" s="3">
        <f t="shared" si="226"/>
        <v>6.95344725987046E-3</v>
      </c>
      <c r="I1128" s="3">
        <f t="shared" si="227"/>
        <v>4.1951219512195159E-2</v>
      </c>
      <c r="J1128" s="3">
        <f t="shared" si="228"/>
        <v>5.8473736372646412E-2</v>
      </c>
      <c r="K1128" s="3">
        <f t="shared" si="229"/>
        <v>3.5792801048237344E-2</v>
      </c>
      <c r="M1128">
        <f t="shared" si="230"/>
        <v>1</v>
      </c>
      <c r="O1128" s="7">
        <v>11</v>
      </c>
      <c r="P1128">
        <f t="shared" si="235"/>
        <v>0</v>
      </c>
      <c r="Q1128">
        <f t="shared" si="232"/>
        <v>0</v>
      </c>
      <c r="S1128">
        <f t="shared" si="233"/>
        <v>5913.8486594017186</v>
      </c>
      <c r="T1128">
        <f t="shared" si="234"/>
        <v>5913.8486594017186</v>
      </c>
      <c r="V1128">
        <f t="shared" si="231"/>
        <v>446.26337423361304</v>
      </c>
    </row>
    <row r="1129" spans="1:22" x14ac:dyDescent="0.25">
      <c r="A1129" s="1">
        <v>83.96</v>
      </c>
      <c r="B1129">
        <v>2.98</v>
      </c>
      <c r="D1129" s="2">
        <f t="shared" si="223"/>
        <v>18.909909909909906</v>
      </c>
      <c r="E1129">
        <f t="shared" si="224"/>
        <v>0.98267790262172283</v>
      </c>
      <c r="F1129" s="3">
        <f t="shared" si="225"/>
        <v>2.98E-2</v>
      </c>
      <c r="H1129" s="3">
        <f t="shared" si="226"/>
        <v>-1.7322097378277279E-2</v>
      </c>
      <c r="I1129" s="3">
        <f t="shared" si="227"/>
        <v>6.5939335811053823E-3</v>
      </c>
      <c r="J1129" s="3">
        <f t="shared" si="228"/>
        <v>4.6360917248255307E-2</v>
      </c>
      <c r="K1129" s="3">
        <f t="shared" si="229"/>
        <v>1.187758448369447E-2</v>
      </c>
      <c r="M1129">
        <f t="shared" si="230"/>
        <v>1</v>
      </c>
      <c r="O1129" s="7">
        <v>12</v>
      </c>
      <c r="P1129">
        <f t="shared" si="235"/>
        <v>1</v>
      </c>
      <c r="Q1129">
        <f t="shared" si="232"/>
        <v>42.520138105032508</v>
      </c>
      <c r="S1129">
        <f t="shared" si="233"/>
        <v>5811.4083970431684</v>
      </c>
      <c r="T1129">
        <f t="shared" si="234"/>
        <v>5853.9285351482013</v>
      </c>
      <c r="V1129">
        <f t="shared" si="231"/>
        <v>438.53315660877985</v>
      </c>
    </row>
    <row r="1130" spans="1:22" x14ac:dyDescent="0.25">
      <c r="A1130" s="1">
        <v>86.12</v>
      </c>
      <c r="B1130">
        <v>2.92</v>
      </c>
      <c r="D1130" s="2">
        <f t="shared" si="223"/>
        <v>19.396396396396394</v>
      </c>
      <c r="E1130">
        <f t="shared" si="224"/>
        <v>1.0257265364459267</v>
      </c>
      <c r="F1130" s="3">
        <f t="shared" si="225"/>
        <v>2.92E-2</v>
      </c>
      <c r="H1130" s="3">
        <f t="shared" si="226"/>
        <v>2.5726536445926707E-2</v>
      </c>
      <c r="I1130" s="3">
        <f t="shared" si="227"/>
        <v>1.4967589864466779E-2</v>
      </c>
      <c r="J1130" s="3">
        <f t="shared" si="228"/>
        <v>3.4847392453736914E-2</v>
      </c>
      <c r="K1130" s="3">
        <f t="shared" si="229"/>
        <v>2.5180506254710133E-2</v>
      </c>
      <c r="M1130">
        <f t="shared" si="230"/>
        <v>1</v>
      </c>
      <c r="O1130" s="7">
        <v>1</v>
      </c>
      <c r="P1130">
        <f t="shared" si="235"/>
        <v>0</v>
      </c>
      <c r="Q1130">
        <f t="shared" si="232"/>
        <v>0</v>
      </c>
      <c r="S1130">
        <f t="shared" si="233"/>
        <v>6004.5298409595416</v>
      </c>
      <c r="T1130">
        <f t="shared" si="234"/>
        <v>6004.5298409595416</v>
      </c>
      <c r="V1130">
        <f t="shared" si="231"/>
        <v>449.81509584502288</v>
      </c>
    </row>
    <row r="1131" spans="1:22" x14ac:dyDescent="0.25">
      <c r="A1131" s="1">
        <v>86.75</v>
      </c>
      <c r="B1131">
        <v>2.92</v>
      </c>
      <c r="D1131" s="2">
        <f t="shared" si="223"/>
        <v>19.538288288288285</v>
      </c>
      <c r="E1131">
        <f t="shared" si="224"/>
        <v>1.0073153738968881</v>
      </c>
      <c r="F1131" s="3">
        <f t="shared" si="225"/>
        <v>2.92E-2</v>
      </c>
      <c r="H1131" s="3">
        <f t="shared" si="226"/>
        <v>7.3153738968880777E-3</v>
      </c>
      <c r="I1131" s="3">
        <f t="shared" si="227"/>
        <v>1.5332397003745335E-2</v>
      </c>
      <c r="J1131" s="3">
        <f t="shared" si="228"/>
        <v>5.7926829268292623E-2</v>
      </c>
      <c r="K1131" s="3">
        <f t="shared" si="229"/>
        <v>2.6858200056308679E-2</v>
      </c>
      <c r="M1131">
        <f t="shared" si="230"/>
        <v>1</v>
      </c>
      <c r="O1131" s="7">
        <v>2</v>
      </c>
      <c r="P1131">
        <f t="shared" si="235"/>
        <v>0</v>
      </c>
      <c r="Q1131">
        <f t="shared" si="232"/>
        <v>0</v>
      </c>
      <c r="S1131">
        <f t="shared" si="233"/>
        <v>6048.4552218211829</v>
      </c>
      <c r="T1131">
        <f t="shared" si="234"/>
        <v>6048.4552218211829</v>
      </c>
      <c r="V1131">
        <f t="shared" si="231"/>
        <v>453.10566145559375</v>
      </c>
    </row>
    <row r="1132" spans="1:22" x14ac:dyDescent="0.25">
      <c r="A1132" s="1">
        <v>86.83</v>
      </c>
      <c r="B1132">
        <v>2.94</v>
      </c>
      <c r="D1132" s="2">
        <f t="shared" si="223"/>
        <v>19.556306306306304</v>
      </c>
      <c r="E1132">
        <f t="shared" si="224"/>
        <v>1.0009221902017291</v>
      </c>
      <c r="F1132" s="3">
        <f t="shared" si="225"/>
        <v>2.9399999999999999E-2</v>
      </c>
      <c r="H1132" s="3">
        <f t="shared" si="226"/>
        <v>9.221902017291228E-4</v>
      </c>
      <c r="I1132" s="3">
        <f t="shared" si="227"/>
        <v>3.4182944259171011E-2</v>
      </c>
      <c r="J1132" s="3">
        <f t="shared" si="228"/>
        <v>4.1002277904327977E-2</v>
      </c>
      <c r="K1132" s="3">
        <f t="shared" si="229"/>
        <v>2.5369137455076036E-2</v>
      </c>
      <c r="M1132">
        <f t="shared" si="230"/>
        <v>1</v>
      </c>
      <c r="O1132" s="7">
        <v>3</v>
      </c>
      <c r="P1132">
        <f t="shared" si="235"/>
        <v>1</v>
      </c>
      <c r="Q1132">
        <f t="shared" si="232"/>
        <v>44.295341800924483</v>
      </c>
      <c r="S1132">
        <f t="shared" si="233"/>
        <v>6054.0330479623435</v>
      </c>
      <c r="T1132">
        <f t="shared" si="234"/>
        <v>6098.3283897632682</v>
      </c>
      <c r="V1132">
        <f t="shared" si="231"/>
        <v>453.52351105693612</v>
      </c>
    </row>
    <row r="1133" spans="1:22" x14ac:dyDescent="0.25">
      <c r="A1133" s="1">
        <v>87.97</v>
      </c>
      <c r="B1133">
        <v>2.92</v>
      </c>
      <c r="D1133" s="2">
        <f t="shared" si="223"/>
        <v>19.813063063063062</v>
      </c>
      <c r="E1133">
        <f t="shared" si="224"/>
        <v>1.013129102844639</v>
      </c>
      <c r="F1133" s="3">
        <f t="shared" si="225"/>
        <v>2.92E-2</v>
      </c>
      <c r="H1133" s="3">
        <f t="shared" si="226"/>
        <v>1.3129102844638973E-2</v>
      </c>
      <c r="I1133" s="3">
        <f t="shared" si="227"/>
        <v>2.148165350673481E-2</v>
      </c>
      <c r="J1133" s="3">
        <f t="shared" si="228"/>
        <v>3.6770771950501047E-2</v>
      </c>
      <c r="K1133" s="3">
        <f t="shared" si="229"/>
        <v>2.3793842767291611E-2</v>
      </c>
      <c r="M1133">
        <f t="shared" si="230"/>
        <v>1</v>
      </c>
      <c r="O1133" s="7">
        <v>4</v>
      </c>
      <c r="P1133">
        <f t="shared" si="235"/>
        <v>0</v>
      </c>
      <c r="Q1133">
        <f t="shared" si="232"/>
        <v>0</v>
      </c>
      <c r="S1133">
        <f t="shared" si="233"/>
        <v>6178.393970372852</v>
      </c>
      <c r="T1133">
        <f t="shared" si="234"/>
        <v>6178.393970372852</v>
      </c>
      <c r="V1133">
        <f t="shared" si="231"/>
        <v>459.47786787606441</v>
      </c>
    </row>
    <row r="1134" spans="1:22" x14ac:dyDescent="0.25">
      <c r="A1134" s="1">
        <v>89.28</v>
      </c>
      <c r="B1134">
        <v>2.9</v>
      </c>
      <c r="D1134" s="2">
        <f t="shared" si="223"/>
        <v>20.108108108108105</v>
      </c>
      <c r="E1134">
        <f t="shared" si="224"/>
        <v>1.0148914402637264</v>
      </c>
      <c r="F1134" s="3">
        <f t="shared" si="225"/>
        <v>2.8999999999999998E-2</v>
      </c>
      <c r="H1134" s="3">
        <f t="shared" si="226"/>
        <v>1.489144026372613E-2</v>
      </c>
      <c r="I1134" s="3">
        <f t="shared" si="227"/>
        <v>2.9164265129683065E-2</v>
      </c>
      <c r="J1134" s="3">
        <f t="shared" si="228"/>
        <v>4.4943820224718989E-2</v>
      </c>
      <c r="K1134" s="3">
        <f t="shared" si="229"/>
        <v>2.9666508539376062E-2</v>
      </c>
      <c r="M1134">
        <f t="shared" si="230"/>
        <v>1</v>
      </c>
      <c r="O1134" s="7">
        <v>5</v>
      </c>
      <c r="P1134">
        <f t="shared" si="235"/>
        <v>0</v>
      </c>
      <c r="Q1134">
        <f t="shared" si="232"/>
        <v>0</v>
      </c>
      <c r="S1134">
        <f t="shared" si="233"/>
        <v>6270.3991551084264</v>
      </c>
      <c r="T1134">
        <f t="shared" si="234"/>
        <v>6270.3991551084264</v>
      </c>
      <c r="V1134">
        <f t="shared" si="231"/>
        <v>466.32015509804518</v>
      </c>
    </row>
    <row r="1135" spans="1:22" x14ac:dyDescent="0.25">
      <c r="A1135" s="1">
        <v>85.04</v>
      </c>
      <c r="B1135">
        <v>3.07</v>
      </c>
      <c r="D1135" s="2">
        <f t="shared" si="223"/>
        <v>19.153153153153152</v>
      </c>
      <c r="E1135">
        <f t="shared" si="224"/>
        <v>0.95250896057347678</v>
      </c>
      <c r="F1135" s="3">
        <f t="shared" si="225"/>
        <v>3.0699999999999998E-2</v>
      </c>
      <c r="H1135" s="3">
        <f t="shared" si="226"/>
        <v>-4.7491039426523218E-2</v>
      </c>
      <c r="I1135" s="3">
        <f t="shared" si="227"/>
        <v>-2.061499481745932E-2</v>
      </c>
      <c r="J1135" s="3">
        <f t="shared" si="228"/>
        <v>1.2863268222963464E-2</v>
      </c>
      <c r="K1135" s="3">
        <f t="shared" si="229"/>
        <v>-1.8414255340339691E-2</v>
      </c>
      <c r="M1135">
        <f t="shared" si="230"/>
        <v>1</v>
      </c>
      <c r="O1135" s="7">
        <v>6</v>
      </c>
      <c r="P1135">
        <f t="shared" si="235"/>
        <v>1</v>
      </c>
      <c r="Q1135">
        <f t="shared" si="232"/>
        <v>44.247095985450642</v>
      </c>
      <c r="S1135">
        <f t="shared" si="233"/>
        <v>5972.6113816131347</v>
      </c>
      <c r="T1135">
        <f t="shared" si="234"/>
        <v>6016.8584775985855</v>
      </c>
      <c r="V1135">
        <f t="shared" si="231"/>
        <v>444.17412622690148</v>
      </c>
    </row>
    <row r="1136" spans="1:22" x14ac:dyDescent="0.25">
      <c r="A1136" s="1">
        <v>84.91</v>
      </c>
      <c r="B1136">
        <v>3.09</v>
      </c>
      <c r="D1136" s="2">
        <f t="shared" si="223"/>
        <v>19.123873873873872</v>
      </c>
      <c r="E1136">
        <f t="shared" si="224"/>
        <v>0.9984713076199434</v>
      </c>
      <c r="F1136" s="3">
        <f t="shared" si="225"/>
        <v>3.0899999999999997E-2</v>
      </c>
      <c r="H1136" s="3">
        <f t="shared" si="226"/>
        <v>-1.5286923800564844E-3</v>
      </c>
      <c r="I1136" s="3">
        <f t="shared" si="227"/>
        <v>-3.4784585654200284E-2</v>
      </c>
      <c r="J1136" s="3">
        <f t="shared" si="228"/>
        <v>-1.4050162563864377E-2</v>
      </c>
      <c r="K1136" s="3">
        <f t="shared" si="229"/>
        <v>-1.6787813532707047E-2</v>
      </c>
      <c r="M1136">
        <f t="shared" si="230"/>
        <v>0</v>
      </c>
      <c r="O1136" s="7">
        <v>7</v>
      </c>
      <c r="P1136">
        <f t="shared" si="235"/>
        <v>0</v>
      </c>
      <c r="Q1136">
        <f t="shared" si="232"/>
        <v>0</v>
      </c>
      <c r="S1136">
        <f t="shared" si="233"/>
        <v>6007.6605518920014</v>
      </c>
      <c r="T1136">
        <f t="shared" si="234"/>
        <v>6016.8584775985855</v>
      </c>
      <c r="V1136">
        <f t="shared" si="231"/>
        <v>444.17412622690148</v>
      </c>
    </row>
    <row r="1137" spans="1:22" x14ac:dyDescent="0.25">
      <c r="A1137" s="1">
        <v>86.49</v>
      </c>
      <c r="B1137">
        <v>3.06</v>
      </c>
      <c r="D1137" s="2">
        <f t="shared" si="223"/>
        <v>19.479729729729726</v>
      </c>
      <c r="E1137">
        <f t="shared" si="224"/>
        <v>1.0186079378165116</v>
      </c>
      <c r="F1137" s="3">
        <f t="shared" si="225"/>
        <v>3.0600000000000002E-2</v>
      </c>
      <c r="H1137" s="3">
        <f t="shared" si="226"/>
        <v>1.8607937816511599E-2</v>
      </c>
      <c r="I1137" s="3">
        <f t="shared" si="227"/>
        <v>-3.125E-2</v>
      </c>
      <c r="J1137" s="3">
        <f t="shared" si="228"/>
        <v>-2.9971181556196491E-3</v>
      </c>
      <c r="K1137" s="3">
        <f t="shared" si="229"/>
        <v>-5.2130601130360166E-3</v>
      </c>
      <c r="M1137">
        <f t="shared" si="230"/>
        <v>0</v>
      </c>
      <c r="O1137" s="7">
        <v>8</v>
      </c>
      <c r="P1137">
        <f t="shared" si="235"/>
        <v>0</v>
      </c>
      <c r="Q1137">
        <f t="shared" si="232"/>
        <v>0</v>
      </c>
      <c r="S1137">
        <f t="shared" si="233"/>
        <v>6128.8198060004906</v>
      </c>
      <c r="T1137">
        <f t="shared" si="234"/>
        <v>6016.8584775985855</v>
      </c>
      <c r="V1137">
        <f t="shared" si="231"/>
        <v>444.17412622690148</v>
      </c>
    </row>
    <row r="1138" spans="1:22" x14ac:dyDescent="0.25">
      <c r="A1138" s="1">
        <v>89.38</v>
      </c>
      <c r="B1138">
        <v>2.98</v>
      </c>
      <c r="D1138" s="2">
        <f t="shared" si="223"/>
        <v>20.130630630630627</v>
      </c>
      <c r="E1138">
        <f t="shared" si="224"/>
        <v>1.033414267545381</v>
      </c>
      <c r="F1138" s="3">
        <f t="shared" si="225"/>
        <v>2.98E-2</v>
      </c>
      <c r="H1138" s="3">
        <f t="shared" si="226"/>
        <v>3.3414267545381016E-2</v>
      </c>
      <c r="I1138" s="3">
        <f t="shared" si="227"/>
        <v>5.1034807149576533E-2</v>
      </c>
      <c r="J1138" s="3">
        <f t="shared" si="228"/>
        <v>2.9367730047218599E-2</v>
      </c>
      <c r="K1138" s="3">
        <f t="shared" si="229"/>
        <v>3.7938934914058718E-2</v>
      </c>
      <c r="M1138">
        <f t="shared" si="230"/>
        <v>0</v>
      </c>
      <c r="O1138" s="7">
        <v>9</v>
      </c>
      <c r="P1138">
        <f t="shared" si="235"/>
        <v>1</v>
      </c>
      <c r="Q1138">
        <f t="shared" si="232"/>
        <v>47.307912108764619</v>
      </c>
      <c r="S1138">
        <f t="shared" si="233"/>
        <v>6217.9073965517582</v>
      </c>
      <c r="T1138">
        <f t="shared" si="234"/>
        <v>6016.8584775985855</v>
      </c>
      <c r="V1138">
        <f t="shared" si="231"/>
        <v>444.17412622690148</v>
      </c>
    </row>
    <row r="1139" spans="1:22" x14ac:dyDescent="0.25">
      <c r="A1139" s="1">
        <v>91.39</v>
      </c>
      <c r="B1139">
        <v>2.93</v>
      </c>
      <c r="D1139" s="2">
        <f t="shared" si="223"/>
        <v>20.583333333333332</v>
      </c>
      <c r="E1139">
        <f t="shared" si="224"/>
        <v>1.0224882524054599</v>
      </c>
      <c r="F1139" s="3">
        <f t="shared" si="225"/>
        <v>2.9300000000000003E-2</v>
      </c>
      <c r="H1139" s="3">
        <f t="shared" si="226"/>
        <v>2.248825240545993E-2</v>
      </c>
      <c r="I1139" s="3">
        <f t="shared" si="227"/>
        <v>7.6316099399364123E-2</v>
      </c>
      <c r="J1139" s="3">
        <f t="shared" si="228"/>
        <v>3.8876889848812102E-2</v>
      </c>
      <c r="K1139" s="3">
        <f t="shared" si="229"/>
        <v>4.5893747217878721E-2</v>
      </c>
      <c r="M1139">
        <f t="shared" si="230"/>
        <v>1</v>
      </c>
      <c r="O1139" s="7">
        <v>10</v>
      </c>
      <c r="P1139">
        <f t="shared" si="235"/>
        <v>0</v>
      </c>
      <c r="Q1139">
        <f t="shared" si="232"/>
        <v>0</v>
      </c>
      <c r="S1139">
        <f t="shared" si="233"/>
        <v>6152.1671097307535</v>
      </c>
      <c r="T1139">
        <f t="shared" si="234"/>
        <v>6152.1671097307535</v>
      </c>
      <c r="V1139">
        <f t="shared" si="231"/>
        <v>454.16282608946665</v>
      </c>
    </row>
    <row r="1140" spans="1:22" x14ac:dyDescent="0.25">
      <c r="A1140" s="1">
        <v>92.15</v>
      </c>
      <c r="B1140">
        <v>2.93</v>
      </c>
      <c r="D1140" s="2">
        <f t="shared" si="223"/>
        <v>20.754504504504503</v>
      </c>
      <c r="E1140">
        <f t="shared" si="224"/>
        <v>1.0083160083160083</v>
      </c>
      <c r="F1140" s="3">
        <f t="shared" si="225"/>
        <v>2.9300000000000003E-2</v>
      </c>
      <c r="H1140" s="3">
        <f t="shared" si="226"/>
        <v>8.3160083160083165E-3</v>
      </c>
      <c r="I1140" s="3">
        <f t="shared" si="227"/>
        <v>6.5441091455659794E-2</v>
      </c>
      <c r="J1140" s="3">
        <f t="shared" si="228"/>
        <v>3.2146057347670398E-2</v>
      </c>
      <c r="K1140" s="3">
        <f t="shared" si="229"/>
        <v>3.5301052373112839E-2</v>
      </c>
      <c r="M1140">
        <f t="shared" si="230"/>
        <v>1</v>
      </c>
      <c r="O1140" s="7">
        <v>11</v>
      </c>
      <c r="P1140">
        <f t="shared" si="235"/>
        <v>0</v>
      </c>
      <c r="Q1140">
        <f t="shared" si="232"/>
        <v>0</v>
      </c>
      <c r="S1140">
        <f t="shared" si="233"/>
        <v>6203.3285825767471</v>
      </c>
      <c r="T1140">
        <f t="shared" si="234"/>
        <v>6203.3285825767471</v>
      </c>
      <c r="V1140">
        <f t="shared" si="231"/>
        <v>457.93964792804849</v>
      </c>
    </row>
    <row r="1141" spans="1:22" x14ac:dyDescent="0.25">
      <c r="A1141" s="1">
        <v>91.73</v>
      </c>
      <c r="B1141">
        <v>2.97</v>
      </c>
      <c r="D1141" s="2">
        <f t="shared" si="223"/>
        <v>20.65990990990991</v>
      </c>
      <c r="E1141">
        <f t="shared" si="224"/>
        <v>0.99544221378187736</v>
      </c>
      <c r="F1141" s="3">
        <f t="shared" si="225"/>
        <v>2.9700000000000001E-2</v>
      </c>
      <c r="H1141" s="3">
        <f t="shared" si="226"/>
        <v>-4.5577862181225282E-3</v>
      </c>
      <c r="I1141" s="3">
        <f t="shared" si="227"/>
        <v>2.6292235399418384E-2</v>
      </c>
      <c r="J1141" s="3">
        <f t="shared" si="228"/>
        <v>7.8668861712135607E-2</v>
      </c>
      <c r="K1141" s="3">
        <f t="shared" si="229"/>
        <v>3.3467770297810485E-2</v>
      </c>
      <c r="M1141">
        <f t="shared" si="230"/>
        <v>1</v>
      </c>
      <c r="O1141" s="7">
        <v>12</v>
      </c>
      <c r="P1141">
        <f t="shared" si="235"/>
        <v>1</v>
      </c>
      <c r="Q1141">
        <f t="shared" si="232"/>
        <v>45.438114050174768</v>
      </c>
      <c r="S1141">
        <f t="shared" si="233"/>
        <v>6175.0551370565927</v>
      </c>
      <c r="T1141">
        <f t="shared" si="234"/>
        <v>6220.4932511067673</v>
      </c>
      <c r="V1141">
        <f t="shared" si="231"/>
        <v>455.85245691199009</v>
      </c>
    </row>
    <row r="1142" spans="1:22" x14ac:dyDescent="0.25">
      <c r="A1142" s="1">
        <v>93.32</v>
      </c>
      <c r="B1142">
        <v>2.94</v>
      </c>
      <c r="D1142" s="2">
        <f t="shared" si="223"/>
        <v>21.018018018018015</v>
      </c>
      <c r="E1142">
        <f t="shared" si="224"/>
        <v>1.0173334786874522</v>
      </c>
      <c r="F1142" s="3">
        <f t="shared" si="225"/>
        <v>2.9399999999999999E-2</v>
      </c>
      <c r="H1142" s="3">
        <f t="shared" si="226"/>
        <v>1.7333478687452164E-2</v>
      </c>
      <c r="I1142" s="3">
        <f t="shared" si="227"/>
        <v>2.1118284276179011E-2</v>
      </c>
      <c r="J1142" s="3">
        <f t="shared" si="228"/>
        <v>9.9046048757507776E-2</v>
      </c>
      <c r="K1142" s="3">
        <f t="shared" si="229"/>
        <v>4.583260390704632E-2</v>
      </c>
      <c r="M1142">
        <f t="shared" si="230"/>
        <v>1</v>
      </c>
      <c r="O1142" s="7">
        <v>1</v>
      </c>
      <c r="P1142">
        <f t="shared" si="235"/>
        <v>0</v>
      </c>
      <c r="Q1142">
        <f t="shared" si="232"/>
        <v>0</v>
      </c>
      <c r="S1142">
        <f t="shared" si="233"/>
        <v>6328.3160383002669</v>
      </c>
      <c r="T1142">
        <f t="shared" si="234"/>
        <v>6328.3160383002669</v>
      </c>
      <c r="V1142">
        <f t="shared" si="231"/>
        <v>463.75396575849675</v>
      </c>
    </row>
    <row r="1143" spans="1:22" x14ac:dyDescent="0.25">
      <c r="A1143" s="1">
        <v>92.69</v>
      </c>
      <c r="B1143">
        <v>2.98</v>
      </c>
      <c r="D1143" s="2">
        <f t="shared" si="223"/>
        <v>20.876126126126124</v>
      </c>
      <c r="E1143">
        <f t="shared" si="224"/>
        <v>0.99324903557651101</v>
      </c>
      <c r="F1143" s="3">
        <f t="shared" si="225"/>
        <v>2.98E-2</v>
      </c>
      <c r="H1143" s="3">
        <f t="shared" si="226"/>
        <v>-6.7509644234889921E-3</v>
      </c>
      <c r="I1143" s="3">
        <f t="shared" si="227"/>
        <v>5.8600108518718219E-3</v>
      </c>
      <c r="J1143" s="3">
        <f t="shared" si="228"/>
        <v>7.1684587813620082E-2</v>
      </c>
      <c r="K1143" s="3">
        <f t="shared" si="229"/>
        <v>2.3597878080667638E-2</v>
      </c>
      <c r="M1143">
        <f t="shared" si="230"/>
        <v>1</v>
      </c>
      <c r="O1143" s="7">
        <v>2</v>
      </c>
      <c r="P1143">
        <f t="shared" si="235"/>
        <v>0</v>
      </c>
      <c r="Q1143">
        <f t="shared" si="232"/>
        <v>0</v>
      </c>
      <c r="S1143">
        <f t="shared" si="233"/>
        <v>6285.5938018651068</v>
      </c>
      <c r="T1143">
        <f t="shared" si="234"/>
        <v>6285.5938018651068</v>
      </c>
      <c r="V1143">
        <f t="shared" si="231"/>
        <v>460.62317923440918</v>
      </c>
    </row>
    <row r="1144" spans="1:22" x14ac:dyDescent="0.25">
      <c r="A1144" s="1">
        <v>88.88</v>
      </c>
      <c r="B1144">
        <v>3.13</v>
      </c>
      <c r="D1144" s="2">
        <f t="shared" si="223"/>
        <v>20.018018018018015</v>
      </c>
      <c r="E1144">
        <f t="shared" si="224"/>
        <v>0.95889524220520006</v>
      </c>
      <c r="F1144" s="3">
        <f t="shared" si="225"/>
        <v>3.1300000000000001E-2</v>
      </c>
      <c r="H1144" s="3">
        <f t="shared" si="226"/>
        <v>-4.110475779479994E-2</v>
      </c>
      <c r="I1144" s="3">
        <f t="shared" si="227"/>
        <v>-3.1069442930339197E-2</v>
      </c>
      <c r="J1144" s="3">
        <f t="shared" si="228"/>
        <v>-5.5940926381740086E-3</v>
      </c>
      <c r="K1144" s="3">
        <f t="shared" si="229"/>
        <v>-2.5922764454437714E-2</v>
      </c>
      <c r="M1144">
        <f t="shared" si="230"/>
        <v>1</v>
      </c>
      <c r="O1144" s="7">
        <v>3</v>
      </c>
      <c r="P1144">
        <f t="shared" si="235"/>
        <v>1</v>
      </c>
      <c r="Q1144">
        <f t="shared" si="232"/>
        <v>45.455329349115544</v>
      </c>
      <c r="S1144">
        <f t="shared" si="233"/>
        <v>6027.2259910429457</v>
      </c>
      <c r="T1144">
        <f t="shared" si="234"/>
        <v>6072.681320392061</v>
      </c>
      <c r="V1144">
        <f t="shared" si="231"/>
        <v>441.68937501730807</v>
      </c>
    </row>
    <row r="1145" spans="1:22" x14ac:dyDescent="0.25">
      <c r="A1145" s="1">
        <v>91.6</v>
      </c>
      <c r="B1145">
        <v>3.05</v>
      </c>
      <c r="D1145" s="2">
        <f t="shared" si="223"/>
        <v>20.630630630630627</v>
      </c>
      <c r="E1145">
        <f t="shared" si="224"/>
        <v>1.0306030603060305</v>
      </c>
      <c r="F1145" s="3">
        <f t="shared" si="225"/>
        <v>3.0499999999999999E-2</v>
      </c>
      <c r="H1145" s="3">
        <f t="shared" si="226"/>
        <v>3.0603060306030549E-2</v>
      </c>
      <c r="I1145" s="3">
        <f t="shared" si="227"/>
        <v>-1.8431204457779682E-2</v>
      </c>
      <c r="J1145" s="3">
        <f t="shared" si="228"/>
        <v>2.2978444031074297E-3</v>
      </c>
      <c r="K1145" s="3">
        <f t="shared" si="229"/>
        <v>4.8232334171194324E-3</v>
      </c>
      <c r="M1145">
        <f t="shared" si="230"/>
        <v>0</v>
      </c>
      <c r="O1145" s="7">
        <v>4</v>
      </c>
      <c r="P1145">
        <f t="shared" si="235"/>
        <v>0</v>
      </c>
      <c r="Q1145">
        <f t="shared" si="232"/>
        <v>0</v>
      </c>
      <c r="S1145">
        <f t="shared" si="233"/>
        <v>6258.5239530593244</v>
      </c>
      <c r="T1145">
        <f t="shared" si="234"/>
        <v>6072.681320392061</v>
      </c>
      <c r="V1145">
        <f t="shared" si="231"/>
        <v>441.68937501730807</v>
      </c>
    </row>
    <row r="1146" spans="1:22" x14ac:dyDescent="0.25">
      <c r="A1146" s="1">
        <v>86.78</v>
      </c>
      <c r="B1146">
        <v>3.24</v>
      </c>
      <c r="D1146" s="2">
        <f t="shared" si="223"/>
        <v>19.545045045045043</v>
      </c>
      <c r="E1146">
        <f t="shared" si="224"/>
        <v>0.94737991266375554</v>
      </c>
      <c r="F1146" s="3">
        <f t="shared" si="225"/>
        <v>3.2400000000000005E-2</v>
      </c>
      <c r="H1146" s="3">
        <f t="shared" si="226"/>
        <v>-5.2620087336244459E-2</v>
      </c>
      <c r="I1146" s="3">
        <f t="shared" si="227"/>
        <v>-6.376092350846907E-2</v>
      </c>
      <c r="J1146" s="3">
        <f t="shared" si="228"/>
        <v>-5.8274552360282117E-2</v>
      </c>
      <c r="K1146" s="3">
        <f t="shared" si="229"/>
        <v>-5.8218521068331884E-2</v>
      </c>
      <c r="M1146">
        <f t="shared" si="230"/>
        <v>1</v>
      </c>
      <c r="O1146" s="7">
        <v>5</v>
      </c>
      <c r="P1146">
        <f t="shared" si="235"/>
        <v>0</v>
      </c>
      <c r="Q1146">
        <f t="shared" si="232"/>
        <v>0</v>
      </c>
      <c r="S1146">
        <f t="shared" si="233"/>
        <v>5753.1362989478503</v>
      </c>
      <c r="T1146">
        <f t="shared" si="234"/>
        <v>5753.1362989478503</v>
      </c>
      <c r="V1146">
        <f t="shared" si="231"/>
        <v>418.44764152840611</v>
      </c>
    </row>
    <row r="1147" spans="1:22" x14ac:dyDescent="0.25">
      <c r="A1147" s="1">
        <v>86.06</v>
      </c>
      <c r="B1147">
        <v>3.29</v>
      </c>
      <c r="D1147" s="2">
        <f t="shared" si="223"/>
        <v>19.382882882882882</v>
      </c>
      <c r="E1147">
        <f t="shared" si="224"/>
        <v>0.9917031574095414</v>
      </c>
      <c r="F1147" s="3">
        <f t="shared" si="225"/>
        <v>3.2899999999999999E-2</v>
      </c>
      <c r="H1147" s="3">
        <f t="shared" si="226"/>
        <v>-8.2968425904585974E-3</v>
      </c>
      <c r="I1147" s="3">
        <f t="shared" si="227"/>
        <v>-3.1728172817281686E-2</v>
      </c>
      <c r="J1147" s="3">
        <f t="shared" si="228"/>
        <v>-6.1811839092990373E-2</v>
      </c>
      <c r="K1147" s="3">
        <f t="shared" si="229"/>
        <v>-3.3945618166910219E-2</v>
      </c>
      <c r="M1147">
        <f t="shared" si="230"/>
        <v>0</v>
      </c>
      <c r="O1147" s="7">
        <v>6</v>
      </c>
      <c r="P1147">
        <f t="shared" si="235"/>
        <v>1</v>
      </c>
      <c r="Q1147">
        <f t="shared" si="232"/>
        <v>45.548137404180977</v>
      </c>
      <c r="S1147">
        <f t="shared" si="233"/>
        <v>5705.4034326740266</v>
      </c>
      <c r="T1147">
        <f t="shared" si="234"/>
        <v>5798.6844363520313</v>
      </c>
      <c r="V1147">
        <f t="shared" si="231"/>
        <v>418.44764152840611</v>
      </c>
    </row>
    <row r="1148" spans="1:22" x14ac:dyDescent="0.25">
      <c r="A1148" s="1">
        <v>85.84</v>
      </c>
      <c r="B1148">
        <v>3.32</v>
      </c>
      <c r="D1148" s="2">
        <f t="shared" si="223"/>
        <v>19.333333333333332</v>
      </c>
      <c r="E1148">
        <f t="shared" si="224"/>
        <v>0.99744364396932372</v>
      </c>
      <c r="F1148" s="3">
        <f t="shared" si="225"/>
        <v>3.32E-2</v>
      </c>
      <c r="H1148" s="3">
        <f t="shared" si="226"/>
        <v>-2.5563560306762767E-3</v>
      </c>
      <c r="I1148" s="3">
        <f t="shared" si="227"/>
        <v>-6.2882096069868831E-2</v>
      </c>
      <c r="J1148" s="3">
        <f t="shared" si="228"/>
        <v>-8.0154307758251164E-2</v>
      </c>
      <c r="K1148" s="3">
        <f t="shared" si="229"/>
        <v>-4.8530919952932093E-2</v>
      </c>
      <c r="M1148">
        <f t="shared" si="230"/>
        <v>0</v>
      </c>
      <c r="O1148" s="7">
        <v>7</v>
      </c>
      <c r="P1148">
        <f t="shared" si="235"/>
        <v>0</v>
      </c>
      <c r="Q1148">
        <f t="shared" si="232"/>
        <v>0</v>
      </c>
      <c r="S1148">
        <f t="shared" si="233"/>
        <v>5783.8609344231745</v>
      </c>
      <c r="T1148">
        <f t="shared" si="234"/>
        <v>5798.6844363520313</v>
      </c>
      <c r="V1148">
        <f t="shared" si="231"/>
        <v>418.44764152840611</v>
      </c>
    </row>
    <row r="1149" spans="1:22" x14ac:dyDescent="0.25">
      <c r="A1149" s="1">
        <v>80.650000000000006</v>
      </c>
      <c r="B1149">
        <v>3.56</v>
      </c>
      <c r="D1149" s="2">
        <f t="shared" si="223"/>
        <v>18.164414414414413</v>
      </c>
      <c r="E1149">
        <f t="shared" si="224"/>
        <v>0.93953867660764212</v>
      </c>
      <c r="F1149" s="3">
        <f t="shared" si="225"/>
        <v>3.56E-2</v>
      </c>
      <c r="H1149" s="3">
        <f t="shared" si="226"/>
        <v>-6.046132339235788E-2</v>
      </c>
      <c r="I1149" s="3">
        <f t="shared" si="227"/>
        <v>-7.0638395943765864E-2</v>
      </c>
      <c r="J1149" s="3">
        <f t="shared" si="228"/>
        <v>-0.1298953500917035</v>
      </c>
      <c r="K1149" s="3">
        <f t="shared" si="229"/>
        <v>-8.6998356475942409E-2</v>
      </c>
      <c r="M1149">
        <f t="shared" si="230"/>
        <v>0</v>
      </c>
      <c r="O1149" s="7">
        <v>8</v>
      </c>
      <c r="P1149">
        <f t="shared" si="235"/>
        <v>0</v>
      </c>
      <c r="Q1149">
        <f t="shared" si="232"/>
        <v>0</v>
      </c>
      <c r="S1149">
        <f t="shared" si="233"/>
        <v>5448.088301395519</v>
      </c>
      <c r="T1149">
        <f t="shared" si="234"/>
        <v>5798.6844363520313</v>
      </c>
      <c r="V1149">
        <f t="shared" si="231"/>
        <v>418.44764152840611</v>
      </c>
    </row>
    <row r="1150" spans="1:22" x14ac:dyDescent="0.25">
      <c r="A1150" s="1">
        <v>77.81</v>
      </c>
      <c r="B1150">
        <v>3.71</v>
      </c>
      <c r="D1150" s="2">
        <f t="shared" si="223"/>
        <v>17.524774774774773</v>
      </c>
      <c r="E1150">
        <f t="shared" si="224"/>
        <v>0.96478611283323001</v>
      </c>
      <c r="F1150" s="3">
        <f t="shared" si="225"/>
        <v>3.7100000000000001E-2</v>
      </c>
      <c r="H1150" s="3">
        <f t="shared" si="226"/>
        <v>-3.5213887166769986E-2</v>
      </c>
      <c r="I1150" s="3">
        <f t="shared" si="227"/>
        <v>-9.5863351150360265E-2</v>
      </c>
      <c r="J1150" s="3">
        <f t="shared" si="228"/>
        <v>-0.12454995499549948</v>
      </c>
      <c r="K1150" s="3">
        <f t="shared" si="229"/>
        <v>-8.5209064437543239E-2</v>
      </c>
      <c r="M1150">
        <f t="shared" si="230"/>
        <v>0</v>
      </c>
      <c r="O1150" s="7">
        <v>9</v>
      </c>
      <c r="P1150">
        <f t="shared" si="235"/>
        <v>1</v>
      </c>
      <c r="Q1150">
        <f t="shared" si="232"/>
        <v>49.371376164095068</v>
      </c>
      <c r="S1150">
        <f t="shared" si="233"/>
        <v>5594.4902168946255</v>
      </c>
      <c r="T1150">
        <f t="shared" si="234"/>
        <v>5798.6844363520313</v>
      </c>
      <c r="V1150">
        <f t="shared" si="231"/>
        <v>418.44764152840611</v>
      </c>
    </row>
    <row r="1151" spans="1:22" x14ac:dyDescent="0.25">
      <c r="A1151" s="1">
        <v>77.13</v>
      </c>
      <c r="B1151">
        <v>3.74</v>
      </c>
      <c r="D1151" s="2">
        <f t="shared" si="223"/>
        <v>17.371621621621617</v>
      </c>
      <c r="E1151">
        <f t="shared" si="224"/>
        <v>0.99126076339802072</v>
      </c>
      <c r="F1151" s="3">
        <f t="shared" si="225"/>
        <v>3.7400000000000003E-2</v>
      </c>
      <c r="H1151" s="3">
        <f t="shared" si="226"/>
        <v>-8.7392366019792833E-3</v>
      </c>
      <c r="I1151" s="3">
        <f t="shared" si="227"/>
        <v>-0.10146784715750246</v>
      </c>
      <c r="J1151" s="3">
        <f t="shared" si="228"/>
        <v>-0.15796943231441052</v>
      </c>
      <c r="K1151" s="3">
        <f t="shared" si="229"/>
        <v>-8.9392172024630748E-2</v>
      </c>
      <c r="M1151">
        <f t="shared" si="230"/>
        <v>0</v>
      </c>
      <c r="O1151" s="7">
        <v>10</v>
      </c>
      <c r="P1151">
        <f t="shared" si="235"/>
        <v>0</v>
      </c>
      <c r="Q1151">
        <f t="shared" si="232"/>
        <v>0</v>
      </c>
      <c r="S1151">
        <f t="shared" si="233"/>
        <v>5748.0083610825359</v>
      </c>
      <c r="T1151">
        <f t="shared" si="234"/>
        <v>5798.6844363520313</v>
      </c>
      <c r="V1151">
        <f t="shared" si="231"/>
        <v>418.44764152840611</v>
      </c>
    </row>
    <row r="1152" spans="1:22" x14ac:dyDescent="0.25">
      <c r="A1152" s="1">
        <v>80.989999999999995</v>
      </c>
      <c r="B1152">
        <v>3.55</v>
      </c>
      <c r="D1152" s="2">
        <f t="shared" si="223"/>
        <v>18.240990990990987</v>
      </c>
      <c r="E1152">
        <f t="shared" si="224"/>
        <v>1.0500453779333592</v>
      </c>
      <c r="F1152" s="3">
        <f t="shared" si="225"/>
        <v>3.5499999999999997E-2</v>
      </c>
      <c r="H1152" s="3">
        <f t="shared" si="226"/>
        <v>5.0045377933359392E-2</v>
      </c>
      <c r="I1152" s="3">
        <f t="shared" si="227"/>
        <v>4.2157470551764664E-3</v>
      </c>
      <c r="J1152" s="3">
        <f t="shared" si="228"/>
        <v>-6.6720442498271582E-2</v>
      </c>
      <c r="K1152" s="3">
        <f t="shared" si="229"/>
        <v>-4.1531058365785745E-3</v>
      </c>
      <c r="M1152">
        <f t="shared" si="230"/>
        <v>0</v>
      </c>
      <c r="O1152" s="7">
        <v>11</v>
      </c>
      <c r="P1152">
        <f t="shared" si="235"/>
        <v>0</v>
      </c>
      <c r="Q1152">
        <f t="shared" si="232"/>
        <v>0</v>
      </c>
      <c r="S1152">
        <f t="shared" si="233"/>
        <v>6088.8817904855568</v>
      </c>
      <c r="T1152">
        <f t="shared" si="234"/>
        <v>5798.6844363520313</v>
      </c>
      <c r="V1152">
        <f t="shared" si="231"/>
        <v>418.44764152840611</v>
      </c>
    </row>
    <row r="1153" spans="1:22" x14ac:dyDescent="0.25">
      <c r="A1153" s="1">
        <v>81.33</v>
      </c>
      <c r="B1153">
        <v>3.53</v>
      </c>
      <c r="D1153" s="2">
        <f t="shared" si="223"/>
        <v>18.317567567567565</v>
      </c>
      <c r="E1153">
        <f t="shared" si="224"/>
        <v>1.0041980491418694</v>
      </c>
      <c r="F1153" s="3">
        <f t="shared" si="225"/>
        <v>3.5299999999999998E-2</v>
      </c>
      <c r="H1153" s="3">
        <f t="shared" si="226"/>
        <v>4.1980491418693866E-3</v>
      </c>
      <c r="I1153" s="3">
        <f t="shared" si="227"/>
        <v>4.5238401233774539E-2</v>
      </c>
      <c r="J1153" s="3">
        <f t="shared" si="228"/>
        <v>-5.4961654659539949E-2</v>
      </c>
      <c r="K1153" s="3">
        <f t="shared" si="229"/>
        <v>-1.8417347612986745E-3</v>
      </c>
      <c r="M1153">
        <f t="shared" si="230"/>
        <v>0</v>
      </c>
      <c r="O1153" s="7">
        <v>12</v>
      </c>
      <c r="P1153">
        <f t="shared" si="235"/>
        <v>1</v>
      </c>
      <c r="Q1153">
        <f t="shared" si="232"/>
        <v>52.504298847142501</v>
      </c>
      <c r="S1153">
        <f t="shared" si="233"/>
        <v>5823.02759857403</v>
      </c>
      <c r="T1153">
        <f t="shared" si="234"/>
        <v>5798.6844363520313</v>
      </c>
      <c r="V1153">
        <f t="shared" si="231"/>
        <v>418.44764152840611</v>
      </c>
    </row>
    <row r="1154" spans="1:22" x14ac:dyDescent="0.25">
      <c r="A1154" s="1">
        <v>84.45</v>
      </c>
      <c r="B1154">
        <v>3.41</v>
      </c>
      <c r="D1154" s="2">
        <f t="shared" si="223"/>
        <v>19.02027027027027</v>
      </c>
      <c r="E1154">
        <f t="shared" si="224"/>
        <v>1.0383622279601623</v>
      </c>
      <c r="F1154" s="3">
        <f t="shared" si="225"/>
        <v>3.4099999999999998E-2</v>
      </c>
      <c r="H1154" s="3">
        <f t="shared" si="226"/>
        <v>3.8362227960162532E-2</v>
      </c>
      <c r="I1154" s="3">
        <f t="shared" si="227"/>
        <v>9.4904706339945744E-2</v>
      </c>
      <c r="J1154" s="3">
        <f t="shared" si="228"/>
        <v>-1.6192917054985934E-2</v>
      </c>
      <c r="K1154" s="3">
        <f t="shared" si="229"/>
        <v>3.9024672415040783E-2</v>
      </c>
      <c r="M1154">
        <f t="shared" si="230"/>
        <v>0</v>
      </c>
      <c r="O1154" s="7">
        <v>1</v>
      </c>
      <c r="P1154">
        <f t="shared" si="235"/>
        <v>0</v>
      </c>
      <c r="Q1154">
        <f t="shared" si="232"/>
        <v>0</v>
      </c>
      <c r="S1154">
        <f t="shared" si="233"/>
        <v>6021.1348905684135</v>
      </c>
      <c r="T1154">
        <f t="shared" si="234"/>
        <v>5798.6844363520313</v>
      </c>
      <c r="V1154">
        <f t="shared" si="231"/>
        <v>418.44764152840611</v>
      </c>
    </row>
    <row r="1155" spans="1:22" x14ac:dyDescent="0.25">
      <c r="A1155" s="1">
        <v>87.36</v>
      </c>
      <c r="B1155">
        <v>3.31</v>
      </c>
      <c r="D1155" s="2">
        <f t="shared" ref="D1155:D1218" si="236">A1155/$A$2</f>
        <v>19.675675675675674</v>
      </c>
      <c r="E1155">
        <f t="shared" ref="E1155:E1218" si="237">A1155/A1154</f>
        <v>1.0344582593250444</v>
      </c>
      <c r="F1155" s="3">
        <f t="shared" ref="F1155:F1218" si="238">B1155/100</f>
        <v>3.3099999999999997E-2</v>
      </c>
      <c r="H1155" s="3">
        <f t="shared" si="226"/>
        <v>3.4458259325044205E-2</v>
      </c>
      <c r="I1155" s="3">
        <f t="shared" si="227"/>
        <v>7.8651685393258619E-2</v>
      </c>
      <c r="J1155" s="3">
        <f t="shared" si="228"/>
        <v>8.3199008059516411E-2</v>
      </c>
      <c r="K1155" s="3">
        <f t="shared" si="229"/>
        <v>6.5436317592606416E-2</v>
      </c>
      <c r="M1155">
        <f t="shared" si="230"/>
        <v>1</v>
      </c>
      <c r="O1155" s="7">
        <v>2</v>
      </c>
      <c r="P1155">
        <f t="shared" si="235"/>
        <v>0</v>
      </c>
      <c r="Q1155">
        <f t="shared" si="232"/>
        <v>0</v>
      </c>
      <c r="S1155">
        <f t="shared" si="233"/>
        <v>5998.4970084039487</v>
      </c>
      <c r="T1155">
        <f t="shared" si="234"/>
        <v>5998.4970084039487</v>
      </c>
      <c r="V1155">
        <f t="shared" si="231"/>
        <v>432.86661887414516</v>
      </c>
    </row>
    <row r="1156" spans="1:22" x14ac:dyDescent="0.25">
      <c r="A1156" s="1">
        <v>89.42</v>
      </c>
      <c r="B1156">
        <v>3.24</v>
      </c>
      <c r="D1156" s="2">
        <f t="shared" si="236"/>
        <v>20.13963963963964</v>
      </c>
      <c r="E1156">
        <f t="shared" si="237"/>
        <v>1.023580586080586</v>
      </c>
      <c r="F1156" s="3">
        <f t="shared" si="238"/>
        <v>3.2400000000000005E-2</v>
      </c>
      <c r="H1156" s="3">
        <f t="shared" si="226"/>
        <v>2.3580586080586219E-2</v>
      </c>
      <c r="I1156" s="3">
        <f t="shared" si="227"/>
        <v>9.9471289806959406E-2</v>
      </c>
      <c r="J1156" s="3">
        <f t="shared" si="228"/>
        <v>0.14920961316026227</v>
      </c>
      <c r="K1156" s="3">
        <f t="shared" si="229"/>
        <v>9.0753829682602635E-2</v>
      </c>
      <c r="M1156">
        <f t="shared" si="230"/>
        <v>1</v>
      </c>
      <c r="O1156" s="7">
        <v>3</v>
      </c>
      <c r="P1156">
        <f t="shared" si="235"/>
        <v>1</v>
      </c>
      <c r="Q1156">
        <f t="shared" si="232"/>
        <v>50.961544192757472</v>
      </c>
      <c r="S1156">
        <f t="shared" si="233"/>
        <v>6139.945083464756</v>
      </c>
      <c r="T1156">
        <f t="shared" si="234"/>
        <v>6190.9066276575131</v>
      </c>
      <c r="V1156">
        <f t="shared" si="231"/>
        <v>443.07386744191916</v>
      </c>
    </row>
    <row r="1157" spans="1:22" x14ac:dyDescent="0.25">
      <c r="A1157" s="1">
        <v>90.96</v>
      </c>
      <c r="B1157">
        <v>3.19</v>
      </c>
      <c r="D1157" s="2">
        <f t="shared" si="236"/>
        <v>20.486486486486484</v>
      </c>
      <c r="E1157">
        <f t="shared" si="237"/>
        <v>1.0172220979646611</v>
      </c>
      <c r="F1157" s="3">
        <f t="shared" si="238"/>
        <v>3.1899999999999998E-2</v>
      </c>
      <c r="H1157" s="3">
        <f t="shared" si="226"/>
        <v>1.7222097964661121E-2</v>
      </c>
      <c r="I1157" s="3">
        <f t="shared" si="227"/>
        <v>7.7087033747779588E-2</v>
      </c>
      <c r="J1157" s="3">
        <f t="shared" si="228"/>
        <v>0.17930766238817597</v>
      </c>
      <c r="K1157" s="3">
        <f t="shared" si="229"/>
        <v>9.1205598033538893E-2</v>
      </c>
      <c r="M1157">
        <f t="shared" si="230"/>
        <v>1</v>
      </c>
      <c r="O1157" s="7">
        <v>4</v>
      </c>
      <c r="P1157">
        <f t="shared" si="235"/>
        <v>0</v>
      </c>
      <c r="Q1157">
        <f t="shared" si="232"/>
        <v>0</v>
      </c>
      <c r="S1157">
        <f t="shared" si="233"/>
        <v>6297.5270280891009</v>
      </c>
      <c r="T1157">
        <f t="shared" si="234"/>
        <v>6297.5270280891009</v>
      </c>
      <c r="V1157">
        <f t="shared" si="231"/>
        <v>450.70452899258515</v>
      </c>
    </row>
    <row r="1158" spans="1:22" x14ac:dyDescent="0.25">
      <c r="A1158" s="1">
        <v>92.59</v>
      </c>
      <c r="B1158">
        <v>3.13</v>
      </c>
      <c r="D1158" s="2">
        <f t="shared" si="236"/>
        <v>20.853603603603602</v>
      </c>
      <c r="E1158">
        <f t="shared" si="237"/>
        <v>1.017919964819701</v>
      </c>
      <c r="F1158" s="3">
        <f t="shared" si="238"/>
        <v>3.1300000000000001E-2</v>
      </c>
      <c r="H1158" s="3">
        <f t="shared" si="226"/>
        <v>1.791996481970104E-2</v>
      </c>
      <c r="I1158" s="3">
        <f t="shared" si="227"/>
        <v>5.9867216117216238E-2</v>
      </c>
      <c r="J1158" s="3">
        <f t="shared" si="228"/>
        <v>0.14322755895789618</v>
      </c>
      <c r="K1158" s="3">
        <f t="shared" si="229"/>
        <v>7.3671579964937825E-2</v>
      </c>
      <c r="M1158">
        <f t="shared" si="230"/>
        <v>1</v>
      </c>
      <c r="O1158" s="7">
        <v>5</v>
      </c>
      <c r="P1158">
        <f t="shared" si="235"/>
        <v>0</v>
      </c>
      <c r="Q1158">
        <f t="shared" si="232"/>
        <v>0</v>
      </c>
      <c r="S1158">
        <f t="shared" si="233"/>
        <v>6410.3784908835742</v>
      </c>
      <c r="T1158">
        <f t="shared" si="234"/>
        <v>6410.3784908835742</v>
      </c>
      <c r="V1158">
        <f t="shared" si="231"/>
        <v>458.78113829621219</v>
      </c>
    </row>
    <row r="1159" spans="1:22" x14ac:dyDescent="0.25">
      <c r="A1159" s="1">
        <v>91.43</v>
      </c>
      <c r="B1159">
        <v>3.17</v>
      </c>
      <c r="D1159" s="2">
        <f t="shared" si="236"/>
        <v>20.592342342342342</v>
      </c>
      <c r="E1159">
        <f t="shared" si="237"/>
        <v>0.9874716492061778</v>
      </c>
      <c r="F1159" s="3">
        <f t="shared" si="238"/>
        <v>3.1699999999999999E-2</v>
      </c>
      <c r="H1159" s="3">
        <f t="shared" si="226"/>
        <v>-1.2528350793822196E-2</v>
      </c>
      <c r="I1159" s="3">
        <f t="shared" si="227"/>
        <v>2.247819279803176E-2</v>
      </c>
      <c r="J1159" s="3">
        <f t="shared" si="228"/>
        <v>0.12418541743514089</v>
      </c>
      <c r="K1159" s="3">
        <f t="shared" si="229"/>
        <v>4.4711753146450151E-2</v>
      </c>
      <c r="M1159">
        <f t="shared" si="230"/>
        <v>1</v>
      </c>
      <c r="O1159" s="7">
        <v>6</v>
      </c>
      <c r="P1159">
        <f t="shared" si="235"/>
        <v>1</v>
      </c>
      <c r="Q1159">
        <f t="shared" si="232"/>
        <v>50.060280019889618</v>
      </c>
      <c r="S1159">
        <f t="shared" si="233"/>
        <v>6330.0670204286125</v>
      </c>
      <c r="T1159">
        <f t="shared" si="234"/>
        <v>6380.127300448502</v>
      </c>
      <c r="V1159">
        <f t="shared" si="231"/>
        <v>453.0333672580482</v>
      </c>
    </row>
    <row r="1160" spans="1:22" x14ac:dyDescent="0.25">
      <c r="A1160" s="1">
        <v>93.01</v>
      </c>
      <c r="B1160">
        <v>3.13</v>
      </c>
      <c r="D1160" s="2">
        <f t="shared" si="236"/>
        <v>20.948198198198199</v>
      </c>
      <c r="E1160">
        <f t="shared" si="237"/>
        <v>1.0172809799846878</v>
      </c>
      <c r="F1160" s="3">
        <f t="shared" si="238"/>
        <v>3.1300000000000001E-2</v>
      </c>
      <c r="H1160" s="3">
        <f t="shared" si="226"/>
        <v>1.7280979984687805E-2</v>
      </c>
      <c r="I1160" s="3">
        <f t="shared" si="227"/>
        <v>2.253737906772213E-2</v>
      </c>
      <c r="J1160" s="3">
        <f t="shared" si="228"/>
        <v>0.10136175251628177</v>
      </c>
      <c r="K1160" s="3">
        <f t="shared" si="229"/>
        <v>4.7060037189563898E-2</v>
      </c>
      <c r="M1160">
        <f t="shared" si="230"/>
        <v>1</v>
      </c>
      <c r="O1160" s="7">
        <v>7</v>
      </c>
      <c r="P1160">
        <f t="shared" si="235"/>
        <v>0</v>
      </c>
      <c r="Q1160">
        <f t="shared" si="232"/>
        <v>0</v>
      </c>
      <c r="S1160">
        <f t="shared" si="233"/>
        <v>6490.3821526273132</v>
      </c>
      <c r="T1160">
        <f t="shared" si="234"/>
        <v>6490.3821526273132</v>
      </c>
      <c r="V1160">
        <f t="shared" si="231"/>
        <v>460.86222781003028</v>
      </c>
    </row>
    <row r="1161" spans="1:22" x14ac:dyDescent="0.25">
      <c r="A1161" s="1">
        <v>94.49</v>
      </c>
      <c r="B1161">
        <v>3.08</v>
      </c>
      <c r="D1161" s="2">
        <f t="shared" si="236"/>
        <v>21.281531531531527</v>
      </c>
      <c r="E1161">
        <f t="shared" si="237"/>
        <v>1.0159122674981185</v>
      </c>
      <c r="F1161" s="3">
        <f t="shared" si="238"/>
        <v>3.0800000000000001E-2</v>
      </c>
      <c r="H1161" s="3">
        <f t="shared" ref="H1161:H1224" si="239">(D1161/D1160)-1</f>
        <v>1.5912267498118249E-2</v>
      </c>
      <c r="I1161" s="3">
        <f t="shared" ref="I1161:I1224" si="240">(D1161/D1158)-1</f>
        <v>2.0520574576087913E-2</v>
      </c>
      <c r="J1161" s="3">
        <f t="shared" ref="J1161:J1224" si="241">(D1161/D1155)-1</f>
        <v>8.1616300366300187E-2</v>
      </c>
      <c r="K1161" s="3">
        <f t="shared" ref="K1161:K1224" si="242">(H1161+I1161+J1161)/3</f>
        <v>3.9349714146835447E-2</v>
      </c>
      <c r="M1161">
        <f t="shared" si="230"/>
        <v>1</v>
      </c>
      <c r="O1161" s="7">
        <v>8</v>
      </c>
      <c r="P1161">
        <f t="shared" si="235"/>
        <v>0</v>
      </c>
      <c r="Q1161">
        <f t="shared" si="232"/>
        <v>0</v>
      </c>
      <c r="S1161">
        <f t="shared" si="233"/>
        <v>6593.6588496049326</v>
      </c>
      <c r="T1161">
        <f t="shared" si="234"/>
        <v>6593.6588496049326</v>
      </c>
      <c r="V1161">
        <f t="shared" si="231"/>
        <v>468.19559085872231</v>
      </c>
    </row>
    <row r="1162" spans="1:22" x14ac:dyDescent="0.25">
      <c r="A1162" s="1">
        <v>95.81</v>
      </c>
      <c r="B1162">
        <v>3.05</v>
      </c>
      <c r="D1162" s="2">
        <f t="shared" si="236"/>
        <v>21.578828828828826</v>
      </c>
      <c r="E1162">
        <f t="shared" si="237"/>
        <v>1.0139697322467986</v>
      </c>
      <c r="F1162" s="3">
        <f t="shared" si="238"/>
        <v>3.0499999999999999E-2</v>
      </c>
      <c r="H1162" s="3">
        <f t="shared" si="239"/>
        <v>1.396973224679865E-2</v>
      </c>
      <c r="I1162" s="3">
        <f t="shared" si="240"/>
        <v>4.7905501476539269E-2</v>
      </c>
      <c r="J1162" s="3">
        <f t="shared" si="241"/>
        <v>7.146052337284714E-2</v>
      </c>
      <c r="K1162" s="3">
        <f t="shared" si="242"/>
        <v>4.4445252365395017E-2</v>
      </c>
      <c r="M1162">
        <f t="shared" ref="M1162:M1225" si="243">IF(K1161&gt;0, 1, 0)</f>
        <v>1</v>
      </c>
      <c r="O1162" s="7">
        <v>9</v>
      </c>
      <c r="P1162">
        <f t="shared" si="235"/>
        <v>1</v>
      </c>
      <c r="Q1162">
        <f t="shared" si="232"/>
        <v>51.591862344911334</v>
      </c>
      <c r="S1162">
        <f t="shared" si="233"/>
        <v>6685.7704982606483</v>
      </c>
      <c r="T1162">
        <f t="shared" si="234"/>
        <v>6737.3623606055598</v>
      </c>
      <c r="V1162">
        <f t="shared" ref="V1162:V1225" si="244">IF(M1162=1,V1161*E1162,V1161)</f>
        <v>474.73615790215035</v>
      </c>
    </row>
    <row r="1163" spans="1:22" x14ac:dyDescent="0.25">
      <c r="A1163" s="1">
        <v>95.66</v>
      </c>
      <c r="B1163">
        <v>3.05</v>
      </c>
      <c r="D1163" s="2">
        <f t="shared" si="236"/>
        <v>21.545045045045043</v>
      </c>
      <c r="E1163">
        <f t="shared" si="237"/>
        <v>0.99843440141947604</v>
      </c>
      <c r="F1163" s="3">
        <f t="shared" si="238"/>
        <v>3.0499999999999999E-2</v>
      </c>
      <c r="H1163" s="3">
        <f t="shared" si="239"/>
        <v>-1.5655985805238526E-3</v>
      </c>
      <c r="I1163" s="3">
        <f t="shared" si="240"/>
        <v>2.8491560047306574E-2</v>
      </c>
      <c r="J1163" s="3">
        <f t="shared" si="241"/>
        <v>5.1671064204045658E-2</v>
      </c>
      <c r="K1163" s="3">
        <f t="shared" si="242"/>
        <v>2.6199008556942793E-2</v>
      </c>
      <c r="M1163">
        <f t="shared" si="243"/>
        <v>1</v>
      </c>
      <c r="O1163" s="7">
        <v>10</v>
      </c>
      <c r="P1163">
        <f t="shared" si="235"/>
        <v>0</v>
      </c>
      <c r="Q1163">
        <f t="shared" ref="Q1163:Q1226" si="245">IF(P1163=1,S1163*AVERAGE(F1161:F1163)/4,0)</f>
        <v>0</v>
      </c>
      <c r="S1163">
        <f t="shared" ref="S1163:S1226" si="246">T1162*E1163</f>
        <v>6726.8143556573204</v>
      </c>
      <c r="T1163">
        <f t="shared" ref="T1163:T1226" si="247">IF(M1163=1,T1162*E1163,T1162) + IF(AND(P1163=1,M1162=1),Q1163,0)</f>
        <v>6726.8143556573204</v>
      </c>
      <c r="V1163">
        <f t="shared" si="244"/>
        <v>473.99291164721535</v>
      </c>
    </row>
    <row r="1164" spans="1:22" x14ac:dyDescent="0.25">
      <c r="A1164" s="1">
        <v>92.66</v>
      </c>
      <c r="B1164">
        <v>3.15</v>
      </c>
      <c r="D1164" s="2">
        <f t="shared" si="236"/>
        <v>20.869369369369366</v>
      </c>
      <c r="E1164">
        <f t="shared" si="237"/>
        <v>0.96863892954212838</v>
      </c>
      <c r="F1164" s="3">
        <f t="shared" si="238"/>
        <v>3.15E-2</v>
      </c>
      <c r="H1164" s="3">
        <f t="shared" si="239"/>
        <v>-3.1361070457871731E-2</v>
      </c>
      <c r="I1164" s="3">
        <f t="shared" si="240"/>
        <v>-1.9367128796697997E-2</v>
      </c>
      <c r="J1164" s="3">
        <f t="shared" si="241"/>
        <v>7.5602116859263546E-4</v>
      </c>
      <c r="K1164" s="3">
        <f t="shared" si="242"/>
        <v>-1.6657392695325696E-2</v>
      </c>
      <c r="M1164">
        <f t="shared" si="243"/>
        <v>1</v>
      </c>
      <c r="O1164" s="7">
        <v>11</v>
      </c>
      <c r="P1164">
        <f t="shared" si="235"/>
        <v>0</v>
      </c>
      <c r="Q1164">
        <f t="shared" si="245"/>
        <v>0</v>
      </c>
      <c r="S1164">
        <f t="shared" si="246"/>
        <v>6515.8542566925289</v>
      </c>
      <c r="T1164">
        <f t="shared" si="247"/>
        <v>6515.8542566925289</v>
      </c>
      <c r="V1164">
        <f t="shared" si="244"/>
        <v>459.12798654851531</v>
      </c>
    </row>
    <row r="1165" spans="1:22" x14ac:dyDescent="0.25">
      <c r="A1165" s="1">
        <v>95.3</v>
      </c>
      <c r="B1165">
        <v>3.06</v>
      </c>
      <c r="D1165" s="2">
        <f t="shared" si="236"/>
        <v>21.463963963963963</v>
      </c>
      <c r="E1165">
        <f t="shared" si="237"/>
        <v>1.028491258363911</v>
      </c>
      <c r="F1165" s="3">
        <f t="shared" si="238"/>
        <v>3.0600000000000002E-2</v>
      </c>
      <c r="H1165" s="3">
        <f t="shared" si="239"/>
        <v>2.8491258363911198E-2</v>
      </c>
      <c r="I1165" s="3">
        <f t="shared" si="240"/>
        <v>-5.3230351737814097E-3</v>
      </c>
      <c r="J1165" s="3">
        <f t="shared" si="241"/>
        <v>4.2327463633380802E-2</v>
      </c>
      <c r="K1165" s="3">
        <f t="shared" si="242"/>
        <v>2.1831895607836865E-2</v>
      </c>
      <c r="M1165">
        <f t="shared" si="243"/>
        <v>0</v>
      </c>
      <c r="O1165" s="7">
        <v>12</v>
      </c>
      <c r="P1165">
        <f t="shared" si="235"/>
        <v>1</v>
      </c>
      <c r="Q1165">
        <f t="shared" si="245"/>
        <v>51.713235059514261</v>
      </c>
      <c r="S1165">
        <f t="shared" si="246"/>
        <v>6701.4991437815452</v>
      </c>
      <c r="T1165">
        <f t="shared" si="247"/>
        <v>6567.5674917520428</v>
      </c>
      <c r="V1165">
        <f t="shared" si="244"/>
        <v>459.12798654851531</v>
      </c>
    </row>
    <row r="1166" spans="1:22" x14ac:dyDescent="0.25">
      <c r="A1166" s="1">
        <v>95.04</v>
      </c>
      <c r="B1166">
        <v>3.08</v>
      </c>
      <c r="D1166" s="2">
        <f t="shared" si="236"/>
        <v>21.405405405405403</v>
      </c>
      <c r="E1166">
        <f t="shared" si="237"/>
        <v>0.99727177334732431</v>
      </c>
      <c r="F1166" s="3">
        <f t="shared" si="238"/>
        <v>3.0800000000000001E-2</v>
      </c>
      <c r="H1166" s="3">
        <f t="shared" si="239"/>
        <v>-2.7282266526758026E-3</v>
      </c>
      <c r="I1166" s="3">
        <f t="shared" si="240"/>
        <v>-6.4812878946267638E-3</v>
      </c>
      <c r="J1166" s="3">
        <f t="shared" si="241"/>
        <v>2.1825610149446284E-2</v>
      </c>
      <c r="K1166" s="3">
        <f t="shared" si="242"/>
        <v>4.2053652007145725E-3</v>
      </c>
      <c r="M1166">
        <f t="shared" si="243"/>
        <v>1</v>
      </c>
      <c r="O1166" s="7">
        <v>1</v>
      </c>
      <c r="P1166">
        <f t="shared" si="235"/>
        <v>0</v>
      </c>
      <c r="Q1166">
        <f t="shared" si="245"/>
        <v>0</v>
      </c>
      <c r="S1166">
        <f t="shared" si="246"/>
        <v>6549.6496790777983</v>
      </c>
      <c r="T1166">
        <f t="shared" si="247"/>
        <v>6549.6496790777983</v>
      </c>
      <c r="V1166">
        <f t="shared" si="244"/>
        <v>457.87538133862432</v>
      </c>
    </row>
    <row r="1167" spans="1:22" x14ac:dyDescent="0.25">
      <c r="A1167" s="1">
        <v>90.75</v>
      </c>
      <c r="B1167">
        <v>3.24</v>
      </c>
      <c r="D1167" s="2">
        <f t="shared" si="236"/>
        <v>20.439189189189186</v>
      </c>
      <c r="E1167">
        <f t="shared" si="237"/>
        <v>0.95486111111111105</v>
      </c>
      <c r="F1167" s="3">
        <f t="shared" si="238"/>
        <v>3.2400000000000005E-2</v>
      </c>
      <c r="H1167" s="3">
        <f t="shared" si="239"/>
        <v>-4.5138888888888951E-2</v>
      </c>
      <c r="I1167" s="3">
        <f t="shared" si="240"/>
        <v>-2.0612993740556917E-2</v>
      </c>
      <c r="J1167" s="3">
        <f t="shared" si="241"/>
        <v>-3.9580908032596063E-2</v>
      </c>
      <c r="K1167" s="3">
        <f t="shared" si="242"/>
        <v>-3.5110930220680646E-2</v>
      </c>
      <c r="M1167">
        <f t="shared" si="243"/>
        <v>1</v>
      </c>
      <c r="O1167" s="7">
        <v>2</v>
      </c>
      <c r="P1167">
        <f t="shared" si="235"/>
        <v>0</v>
      </c>
      <c r="Q1167">
        <f t="shared" si="245"/>
        <v>0</v>
      </c>
      <c r="S1167">
        <f t="shared" si="246"/>
        <v>6254.0057699527588</v>
      </c>
      <c r="T1167">
        <f t="shared" si="247"/>
        <v>6254.0057699527588</v>
      </c>
      <c r="V1167">
        <f t="shared" si="244"/>
        <v>437.20739537542249</v>
      </c>
    </row>
    <row r="1168" spans="1:22" x14ac:dyDescent="0.25">
      <c r="A1168" s="1">
        <v>89.09</v>
      </c>
      <c r="B1168">
        <v>3.31</v>
      </c>
      <c r="D1168" s="2">
        <f t="shared" si="236"/>
        <v>20.065315315315313</v>
      </c>
      <c r="E1168">
        <f t="shared" si="237"/>
        <v>0.98170798898071632</v>
      </c>
      <c r="F1168" s="3">
        <f t="shared" si="238"/>
        <v>3.3099999999999997E-2</v>
      </c>
      <c r="H1168" s="3">
        <f t="shared" si="239"/>
        <v>-1.8292011019283683E-2</v>
      </c>
      <c r="I1168" s="3">
        <f t="shared" si="240"/>
        <v>-6.5162644281217208E-2</v>
      </c>
      <c r="J1168" s="3">
        <f t="shared" si="241"/>
        <v>-7.0138816407473104E-2</v>
      </c>
      <c r="K1168" s="3">
        <f t="shared" si="242"/>
        <v>-5.1197823902658E-2</v>
      </c>
      <c r="M1168">
        <f t="shared" si="243"/>
        <v>0</v>
      </c>
      <c r="O1168" s="7">
        <v>3</v>
      </c>
      <c r="P1168">
        <f t="shared" si="235"/>
        <v>1</v>
      </c>
      <c r="Q1168">
        <f t="shared" si="245"/>
        <v>49.270349605640305</v>
      </c>
      <c r="S1168">
        <f t="shared" si="246"/>
        <v>6139.6074274941193</v>
      </c>
      <c r="T1168">
        <f t="shared" si="247"/>
        <v>6303.2761195583989</v>
      </c>
      <c r="V1168">
        <f t="shared" si="244"/>
        <v>437.20739537542249</v>
      </c>
    </row>
    <row r="1169" spans="1:22" x14ac:dyDescent="0.25">
      <c r="A1169" s="1">
        <v>95.67</v>
      </c>
      <c r="B1169">
        <v>3.1</v>
      </c>
      <c r="D1169" s="2">
        <f t="shared" si="236"/>
        <v>21.547297297297295</v>
      </c>
      <c r="E1169">
        <f t="shared" si="237"/>
        <v>1.0738578965091481</v>
      </c>
      <c r="F1169" s="3">
        <f t="shared" si="238"/>
        <v>3.1E-2</v>
      </c>
      <c r="H1169" s="3">
        <f t="shared" si="239"/>
        <v>7.3857896509148091E-2</v>
      </c>
      <c r="I1169" s="3">
        <f t="shared" si="240"/>
        <v>6.6287878787878451E-3</v>
      </c>
      <c r="J1169" s="3">
        <f t="shared" si="241"/>
        <v>1.0453690152623096E-4</v>
      </c>
      <c r="K1169" s="3">
        <f t="shared" si="242"/>
        <v>2.6863740429820721E-2</v>
      </c>
      <c r="M1169">
        <f t="shared" si="243"/>
        <v>0</v>
      </c>
      <c r="O1169" s="7">
        <v>4</v>
      </c>
      <c r="P1169">
        <f t="shared" si="235"/>
        <v>0</v>
      </c>
      <c r="Q1169">
        <f t="shared" si="245"/>
        <v>0</v>
      </c>
      <c r="S1169">
        <f t="shared" si="246"/>
        <v>6768.8228348653274</v>
      </c>
      <c r="T1169">
        <f t="shared" si="247"/>
        <v>6303.2761195583989</v>
      </c>
      <c r="V1169">
        <f t="shared" si="244"/>
        <v>437.20739537542249</v>
      </c>
    </row>
    <row r="1170" spans="1:22" x14ac:dyDescent="0.25">
      <c r="A1170" s="1">
        <v>97.87</v>
      </c>
      <c r="B1170">
        <v>3.04</v>
      </c>
      <c r="D1170" s="2">
        <f t="shared" si="236"/>
        <v>22.042792792792792</v>
      </c>
      <c r="E1170">
        <f t="shared" si="237"/>
        <v>1.0229957144350372</v>
      </c>
      <c r="F1170" s="3">
        <f t="shared" si="238"/>
        <v>3.04E-2</v>
      </c>
      <c r="H1170" s="3">
        <f t="shared" si="239"/>
        <v>2.2995714435037229E-2</v>
      </c>
      <c r="I1170" s="3">
        <f t="shared" si="240"/>
        <v>7.8457300275482256E-2</v>
      </c>
      <c r="J1170" s="3">
        <f t="shared" si="241"/>
        <v>5.622706669544586E-2</v>
      </c>
      <c r="K1170" s="3">
        <f t="shared" si="242"/>
        <v>5.2560027135321784E-2</v>
      </c>
      <c r="M1170">
        <f t="shared" si="243"/>
        <v>1</v>
      </c>
      <c r="O1170" s="7">
        <v>5</v>
      </c>
      <c r="P1170">
        <f t="shared" si="235"/>
        <v>0</v>
      </c>
      <c r="Q1170">
        <f t="shared" si="245"/>
        <v>0</v>
      </c>
      <c r="S1170">
        <f t="shared" si="246"/>
        <v>6448.224457208953</v>
      </c>
      <c r="T1170">
        <f t="shared" si="247"/>
        <v>6448.224457208953</v>
      </c>
      <c r="V1170">
        <f t="shared" si="244"/>
        <v>447.26129178836214</v>
      </c>
    </row>
    <row r="1171" spans="1:22" x14ac:dyDescent="0.25">
      <c r="A1171" s="1">
        <v>100.5</v>
      </c>
      <c r="B1171">
        <v>2.98</v>
      </c>
      <c r="D1171" s="2">
        <f t="shared" si="236"/>
        <v>22.635135135135133</v>
      </c>
      <c r="E1171">
        <f t="shared" si="237"/>
        <v>1.0268723817308674</v>
      </c>
      <c r="F1171" s="3">
        <f t="shared" si="238"/>
        <v>2.98E-2</v>
      </c>
      <c r="H1171" s="3">
        <f t="shared" si="239"/>
        <v>2.6872381730867367E-2</v>
      </c>
      <c r="I1171" s="3">
        <f t="shared" si="240"/>
        <v>0.128072735436076</v>
      </c>
      <c r="J1171" s="3">
        <f t="shared" si="241"/>
        <v>5.4564533053515163E-2</v>
      </c>
      <c r="K1171" s="3">
        <f t="shared" si="242"/>
        <v>6.9836550073486173E-2</v>
      </c>
      <c r="M1171">
        <f t="shared" si="243"/>
        <v>1</v>
      </c>
      <c r="O1171" s="7">
        <v>6</v>
      </c>
      <c r="P1171">
        <f t="shared" si="235"/>
        <v>1</v>
      </c>
      <c r="Q1171">
        <f t="shared" si="245"/>
        <v>50.323427407951336</v>
      </c>
      <c r="S1171">
        <f t="shared" si="246"/>
        <v>6621.5036063093867</v>
      </c>
      <c r="T1171">
        <f t="shared" si="247"/>
        <v>6671.8270337173381</v>
      </c>
      <c r="V1171">
        <f t="shared" si="244"/>
        <v>459.28026795473988</v>
      </c>
    </row>
    <row r="1172" spans="1:22" x14ac:dyDescent="0.25">
      <c r="A1172" s="1">
        <v>100.3</v>
      </c>
      <c r="B1172">
        <v>2.99</v>
      </c>
      <c r="D1172" s="2">
        <f t="shared" si="236"/>
        <v>22.590090090090087</v>
      </c>
      <c r="E1172">
        <f t="shared" si="237"/>
        <v>0.99800995024875616</v>
      </c>
      <c r="F1172" s="3">
        <f t="shared" si="238"/>
        <v>2.9900000000000003E-2</v>
      </c>
      <c r="H1172" s="3">
        <f t="shared" si="239"/>
        <v>-1.9900497512438386E-3</v>
      </c>
      <c r="I1172" s="3">
        <f t="shared" si="240"/>
        <v>4.8395526288282698E-2</v>
      </c>
      <c r="J1172" s="3">
        <f t="shared" si="241"/>
        <v>5.5345117845117864E-2</v>
      </c>
      <c r="K1172" s="3">
        <f t="shared" si="242"/>
        <v>3.3916864794052239E-2</v>
      </c>
      <c r="M1172">
        <f t="shared" si="243"/>
        <v>1</v>
      </c>
      <c r="O1172" s="7">
        <v>7</v>
      </c>
      <c r="P1172">
        <f t="shared" si="235"/>
        <v>0</v>
      </c>
      <c r="Q1172">
        <f t="shared" si="245"/>
        <v>0</v>
      </c>
      <c r="S1172">
        <f t="shared" si="246"/>
        <v>6658.5497659885468</v>
      </c>
      <c r="T1172">
        <f t="shared" si="247"/>
        <v>6658.5497659885468</v>
      </c>
      <c r="V1172">
        <f t="shared" si="244"/>
        <v>458.36627737174535</v>
      </c>
    </row>
    <row r="1173" spans="1:22" x14ac:dyDescent="0.25">
      <c r="A1173" s="1">
        <v>98.11</v>
      </c>
      <c r="B1173">
        <v>3.07</v>
      </c>
      <c r="D1173" s="2">
        <f t="shared" si="236"/>
        <v>22.096846846846844</v>
      </c>
      <c r="E1173">
        <f t="shared" si="237"/>
        <v>0.97816550348953146</v>
      </c>
      <c r="F1173" s="3">
        <f t="shared" si="238"/>
        <v>3.0699999999999998E-2</v>
      </c>
      <c r="H1173" s="3">
        <f t="shared" si="239"/>
        <v>-2.1834496510468537E-2</v>
      </c>
      <c r="I1173" s="3">
        <f t="shared" si="240"/>
        <v>2.4522325533871125E-3</v>
      </c>
      <c r="J1173" s="3">
        <f t="shared" si="241"/>
        <v>8.1101928374655685E-2</v>
      </c>
      <c r="K1173" s="3">
        <f t="shared" si="242"/>
        <v>2.0573221472524755E-2</v>
      </c>
      <c r="M1173">
        <f t="shared" si="243"/>
        <v>1</v>
      </c>
      <c r="O1173" s="7">
        <v>8</v>
      </c>
      <c r="P1173">
        <f t="shared" si="235"/>
        <v>0</v>
      </c>
      <c r="Q1173">
        <f t="shared" si="245"/>
        <v>0</v>
      </c>
      <c r="S1173">
        <f t="shared" si="246"/>
        <v>6513.1636843582892</v>
      </c>
      <c r="T1173">
        <f t="shared" si="247"/>
        <v>6513.1636843582892</v>
      </c>
      <c r="V1173">
        <f t="shared" si="244"/>
        <v>448.35808048795553</v>
      </c>
    </row>
    <row r="1174" spans="1:22" x14ac:dyDescent="0.25">
      <c r="A1174" s="1">
        <v>101.3</v>
      </c>
      <c r="B1174">
        <v>2.99</v>
      </c>
      <c r="D1174" s="2">
        <f t="shared" si="236"/>
        <v>22.815315315315313</v>
      </c>
      <c r="E1174">
        <f t="shared" si="237"/>
        <v>1.0325145245133014</v>
      </c>
      <c r="F1174" s="3">
        <f t="shared" si="238"/>
        <v>2.9900000000000003E-2</v>
      </c>
      <c r="H1174" s="3">
        <f t="shared" si="239"/>
        <v>3.251452451330139E-2</v>
      </c>
      <c r="I1174" s="3">
        <f t="shared" si="240"/>
        <v>7.9601990049751326E-3</v>
      </c>
      <c r="J1174" s="3">
        <f t="shared" si="241"/>
        <v>0.13705241890223374</v>
      </c>
      <c r="K1174" s="3">
        <f t="shared" si="242"/>
        <v>5.9175714140170088E-2</v>
      </c>
      <c r="M1174">
        <f t="shared" si="243"/>
        <v>1</v>
      </c>
      <c r="O1174" s="7">
        <v>9</v>
      </c>
      <c r="P1174">
        <f t="shared" si="235"/>
        <v>1</v>
      </c>
      <c r="Q1174">
        <f t="shared" si="245"/>
        <v>50.71722645577011</v>
      </c>
      <c r="S1174">
        <f t="shared" si="246"/>
        <v>6724.9361046325012</v>
      </c>
      <c r="T1174">
        <f t="shared" si="247"/>
        <v>6775.6533310882714</v>
      </c>
      <c r="V1174">
        <f t="shared" si="244"/>
        <v>462.93623028671794</v>
      </c>
    </row>
    <row r="1175" spans="1:22" x14ac:dyDescent="0.25">
      <c r="A1175" s="1">
        <v>103.8</v>
      </c>
      <c r="B1175">
        <v>2.93</v>
      </c>
      <c r="D1175" s="2">
        <f t="shared" si="236"/>
        <v>23.378378378378375</v>
      </c>
      <c r="E1175">
        <f t="shared" si="237"/>
        <v>1.0246791707798617</v>
      </c>
      <c r="F1175" s="3">
        <f t="shared" si="238"/>
        <v>2.9300000000000003E-2</v>
      </c>
      <c r="H1175" s="3">
        <f t="shared" si="239"/>
        <v>2.4679170779861703E-2</v>
      </c>
      <c r="I1175" s="3">
        <f t="shared" si="240"/>
        <v>3.4895314057826532E-2</v>
      </c>
      <c r="J1175" s="3">
        <f t="shared" si="241"/>
        <v>8.4979617434932653E-2</v>
      </c>
      <c r="K1175" s="3">
        <f t="shared" si="242"/>
        <v>4.8184700757540298E-2</v>
      </c>
      <c r="M1175">
        <f t="shared" si="243"/>
        <v>1</v>
      </c>
      <c r="O1175" s="7">
        <v>10</v>
      </c>
      <c r="P1175">
        <f t="shared" si="235"/>
        <v>0</v>
      </c>
      <c r="Q1175">
        <f t="shared" si="245"/>
        <v>0</v>
      </c>
      <c r="S1175">
        <f t="shared" si="246"/>
        <v>6942.8708367913378</v>
      </c>
      <c r="T1175">
        <f t="shared" si="247"/>
        <v>6942.8708367913378</v>
      </c>
      <c r="V1175">
        <f t="shared" si="244"/>
        <v>474.36111257414922</v>
      </c>
    </row>
    <row r="1176" spans="1:22" x14ac:dyDescent="0.25">
      <c r="A1176" s="1">
        <v>105.4</v>
      </c>
      <c r="B1176">
        <v>2.9</v>
      </c>
      <c r="D1176" s="2">
        <f t="shared" si="236"/>
        <v>23.738738738738739</v>
      </c>
      <c r="E1176">
        <f t="shared" si="237"/>
        <v>1.0154142581888248</v>
      </c>
      <c r="F1176" s="3">
        <f t="shared" si="238"/>
        <v>2.8999999999999998E-2</v>
      </c>
      <c r="H1176" s="3">
        <f t="shared" si="239"/>
        <v>1.5414258188824803E-2</v>
      </c>
      <c r="I1176" s="3">
        <f t="shared" si="240"/>
        <v>7.430435225767007E-2</v>
      </c>
      <c r="J1176" s="3">
        <f t="shared" si="241"/>
        <v>7.6938796362521877E-2</v>
      </c>
      <c r="K1176" s="3">
        <f t="shared" si="242"/>
        <v>5.5552468936338917E-2</v>
      </c>
      <c r="M1176">
        <f t="shared" si="243"/>
        <v>1</v>
      </c>
      <c r="O1176" s="7">
        <v>11</v>
      </c>
      <c r="P1176">
        <f t="shared" si="235"/>
        <v>0</v>
      </c>
      <c r="Q1176">
        <f t="shared" si="245"/>
        <v>0</v>
      </c>
      <c r="S1176">
        <f t="shared" si="246"/>
        <v>7049.8900404413016</v>
      </c>
      <c r="T1176">
        <f t="shared" si="247"/>
        <v>7049.8900404413016</v>
      </c>
      <c r="V1176">
        <f t="shared" si="244"/>
        <v>481.67303723810534</v>
      </c>
    </row>
    <row r="1177" spans="1:22" x14ac:dyDescent="0.25">
      <c r="A1177" s="1">
        <v>106.5</v>
      </c>
      <c r="B1177">
        <v>2.88</v>
      </c>
      <c r="D1177" s="2">
        <f t="shared" si="236"/>
        <v>23.986486486486484</v>
      </c>
      <c r="E1177">
        <f t="shared" si="237"/>
        <v>1.0104364326375712</v>
      </c>
      <c r="F1177" s="3">
        <f t="shared" si="238"/>
        <v>2.8799999999999999E-2</v>
      </c>
      <c r="H1177" s="3">
        <f t="shared" si="239"/>
        <v>1.0436432637570991E-2</v>
      </c>
      <c r="I1177" s="3">
        <f t="shared" si="240"/>
        <v>5.13326752221126E-2</v>
      </c>
      <c r="J1177" s="3">
        <f t="shared" si="241"/>
        <v>5.9701492537313383E-2</v>
      </c>
      <c r="K1177" s="3">
        <f t="shared" si="242"/>
        <v>4.0490200132332323E-2</v>
      </c>
      <c r="M1177">
        <f t="shared" si="243"/>
        <v>1</v>
      </c>
      <c r="O1177" s="7">
        <v>12</v>
      </c>
      <c r="P1177">
        <f t="shared" si="235"/>
        <v>1</v>
      </c>
      <c r="Q1177">
        <f t="shared" si="245"/>
        <v>51.704488850916817</v>
      </c>
      <c r="S1177">
        <f t="shared" si="246"/>
        <v>7123.4657429506515</v>
      </c>
      <c r="T1177">
        <f t="shared" si="247"/>
        <v>7175.1702318015687</v>
      </c>
      <c r="V1177">
        <f t="shared" si="244"/>
        <v>486.69998544457513</v>
      </c>
    </row>
    <row r="1178" spans="1:22" x14ac:dyDescent="0.25">
      <c r="A1178" s="1">
        <v>102</v>
      </c>
      <c r="B1178">
        <v>3.02</v>
      </c>
      <c r="D1178" s="2">
        <f t="shared" si="236"/>
        <v>22.972972972972972</v>
      </c>
      <c r="E1178">
        <f t="shared" si="237"/>
        <v>0.95774647887323938</v>
      </c>
      <c r="F1178" s="3">
        <f t="shared" si="238"/>
        <v>3.0200000000000001E-2</v>
      </c>
      <c r="H1178" s="3">
        <f t="shared" si="239"/>
        <v>-4.2253521126760507E-2</v>
      </c>
      <c r="I1178" s="3">
        <f t="shared" si="240"/>
        <v>-1.7341040462427681E-2</v>
      </c>
      <c r="J1178" s="3">
        <f t="shared" si="241"/>
        <v>1.6949152542373058E-2</v>
      </c>
      <c r="K1178" s="3">
        <f t="shared" si="242"/>
        <v>-1.4215136348938376E-2</v>
      </c>
      <c r="M1178">
        <f t="shared" si="243"/>
        <v>1</v>
      </c>
      <c r="O1178" s="7">
        <v>1</v>
      </c>
      <c r="P1178">
        <f t="shared" ref="P1178:P1241" si="248">IF(OR(O1178=3,O1178=6,O1178=9,O1178=12),1,0)</f>
        <v>0</v>
      </c>
      <c r="Q1178">
        <f t="shared" si="245"/>
        <v>0</v>
      </c>
      <c r="S1178">
        <f t="shared" si="246"/>
        <v>6871.9940248240373</v>
      </c>
      <c r="T1178">
        <f t="shared" si="247"/>
        <v>6871.9940248240373</v>
      </c>
      <c r="V1178">
        <f t="shared" si="244"/>
        <v>466.13519732719868</v>
      </c>
    </row>
    <row r="1179" spans="1:22" x14ac:dyDescent="0.25">
      <c r="A1179" s="1">
        <v>101.5</v>
      </c>
      <c r="B1179">
        <v>3.04</v>
      </c>
      <c r="D1179" s="2">
        <f t="shared" si="236"/>
        <v>22.860360360360357</v>
      </c>
      <c r="E1179">
        <f t="shared" si="237"/>
        <v>0.99509803921568629</v>
      </c>
      <c r="F1179" s="3">
        <f t="shared" si="238"/>
        <v>3.04E-2</v>
      </c>
      <c r="H1179" s="3">
        <f t="shared" si="239"/>
        <v>-4.9019607843138191E-3</v>
      </c>
      <c r="I1179" s="3">
        <f t="shared" si="240"/>
        <v>-3.700189753320704E-2</v>
      </c>
      <c r="J1179" s="3">
        <f t="shared" si="241"/>
        <v>3.4553052695953435E-2</v>
      </c>
      <c r="K1179" s="3">
        <f t="shared" si="242"/>
        <v>-2.4502685405224747E-3</v>
      </c>
      <c r="M1179">
        <f t="shared" si="243"/>
        <v>0</v>
      </c>
      <c r="O1179" s="7">
        <v>2</v>
      </c>
      <c r="P1179">
        <f t="shared" si="248"/>
        <v>0</v>
      </c>
      <c r="Q1179">
        <f t="shared" si="245"/>
        <v>0</v>
      </c>
      <c r="S1179">
        <f t="shared" si="246"/>
        <v>6838.3077796043117</v>
      </c>
      <c r="T1179">
        <f t="shared" si="247"/>
        <v>6871.9940248240373</v>
      </c>
      <c r="V1179">
        <f t="shared" si="244"/>
        <v>466.13519732719868</v>
      </c>
    </row>
    <row r="1180" spans="1:22" x14ac:dyDescent="0.25">
      <c r="A1180" s="1">
        <v>99.3</v>
      </c>
      <c r="B1180">
        <v>3.12</v>
      </c>
      <c r="D1180" s="2">
        <f t="shared" si="236"/>
        <v>22.364864864864863</v>
      </c>
      <c r="E1180">
        <f t="shared" si="237"/>
        <v>0.97832512315270936</v>
      </c>
      <c r="F1180" s="3">
        <f t="shared" si="238"/>
        <v>3.1200000000000002E-2</v>
      </c>
      <c r="H1180" s="3">
        <f t="shared" si="239"/>
        <v>-2.1674876847290525E-2</v>
      </c>
      <c r="I1180" s="3">
        <f t="shared" si="240"/>
        <v>-6.7605633802816922E-2</v>
      </c>
      <c r="J1180" s="3">
        <f t="shared" si="241"/>
        <v>-1.9743336623889385E-2</v>
      </c>
      <c r="K1180" s="3">
        <f t="shared" si="242"/>
        <v>-3.6341282424665611E-2</v>
      </c>
      <c r="M1180">
        <f t="shared" si="243"/>
        <v>0</v>
      </c>
      <c r="O1180" s="7">
        <v>3</v>
      </c>
      <c r="P1180">
        <f t="shared" si="248"/>
        <v>1</v>
      </c>
      <c r="Q1180">
        <f t="shared" si="245"/>
        <v>51.431289664901044</v>
      </c>
      <c r="S1180">
        <f t="shared" si="246"/>
        <v>6723.0444006406588</v>
      </c>
      <c r="T1180">
        <f t="shared" si="247"/>
        <v>6871.9940248240373</v>
      </c>
      <c r="V1180">
        <f t="shared" si="244"/>
        <v>466.13519732719868</v>
      </c>
    </row>
    <row r="1181" spans="1:22" x14ac:dyDescent="0.25">
      <c r="A1181" s="1">
        <v>101.3</v>
      </c>
      <c r="B1181">
        <v>3.07</v>
      </c>
      <c r="D1181" s="2">
        <f t="shared" si="236"/>
        <v>22.815315315315313</v>
      </c>
      <c r="E1181">
        <f t="shared" si="237"/>
        <v>1.0201409869083584</v>
      </c>
      <c r="F1181" s="3">
        <f t="shared" si="238"/>
        <v>3.0699999999999998E-2</v>
      </c>
      <c r="H1181" s="3">
        <f t="shared" si="239"/>
        <v>2.0140986908358416E-2</v>
      </c>
      <c r="I1181" s="3">
        <f t="shared" si="240"/>
        <v>-6.8627450980393023E-3</v>
      </c>
      <c r="J1181" s="3">
        <f t="shared" si="241"/>
        <v>-2.4084778420038533E-2</v>
      </c>
      <c r="K1181" s="3">
        <f t="shared" si="242"/>
        <v>-3.602178869906473E-3</v>
      </c>
      <c r="M1181">
        <f t="shared" si="243"/>
        <v>0</v>
      </c>
      <c r="O1181" s="7">
        <v>4</v>
      </c>
      <c r="P1181">
        <f t="shared" si="248"/>
        <v>0</v>
      </c>
      <c r="Q1181">
        <f t="shared" si="245"/>
        <v>0</v>
      </c>
      <c r="S1181">
        <f t="shared" si="246"/>
        <v>7010.4027665123358</v>
      </c>
      <c r="T1181">
        <f t="shared" si="247"/>
        <v>6871.9940248240373</v>
      </c>
      <c r="V1181">
        <f t="shared" si="244"/>
        <v>466.13519732719868</v>
      </c>
    </row>
    <row r="1182" spans="1:22" x14ac:dyDescent="0.25">
      <c r="A1182" s="1">
        <v>104.6</v>
      </c>
      <c r="B1182">
        <v>2.98</v>
      </c>
      <c r="D1182" s="2">
        <f t="shared" si="236"/>
        <v>23.558558558558556</v>
      </c>
      <c r="E1182">
        <f t="shared" si="237"/>
        <v>1.0325765054294176</v>
      </c>
      <c r="F1182" s="3">
        <f t="shared" si="238"/>
        <v>2.98E-2</v>
      </c>
      <c r="H1182" s="3">
        <f t="shared" si="239"/>
        <v>3.257650542941759E-2</v>
      </c>
      <c r="I1182" s="3">
        <f t="shared" si="240"/>
        <v>3.0541871921182295E-2</v>
      </c>
      <c r="J1182" s="3">
        <f t="shared" si="241"/>
        <v>-7.5901328273246804E-3</v>
      </c>
      <c r="K1182" s="3">
        <f t="shared" si="242"/>
        <v>1.8509414841091736E-2</v>
      </c>
      <c r="M1182">
        <f t="shared" si="243"/>
        <v>0</v>
      </c>
      <c r="O1182" s="7">
        <v>5</v>
      </c>
      <c r="P1182">
        <f t="shared" si="248"/>
        <v>0</v>
      </c>
      <c r="Q1182">
        <f t="shared" si="245"/>
        <v>0</v>
      </c>
      <c r="S1182">
        <f t="shared" si="246"/>
        <v>7095.8595754846428</v>
      </c>
      <c r="T1182">
        <f t="shared" si="247"/>
        <v>6871.9940248240373</v>
      </c>
      <c r="V1182">
        <f t="shared" si="244"/>
        <v>466.13519732719868</v>
      </c>
    </row>
    <row r="1183" spans="1:22" x14ac:dyDescent="0.25">
      <c r="A1183" s="1">
        <v>99.14</v>
      </c>
      <c r="B1183">
        <v>3.16</v>
      </c>
      <c r="D1183" s="2">
        <f t="shared" si="236"/>
        <v>22.328828828828826</v>
      </c>
      <c r="E1183">
        <f t="shared" si="237"/>
        <v>0.9478011472275335</v>
      </c>
      <c r="F1183" s="3">
        <f t="shared" si="238"/>
        <v>3.1600000000000003E-2</v>
      </c>
      <c r="H1183" s="3">
        <f t="shared" si="239"/>
        <v>-5.2198852772466497E-2</v>
      </c>
      <c r="I1183" s="3">
        <f t="shared" si="240"/>
        <v>-1.611278952668771E-3</v>
      </c>
      <c r="J1183" s="3">
        <f t="shared" si="241"/>
        <v>-6.9107981220657311E-2</v>
      </c>
      <c r="K1183" s="3">
        <f t="shared" si="242"/>
        <v>-4.0972704315264195E-2</v>
      </c>
      <c r="M1183">
        <f t="shared" si="243"/>
        <v>1</v>
      </c>
      <c r="O1183" s="7">
        <v>6</v>
      </c>
      <c r="P1183">
        <f t="shared" si="248"/>
        <v>1</v>
      </c>
      <c r="Q1183">
        <f t="shared" si="245"/>
        <v>49.989453322099408</v>
      </c>
      <c r="S1183">
        <f t="shared" si="246"/>
        <v>6513.2838204689779</v>
      </c>
      <c r="T1183">
        <f t="shared" si="247"/>
        <v>6513.2838204689779</v>
      </c>
      <c r="V1183">
        <f t="shared" si="244"/>
        <v>441.80347478985163</v>
      </c>
    </row>
    <row r="1184" spans="1:22" x14ac:dyDescent="0.25">
      <c r="A1184" s="1">
        <v>94.71</v>
      </c>
      <c r="B1184">
        <v>3.31</v>
      </c>
      <c r="D1184" s="2">
        <f t="shared" si="236"/>
        <v>21.331081081081077</v>
      </c>
      <c r="E1184">
        <f t="shared" si="237"/>
        <v>0.95531571515029245</v>
      </c>
      <c r="F1184" s="3">
        <f t="shared" si="238"/>
        <v>3.3099999999999997E-2</v>
      </c>
      <c r="H1184" s="3">
        <f t="shared" si="239"/>
        <v>-4.4684284849707545E-2</v>
      </c>
      <c r="I1184" s="3">
        <f t="shared" si="240"/>
        <v>-6.5054294175715843E-2</v>
      </c>
      <c r="J1184" s="3">
        <f t="shared" si="241"/>
        <v>-7.1470588235294286E-2</v>
      </c>
      <c r="K1184" s="3">
        <f t="shared" si="242"/>
        <v>-6.0403055753572556E-2</v>
      </c>
      <c r="M1184">
        <f t="shared" si="243"/>
        <v>0</v>
      </c>
      <c r="O1184" s="7">
        <v>7</v>
      </c>
      <c r="P1184">
        <f t="shared" si="248"/>
        <v>0</v>
      </c>
      <c r="Q1184">
        <f t="shared" si="245"/>
        <v>0</v>
      </c>
      <c r="S1184">
        <f t="shared" si="246"/>
        <v>6222.2423909281506</v>
      </c>
      <c r="T1184">
        <f t="shared" si="247"/>
        <v>6513.2838204689779</v>
      </c>
      <c r="V1184">
        <f t="shared" si="244"/>
        <v>441.80347478985163</v>
      </c>
    </row>
    <row r="1185" spans="1:22" x14ac:dyDescent="0.25">
      <c r="A1185" s="1">
        <v>94.18</v>
      </c>
      <c r="B1185">
        <v>3.34</v>
      </c>
      <c r="D1185" s="2">
        <f t="shared" si="236"/>
        <v>21.211711711711711</v>
      </c>
      <c r="E1185">
        <f t="shared" si="237"/>
        <v>0.99440397001372627</v>
      </c>
      <c r="F1185" s="3">
        <f t="shared" si="238"/>
        <v>3.3399999999999999E-2</v>
      </c>
      <c r="H1185" s="3">
        <f t="shared" si="239"/>
        <v>-5.5960299862737317E-3</v>
      </c>
      <c r="I1185" s="3">
        <f t="shared" si="240"/>
        <v>-9.9617590822179691E-2</v>
      </c>
      <c r="J1185" s="3">
        <f t="shared" si="241"/>
        <v>-7.2118226600985103E-2</v>
      </c>
      <c r="K1185" s="3">
        <f t="shared" si="242"/>
        <v>-5.9110615803146173E-2</v>
      </c>
      <c r="M1185">
        <f t="shared" si="243"/>
        <v>0</v>
      </c>
      <c r="O1185" s="7">
        <v>8</v>
      </c>
      <c r="P1185">
        <f t="shared" si="248"/>
        <v>0</v>
      </c>
      <c r="Q1185">
        <f t="shared" si="245"/>
        <v>0</v>
      </c>
      <c r="S1185">
        <f t="shared" si="246"/>
        <v>6476.8352889005218</v>
      </c>
      <c r="T1185">
        <f t="shared" si="247"/>
        <v>6513.2838204689779</v>
      </c>
      <c r="V1185">
        <f t="shared" si="244"/>
        <v>441.80347478985163</v>
      </c>
    </row>
    <row r="1186" spans="1:22" x14ac:dyDescent="0.25">
      <c r="A1186" s="1">
        <v>94.51</v>
      </c>
      <c r="B1186">
        <v>3.33</v>
      </c>
      <c r="D1186" s="2">
        <f t="shared" si="236"/>
        <v>21.286036036036034</v>
      </c>
      <c r="E1186">
        <f t="shared" si="237"/>
        <v>1.0035039286472711</v>
      </c>
      <c r="F1186" s="3">
        <f t="shared" si="238"/>
        <v>3.3300000000000003E-2</v>
      </c>
      <c r="H1186" s="3">
        <f t="shared" si="239"/>
        <v>3.5039286472711151E-3</v>
      </c>
      <c r="I1186" s="3">
        <f t="shared" si="240"/>
        <v>-4.6701634052854546E-2</v>
      </c>
      <c r="J1186" s="3">
        <f t="shared" si="241"/>
        <v>-4.8237663645518625E-2</v>
      </c>
      <c r="K1186" s="3">
        <f t="shared" si="242"/>
        <v>-3.0478456350367351E-2</v>
      </c>
      <c r="M1186">
        <f t="shared" si="243"/>
        <v>0</v>
      </c>
      <c r="O1186" s="7">
        <v>9</v>
      </c>
      <c r="P1186">
        <f t="shared" si="248"/>
        <v>1</v>
      </c>
      <c r="Q1186">
        <f t="shared" si="245"/>
        <v>54.358614086923801</v>
      </c>
      <c r="S1186">
        <f t="shared" si="246"/>
        <v>6536.1059022353265</v>
      </c>
      <c r="T1186">
        <f t="shared" si="247"/>
        <v>6513.2838204689779</v>
      </c>
      <c r="V1186">
        <f t="shared" si="244"/>
        <v>441.80347478985163</v>
      </c>
    </row>
    <row r="1187" spans="1:22" x14ac:dyDescent="0.25">
      <c r="A1187" s="1">
        <v>95.52</v>
      </c>
      <c r="B1187">
        <v>3.3</v>
      </c>
      <c r="D1187" s="2">
        <f t="shared" si="236"/>
        <v>21.513513513513512</v>
      </c>
      <c r="E1187">
        <f t="shared" si="237"/>
        <v>1.0106866998201247</v>
      </c>
      <c r="F1187" s="3">
        <f t="shared" si="238"/>
        <v>3.3000000000000002E-2</v>
      </c>
      <c r="H1187" s="3">
        <f t="shared" si="239"/>
        <v>1.0686699820124934E-2</v>
      </c>
      <c r="I1187" s="3">
        <f t="shared" si="240"/>
        <v>8.5524231865696798E-3</v>
      </c>
      <c r="J1187" s="3">
        <f t="shared" si="241"/>
        <v>-5.7058242843040397E-2</v>
      </c>
      <c r="K1187" s="3">
        <f t="shared" si="242"/>
        <v>-1.2606373278781927E-2</v>
      </c>
      <c r="M1187">
        <f t="shared" si="243"/>
        <v>0</v>
      </c>
      <c r="O1187" s="7">
        <v>10</v>
      </c>
      <c r="P1187">
        <f t="shared" si="248"/>
        <v>0</v>
      </c>
      <c r="Q1187">
        <f t="shared" si="245"/>
        <v>0</v>
      </c>
      <c r="S1187">
        <f t="shared" si="246"/>
        <v>6582.8893295016051</v>
      </c>
      <c r="T1187">
        <f t="shared" si="247"/>
        <v>6513.2838204689779</v>
      </c>
      <c r="V1187">
        <f t="shared" si="244"/>
        <v>441.80347478985163</v>
      </c>
    </row>
    <row r="1188" spans="1:22" x14ac:dyDescent="0.25">
      <c r="A1188" s="1">
        <v>96.21</v>
      </c>
      <c r="B1188">
        <v>3.28</v>
      </c>
      <c r="D1188" s="2">
        <f t="shared" si="236"/>
        <v>21.668918918918916</v>
      </c>
      <c r="E1188">
        <f t="shared" si="237"/>
        <v>1.0072236180904521</v>
      </c>
      <c r="F1188" s="3">
        <f t="shared" si="238"/>
        <v>3.2799999999999996E-2</v>
      </c>
      <c r="H1188" s="3">
        <f t="shared" si="239"/>
        <v>7.223618090452133E-3</v>
      </c>
      <c r="I1188" s="3">
        <f t="shared" si="240"/>
        <v>2.1554470163516637E-2</v>
      </c>
      <c r="J1188" s="3">
        <f t="shared" si="241"/>
        <v>-8.0210325047801123E-2</v>
      </c>
      <c r="K1188" s="3">
        <f t="shared" si="242"/>
        <v>-1.7144078931277451E-2</v>
      </c>
      <c r="M1188">
        <f t="shared" si="243"/>
        <v>0</v>
      </c>
      <c r="O1188" s="7">
        <v>11</v>
      </c>
      <c r="P1188">
        <f t="shared" si="248"/>
        <v>0</v>
      </c>
      <c r="Q1188">
        <f t="shared" si="245"/>
        <v>0</v>
      </c>
      <c r="S1188">
        <f t="shared" si="246"/>
        <v>6560.3332953027666</v>
      </c>
      <c r="T1188">
        <f t="shared" si="247"/>
        <v>6513.2838204689779</v>
      </c>
      <c r="V1188">
        <f t="shared" si="244"/>
        <v>441.80347478985163</v>
      </c>
    </row>
    <row r="1189" spans="1:22" x14ac:dyDescent="0.25">
      <c r="A1189" s="1">
        <v>91.11</v>
      </c>
      <c r="B1189">
        <v>3.47</v>
      </c>
      <c r="D1189" s="2">
        <f t="shared" si="236"/>
        <v>20.520270270270267</v>
      </c>
      <c r="E1189">
        <f t="shared" si="237"/>
        <v>0.94699095728094795</v>
      </c>
      <c r="F1189" s="3">
        <f t="shared" si="238"/>
        <v>3.4700000000000002E-2</v>
      </c>
      <c r="H1189" s="3">
        <f t="shared" si="239"/>
        <v>-5.3009042719052157E-2</v>
      </c>
      <c r="I1189" s="3">
        <f t="shared" si="240"/>
        <v>-3.5975029097450095E-2</v>
      </c>
      <c r="J1189" s="3">
        <f t="shared" si="241"/>
        <v>-8.099657050635467E-2</v>
      </c>
      <c r="K1189" s="3">
        <f t="shared" si="242"/>
        <v>-5.6660214107618977E-2</v>
      </c>
      <c r="M1189">
        <f t="shared" si="243"/>
        <v>0</v>
      </c>
      <c r="O1189" s="7">
        <v>12</v>
      </c>
      <c r="P1189">
        <f t="shared" si="248"/>
        <v>1</v>
      </c>
      <c r="Q1189">
        <f t="shared" si="245"/>
        <v>51.657174871578079</v>
      </c>
      <c r="S1189">
        <f t="shared" si="246"/>
        <v>6168.0208801884273</v>
      </c>
      <c r="T1189">
        <f t="shared" si="247"/>
        <v>6513.2838204689779</v>
      </c>
      <c r="V1189">
        <f t="shared" si="244"/>
        <v>441.80347478985163</v>
      </c>
    </row>
    <row r="1190" spans="1:22" x14ac:dyDescent="0.25">
      <c r="A1190" s="1">
        <v>90.31</v>
      </c>
      <c r="B1190">
        <v>3.5</v>
      </c>
      <c r="D1190" s="2">
        <f t="shared" si="236"/>
        <v>20.34009009009009</v>
      </c>
      <c r="E1190">
        <f t="shared" si="237"/>
        <v>0.99121940511469653</v>
      </c>
      <c r="F1190" s="3">
        <f t="shared" si="238"/>
        <v>3.5000000000000003E-2</v>
      </c>
      <c r="H1190" s="3">
        <f t="shared" si="239"/>
        <v>-8.7805948853032501E-3</v>
      </c>
      <c r="I1190" s="3">
        <f t="shared" si="240"/>
        <v>-5.4543551088777176E-2</v>
      </c>
      <c r="J1190" s="3">
        <f t="shared" si="241"/>
        <v>-4.645760743321703E-2</v>
      </c>
      <c r="K1190" s="3">
        <f t="shared" si="242"/>
        <v>-3.6593917802432485E-2</v>
      </c>
      <c r="M1190">
        <f t="shared" si="243"/>
        <v>0</v>
      </c>
      <c r="O1190" s="7">
        <v>1</v>
      </c>
      <c r="P1190">
        <f t="shared" si="248"/>
        <v>0</v>
      </c>
      <c r="Q1190">
        <f t="shared" si="245"/>
        <v>0</v>
      </c>
      <c r="S1190">
        <f t="shared" si="246"/>
        <v>6456.0933138684377</v>
      </c>
      <c r="T1190">
        <f t="shared" si="247"/>
        <v>6513.2838204689779</v>
      </c>
      <c r="V1190">
        <f t="shared" si="244"/>
        <v>441.80347478985163</v>
      </c>
    </row>
    <row r="1191" spans="1:22" x14ac:dyDescent="0.25">
      <c r="A1191" s="1">
        <v>87.16</v>
      </c>
      <c r="B1191">
        <v>3.63</v>
      </c>
      <c r="D1191" s="2">
        <f t="shared" si="236"/>
        <v>19.630630630630627</v>
      </c>
      <c r="E1191">
        <f t="shared" si="237"/>
        <v>0.96512014173402716</v>
      </c>
      <c r="F1191" s="3">
        <f t="shared" si="238"/>
        <v>3.6299999999999999E-2</v>
      </c>
      <c r="H1191" s="3">
        <f t="shared" si="239"/>
        <v>-3.4879858265972952E-2</v>
      </c>
      <c r="I1191" s="3">
        <f t="shared" si="240"/>
        <v>-9.4065066001455144E-2</v>
      </c>
      <c r="J1191" s="3">
        <f t="shared" si="241"/>
        <v>-7.4538118496496275E-2</v>
      </c>
      <c r="K1191" s="3">
        <f t="shared" si="242"/>
        <v>-6.7827680921308128E-2</v>
      </c>
      <c r="M1191">
        <f t="shared" si="243"/>
        <v>0</v>
      </c>
      <c r="O1191" s="7">
        <v>2</v>
      </c>
      <c r="P1191">
        <f t="shared" si="248"/>
        <v>0</v>
      </c>
      <c r="Q1191">
        <f t="shared" si="245"/>
        <v>0</v>
      </c>
      <c r="S1191">
        <f t="shared" si="246"/>
        <v>6286.1014039649663</v>
      </c>
      <c r="T1191">
        <f t="shared" si="247"/>
        <v>6513.2838204689779</v>
      </c>
      <c r="V1191">
        <f t="shared" si="244"/>
        <v>441.80347478985163</v>
      </c>
    </row>
    <row r="1192" spans="1:22" x14ac:dyDescent="0.25">
      <c r="A1192" s="1">
        <v>88.65</v>
      </c>
      <c r="B1192">
        <v>3.58</v>
      </c>
      <c r="D1192" s="2">
        <f t="shared" si="236"/>
        <v>19.966216216216214</v>
      </c>
      <c r="E1192">
        <f t="shared" si="237"/>
        <v>1.0170949977053696</v>
      </c>
      <c r="F1192" s="3">
        <f t="shared" si="238"/>
        <v>3.5799999999999998E-2</v>
      </c>
      <c r="H1192" s="3">
        <f t="shared" si="239"/>
        <v>1.7094997705369597E-2</v>
      </c>
      <c r="I1192" s="3">
        <f t="shared" si="240"/>
        <v>-2.700032927230811E-2</v>
      </c>
      <c r="J1192" s="3">
        <f t="shared" si="241"/>
        <v>-6.2004020738546162E-2</v>
      </c>
      <c r="K1192" s="3">
        <f t="shared" si="242"/>
        <v>-2.3969784101828224E-2</v>
      </c>
      <c r="M1192">
        <f t="shared" si="243"/>
        <v>0</v>
      </c>
      <c r="O1192" s="7">
        <v>3</v>
      </c>
      <c r="P1192">
        <f t="shared" si="248"/>
        <v>1</v>
      </c>
      <c r="Q1192">
        <f t="shared" si="245"/>
        <v>59.124808402476276</v>
      </c>
      <c r="S1192">
        <f t="shared" si="246"/>
        <v>6624.6283924343161</v>
      </c>
      <c r="T1192">
        <f t="shared" si="247"/>
        <v>6513.2838204689779</v>
      </c>
      <c r="V1192">
        <f t="shared" si="244"/>
        <v>441.80347478985163</v>
      </c>
    </row>
    <row r="1193" spans="1:22" x14ac:dyDescent="0.25">
      <c r="A1193" s="1">
        <v>85.95</v>
      </c>
      <c r="B1193">
        <v>3.69</v>
      </c>
      <c r="D1193" s="2">
        <f t="shared" si="236"/>
        <v>19.358108108108109</v>
      </c>
      <c r="E1193">
        <f t="shared" si="237"/>
        <v>0.96954314720812185</v>
      </c>
      <c r="F1193" s="3">
        <f t="shared" si="238"/>
        <v>3.6900000000000002E-2</v>
      </c>
      <c r="H1193" s="3">
        <f t="shared" si="239"/>
        <v>-3.0456852791878042E-2</v>
      </c>
      <c r="I1193" s="3">
        <f t="shared" si="240"/>
        <v>-4.8278153028457504E-2</v>
      </c>
      <c r="J1193" s="3">
        <f t="shared" si="241"/>
        <v>-0.10018844221105516</v>
      </c>
      <c r="K1193" s="3">
        <f t="shared" si="242"/>
        <v>-5.9641149343796905E-2</v>
      </c>
      <c r="M1193">
        <f t="shared" si="243"/>
        <v>0</v>
      </c>
      <c r="O1193" s="7">
        <v>4</v>
      </c>
      <c r="P1193">
        <f t="shared" si="248"/>
        <v>0</v>
      </c>
      <c r="Q1193">
        <f t="shared" si="245"/>
        <v>0</v>
      </c>
      <c r="S1193">
        <f t="shared" si="246"/>
        <v>6314.9096939572328</v>
      </c>
      <c r="T1193">
        <f t="shared" si="247"/>
        <v>6513.2838204689779</v>
      </c>
      <c r="V1193">
        <f t="shared" si="244"/>
        <v>441.80347478985163</v>
      </c>
    </row>
    <row r="1194" spans="1:22" x14ac:dyDescent="0.25">
      <c r="A1194" s="1">
        <v>76.06</v>
      </c>
      <c r="B1194">
        <v>4.18</v>
      </c>
      <c r="D1194" s="2">
        <f t="shared" si="236"/>
        <v>17.13063063063063</v>
      </c>
      <c r="E1194">
        <f t="shared" si="237"/>
        <v>0.88493310063990693</v>
      </c>
      <c r="F1194" s="3">
        <f t="shared" si="238"/>
        <v>4.1799999999999997E-2</v>
      </c>
      <c r="H1194" s="3">
        <f t="shared" si="239"/>
        <v>-0.11506689936009307</v>
      </c>
      <c r="I1194" s="3">
        <f t="shared" si="240"/>
        <v>-0.12735199632859096</v>
      </c>
      <c r="J1194" s="3">
        <f t="shared" si="241"/>
        <v>-0.20943768838998011</v>
      </c>
      <c r="K1194" s="3">
        <f t="shared" si="242"/>
        <v>-0.15061886135955471</v>
      </c>
      <c r="M1194">
        <f t="shared" si="243"/>
        <v>0</v>
      </c>
      <c r="O1194" s="7">
        <v>5</v>
      </c>
      <c r="P1194">
        <f t="shared" si="248"/>
        <v>0</v>
      </c>
      <c r="Q1194">
        <f t="shared" si="245"/>
        <v>0</v>
      </c>
      <c r="S1194">
        <f t="shared" si="246"/>
        <v>5763.8204465953513</v>
      </c>
      <c r="T1194">
        <f t="shared" si="247"/>
        <v>6513.2838204689779</v>
      </c>
      <c r="V1194">
        <f t="shared" si="244"/>
        <v>441.80347478985163</v>
      </c>
    </row>
    <row r="1195" spans="1:22" x14ac:dyDescent="0.25">
      <c r="A1195" s="1">
        <v>75.59</v>
      </c>
      <c r="B1195">
        <v>4.21</v>
      </c>
      <c r="D1195" s="2">
        <f t="shared" si="236"/>
        <v>17.024774774774773</v>
      </c>
      <c r="E1195">
        <f t="shared" si="237"/>
        <v>0.99382066789376811</v>
      </c>
      <c r="F1195" s="3">
        <f t="shared" si="238"/>
        <v>4.2099999999999999E-2</v>
      </c>
      <c r="H1195" s="3">
        <f t="shared" si="239"/>
        <v>-6.179332106232005E-3</v>
      </c>
      <c r="I1195" s="3">
        <f t="shared" si="240"/>
        <v>-0.14732092498589955</v>
      </c>
      <c r="J1195" s="3">
        <f t="shared" si="241"/>
        <v>-0.17034354077488745</v>
      </c>
      <c r="K1195" s="3">
        <f t="shared" si="242"/>
        <v>-0.10794793262233966</v>
      </c>
      <c r="M1195">
        <f t="shared" si="243"/>
        <v>0</v>
      </c>
      <c r="O1195" s="7">
        <v>6</v>
      </c>
      <c r="P1195">
        <f t="shared" si="248"/>
        <v>1</v>
      </c>
      <c r="Q1195">
        <f t="shared" si="245"/>
        <v>65.161896504844208</v>
      </c>
      <c r="S1195">
        <f t="shared" si="246"/>
        <v>6473.0360766401536</v>
      </c>
      <c r="T1195">
        <f t="shared" si="247"/>
        <v>6513.2838204689779</v>
      </c>
      <c r="V1195">
        <f t="shared" si="244"/>
        <v>441.80347478985163</v>
      </c>
    </row>
    <row r="1196" spans="1:22" x14ac:dyDescent="0.25">
      <c r="A1196" s="1">
        <v>75.72</v>
      </c>
      <c r="B1196">
        <v>4.2</v>
      </c>
      <c r="D1196" s="2">
        <f t="shared" si="236"/>
        <v>17.054054054054053</v>
      </c>
      <c r="E1196">
        <f t="shared" si="237"/>
        <v>1.0017198042069055</v>
      </c>
      <c r="F1196" s="3">
        <f t="shared" si="238"/>
        <v>4.2000000000000003E-2</v>
      </c>
      <c r="H1196" s="3">
        <f t="shared" si="239"/>
        <v>1.7198042069057617E-3</v>
      </c>
      <c r="I1196" s="3">
        <f t="shared" si="240"/>
        <v>-0.1190226876090752</v>
      </c>
      <c r="J1196" s="3">
        <f t="shared" si="241"/>
        <v>-0.16155464511128348</v>
      </c>
      <c r="K1196" s="3">
        <f t="shared" si="242"/>
        <v>-9.2952509504484304E-2</v>
      </c>
      <c r="M1196">
        <f t="shared" si="243"/>
        <v>0</v>
      </c>
      <c r="O1196" s="7">
        <v>7</v>
      </c>
      <c r="P1196">
        <f t="shared" si="248"/>
        <v>0</v>
      </c>
      <c r="Q1196">
        <f t="shared" si="245"/>
        <v>0</v>
      </c>
      <c r="S1196">
        <f t="shared" si="246"/>
        <v>6524.4853933841905</v>
      </c>
      <c r="T1196">
        <f t="shared" si="247"/>
        <v>6513.2838204689779</v>
      </c>
      <c r="V1196">
        <f t="shared" si="244"/>
        <v>441.80347478985163</v>
      </c>
    </row>
    <row r="1197" spans="1:22" x14ac:dyDescent="0.25">
      <c r="A1197" s="1">
        <v>77.92</v>
      </c>
      <c r="B1197">
        <v>4.09</v>
      </c>
      <c r="D1197" s="2">
        <f t="shared" si="236"/>
        <v>17.54954954954955</v>
      </c>
      <c r="E1197">
        <f t="shared" si="237"/>
        <v>1.0290544109878501</v>
      </c>
      <c r="F1197" s="3">
        <f t="shared" si="238"/>
        <v>4.0899999999999999E-2</v>
      </c>
      <c r="H1197" s="3">
        <f t="shared" si="239"/>
        <v>2.905441098785011E-2</v>
      </c>
      <c r="I1197" s="3">
        <f t="shared" si="240"/>
        <v>2.4454378122534814E-2</v>
      </c>
      <c r="J1197" s="3">
        <f t="shared" si="241"/>
        <v>-0.10601193207893511</v>
      </c>
      <c r="K1197" s="3">
        <f t="shared" si="242"/>
        <v>-1.7501047656183395E-2</v>
      </c>
      <c r="M1197">
        <f t="shared" si="243"/>
        <v>0</v>
      </c>
      <c r="O1197" s="7">
        <v>8</v>
      </c>
      <c r="P1197">
        <f t="shared" si="248"/>
        <v>0</v>
      </c>
      <c r="Q1197">
        <f t="shared" si="245"/>
        <v>0</v>
      </c>
      <c r="S1197">
        <f t="shared" si="246"/>
        <v>6702.5234454693982</v>
      </c>
      <c r="T1197">
        <f t="shared" si="247"/>
        <v>6513.2838204689779</v>
      </c>
      <c r="V1197">
        <f t="shared" si="244"/>
        <v>441.80347478985163</v>
      </c>
    </row>
    <row r="1198" spans="1:22" x14ac:dyDescent="0.25">
      <c r="A1198" s="1">
        <v>82.58</v>
      </c>
      <c r="B1198">
        <v>3.86</v>
      </c>
      <c r="D1198" s="2">
        <f t="shared" si="236"/>
        <v>18.599099099099096</v>
      </c>
      <c r="E1198">
        <f t="shared" si="237"/>
        <v>1.0598049281314168</v>
      </c>
      <c r="F1198" s="3">
        <f t="shared" si="238"/>
        <v>3.8599999999999995E-2</v>
      </c>
      <c r="H1198" s="3">
        <f t="shared" si="239"/>
        <v>5.9804928131416579E-2</v>
      </c>
      <c r="I1198" s="3">
        <f t="shared" si="240"/>
        <v>9.2472549279005056E-2</v>
      </c>
      <c r="J1198" s="3">
        <f t="shared" si="241"/>
        <v>-6.847151720248168E-2</v>
      </c>
      <c r="K1198" s="3">
        <f t="shared" si="242"/>
        <v>2.7935320069313319E-2</v>
      </c>
      <c r="M1198">
        <f t="shared" si="243"/>
        <v>0</v>
      </c>
      <c r="O1198" s="7">
        <v>9</v>
      </c>
      <c r="P1198">
        <f t="shared" si="248"/>
        <v>1</v>
      </c>
      <c r="Q1198">
        <f t="shared" si="245"/>
        <v>69.890954198922913</v>
      </c>
      <c r="S1198">
        <f t="shared" si="246"/>
        <v>6902.8102912516451</v>
      </c>
      <c r="T1198">
        <f t="shared" si="247"/>
        <v>6513.2838204689779</v>
      </c>
      <c r="V1198">
        <f t="shared" si="244"/>
        <v>441.80347478985163</v>
      </c>
    </row>
    <row r="1199" spans="1:22" x14ac:dyDescent="0.25">
      <c r="A1199" s="1">
        <v>84.37</v>
      </c>
      <c r="B1199">
        <v>3.76</v>
      </c>
      <c r="D1199" s="2">
        <f t="shared" si="236"/>
        <v>19.002252252252251</v>
      </c>
      <c r="E1199">
        <f t="shared" si="237"/>
        <v>1.0216759505933641</v>
      </c>
      <c r="F1199" s="3">
        <f t="shared" si="238"/>
        <v>3.7599999999999995E-2</v>
      </c>
      <c r="H1199" s="3">
        <f t="shared" si="239"/>
        <v>2.1675950593364135E-2</v>
      </c>
      <c r="I1199" s="3">
        <f t="shared" si="240"/>
        <v>0.11423666138404664</v>
      </c>
      <c r="J1199" s="3">
        <f t="shared" si="241"/>
        <v>-1.8382780686445721E-2</v>
      </c>
      <c r="K1199" s="3">
        <f t="shared" si="242"/>
        <v>3.9176610430321689E-2</v>
      </c>
      <c r="M1199">
        <f t="shared" si="243"/>
        <v>1</v>
      </c>
      <c r="O1199" s="7">
        <v>10</v>
      </c>
      <c r="P1199">
        <f t="shared" si="248"/>
        <v>0</v>
      </c>
      <c r="Q1199">
        <f t="shared" si="245"/>
        <v>0</v>
      </c>
      <c r="S1199">
        <f t="shared" si="246"/>
        <v>6654.4654387620212</v>
      </c>
      <c r="T1199">
        <f t="shared" si="247"/>
        <v>6654.4654387620212</v>
      </c>
      <c r="V1199">
        <f t="shared" si="244"/>
        <v>451.37998508137304</v>
      </c>
    </row>
    <row r="1200" spans="1:22" x14ac:dyDescent="0.25">
      <c r="A1200" s="1">
        <v>84.28</v>
      </c>
      <c r="B1200">
        <v>3.75</v>
      </c>
      <c r="D1200" s="2">
        <f t="shared" si="236"/>
        <v>18.981981981981981</v>
      </c>
      <c r="E1200">
        <f t="shared" si="237"/>
        <v>0.99893327011971078</v>
      </c>
      <c r="F1200" s="3">
        <f t="shared" si="238"/>
        <v>3.7499999999999999E-2</v>
      </c>
      <c r="H1200" s="3">
        <f t="shared" si="239"/>
        <v>-1.0667298802892189E-3</v>
      </c>
      <c r="I1200" s="3">
        <f t="shared" si="240"/>
        <v>8.1622176591375828E-2</v>
      </c>
      <c r="J1200" s="3">
        <f t="shared" si="241"/>
        <v>0.10807257428346051</v>
      </c>
      <c r="K1200" s="3">
        <f t="shared" si="242"/>
        <v>6.2876006998182368E-2</v>
      </c>
      <c r="M1200">
        <f t="shared" si="243"/>
        <v>1</v>
      </c>
      <c r="O1200" s="7">
        <v>11</v>
      </c>
      <c r="P1200">
        <f t="shared" si="248"/>
        <v>0</v>
      </c>
      <c r="Q1200">
        <f t="shared" si="245"/>
        <v>0</v>
      </c>
      <c r="S1200">
        <f t="shared" si="246"/>
        <v>6647.3669216411417</v>
      </c>
      <c r="T1200">
        <f t="shared" si="247"/>
        <v>6647.3669216411417</v>
      </c>
      <c r="V1200">
        <f t="shared" si="244"/>
        <v>450.89848456392224</v>
      </c>
    </row>
    <row r="1201" spans="1:22" x14ac:dyDescent="0.25">
      <c r="A1201" s="1">
        <v>90.05</v>
      </c>
      <c r="B1201">
        <v>3.49</v>
      </c>
      <c r="D1201" s="2">
        <f t="shared" si="236"/>
        <v>20.281531531531527</v>
      </c>
      <c r="E1201">
        <f t="shared" si="237"/>
        <v>1.0684622686283816</v>
      </c>
      <c r="F1201" s="3">
        <f t="shared" si="238"/>
        <v>3.49E-2</v>
      </c>
      <c r="H1201" s="3">
        <f t="shared" si="239"/>
        <v>6.846226862838134E-2</v>
      </c>
      <c r="I1201" s="3">
        <f t="shared" si="240"/>
        <v>9.045773795107781E-2</v>
      </c>
      <c r="J1201" s="3">
        <f t="shared" si="241"/>
        <v>0.1912951448604312</v>
      </c>
      <c r="K1201" s="3">
        <f t="shared" si="242"/>
        <v>0.11673838381329678</v>
      </c>
      <c r="M1201">
        <f t="shared" si="243"/>
        <v>1</v>
      </c>
      <c r="O1201" s="7">
        <v>12</v>
      </c>
      <c r="P1201">
        <f t="shared" si="248"/>
        <v>1</v>
      </c>
      <c r="Q1201">
        <f t="shared" si="245"/>
        <v>65.105890130434588</v>
      </c>
      <c r="S1201">
        <f t="shared" si="246"/>
        <v>7102.4607415019555</v>
      </c>
      <c r="T1201">
        <f t="shared" si="247"/>
        <v>7167.5666316323905</v>
      </c>
      <c r="V1201">
        <f t="shared" si="244"/>
        <v>481.76801773826764</v>
      </c>
    </row>
    <row r="1202" spans="1:22" x14ac:dyDescent="0.25">
      <c r="A1202" s="1">
        <v>93.49</v>
      </c>
      <c r="B1202">
        <v>3.35</v>
      </c>
      <c r="D1202" s="2">
        <f t="shared" si="236"/>
        <v>21.056306306306304</v>
      </c>
      <c r="E1202">
        <f t="shared" si="237"/>
        <v>1.038200999444753</v>
      </c>
      <c r="F1202" s="3">
        <f t="shared" si="238"/>
        <v>3.3500000000000002E-2</v>
      </c>
      <c r="H1202" s="3">
        <f t="shared" si="239"/>
        <v>3.820099944475297E-2</v>
      </c>
      <c r="I1202" s="3">
        <f t="shared" si="240"/>
        <v>0.10809529453597233</v>
      </c>
      <c r="J1202" s="3">
        <f t="shared" si="241"/>
        <v>0.23468040147913372</v>
      </c>
      <c r="K1202" s="3">
        <f t="shared" si="242"/>
        <v>0.12699223181995301</v>
      </c>
      <c r="M1202">
        <f t="shared" si="243"/>
        <v>1</v>
      </c>
      <c r="O1202" s="7">
        <v>1</v>
      </c>
      <c r="P1202">
        <f t="shared" si="248"/>
        <v>0</v>
      </c>
      <c r="Q1202">
        <f t="shared" si="245"/>
        <v>0</v>
      </c>
      <c r="S1202">
        <f t="shared" si="246"/>
        <v>7441.374840547609</v>
      </c>
      <c r="T1202">
        <f t="shared" si="247"/>
        <v>7441.374840547609</v>
      </c>
      <c r="V1202">
        <f t="shared" si="244"/>
        <v>500.17203751638692</v>
      </c>
    </row>
    <row r="1203" spans="1:22" x14ac:dyDescent="0.25">
      <c r="A1203" s="1">
        <v>97.11</v>
      </c>
      <c r="B1203">
        <v>3.21</v>
      </c>
      <c r="D1203" s="2">
        <f t="shared" si="236"/>
        <v>21.871621621621621</v>
      </c>
      <c r="E1203">
        <f t="shared" si="237"/>
        <v>1.038720718793454</v>
      </c>
      <c r="F1203" s="3">
        <f t="shared" si="238"/>
        <v>3.2099999999999997E-2</v>
      </c>
      <c r="H1203" s="3">
        <f t="shared" si="239"/>
        <v>3.8720718793453957E-2</v>
      </c>
      <c r="I1203" s="3">
        <f t="shared" si="240"/>
        <v>0.15223065970574279</v>
      </c>
      <c r="J1203" s="3">
        <f t="shared" si="241"/>
        <v>0.24627823408624216</v>
      </c>
      <c r="K1203" s="3">
        <f t="shared" si="242"/>
        <v>0.1457432041951463</v>
      </c>
      <c r="M1203">
        <f t="shared" si="243"/>
        <v>1</v>
      </c>
      <c r="O1203" s="7">
        <v>2</v>
      </c>
      <c r="P1203">
        <f t="shared" si="248"/>
        <v>0</v>
      </c>
      <c r="Q1203">
        <f t="shared" si="245"/>
        <v>0</v>
      </c>
      <c r="S1203">
        <f t="shared" si="246"/>
        <v>7729.5102231851361</v>
      </c>
      <c r="T1203">
        <f t="shared" si="247"/>
        <v>7729.5102231851361</v>
      </c>
      <c r="V1203">
        <f t="shared" si="244"/>
        <v>519.53905832940779</v>
      </c>
    </row>
    <row r="1204" spans="1:22" x14ac:dyDescent="0.25">
      <c r="A1204" s="1">
        <v>99.6</v>
      </c>
      <c r="B1204">
        <v>3.12</v>
      </c>
      <c r="D1204" s="2">
        <f t="shared" si="236"/>
        <v>22.432432432432428</v>
      </c>
      <c r="E1204">
        <f t="shared" si="237"/>
        <v>1.0256410256410255</v>
      </c>
      <c r="F1204" s="3">
        <f t="shared" si="238"/>
        <v>3.1200000000000002E-2</v>
      </c>
      <c r="H1204" s="3">
        <f t="shared" si="239"/>
        <v>2.564102564102555E-2</v>
      </c>
      <c r="I1204" s="3">
        <f t="shared" si="240"/>
        <v>0.10605219322598547</v>
      </c>
      <c r="J1204" s="3">
        <f t="shared" si="241"/>
        <v>0.20610317268103651</v>
      </c>
      <c r="K1204" s="3">
        <f t="shared" si="242"/>
        <v>0.11259879718268251</v>
      </c>
      <c r="M1204">
        <f t="shared" si="243"/>
        <v>1</v>
      </c>
      <c r="O1204" s="7">
        <v>3</v>
      </c>
      <c r="P1204">
        <f t="shared" si="248"/>
        <v>1</v>
      </c>
      <c r="Q1204">
        <f t="shared" si="245"/>
        <v>63.950135863617184</v>
      </c>
      <c r="S1204">
        <f t="shared" si="246"/>
        <v>7927.702793010395</v>
      </c>
      <c r="T1204">
        <f t="shared" si="247"/>
        <v>7991.6529288740121</v>
      </c>
      <c r="V1204">
        <f t="shared" si="244"/>
        <v>532.86057264554643</v>
      </c>
    </row>
    <row r="1205" spans="1:22" x14ac:dyDescent="0.25">
      <c r="A1205" s="1">
        <v>103</v>
      </c>
      <c r="B1205">
        <v>3.02</v>
      </c>
      <c r="D1205" s="2">
        <f t="shared" si="236"/>
        <v>23.198198198198195</v>
      </c>
      <c r="E1205">
        <f t="shared" si="237"/>
        <v>1.0341365461847389</v>
      </c>
      <c r="F1205" s="3">
        <f t="shared" si="238"/>
        <v>3.0200000000000001E-2</v>
      </c>
      <c r="H1205" s="3">
        <f t="shared" si="239"/>
        <v>3.4136546184738936E-2</v>
      </c>
      <c r="I1205" s="3">
        <f t="shared" si="240"/>
        <v>0.10172210931650438</v>
      </c>
      <c r="J1205" s="3">
        <f t="shared" si="241"/>
        <v>0.22081308521986487</v>
      </c>
      <c r="K1205" s="3">
        <f t="shared" si="242"/>
        <v>0.1188905802403694</v>
      </c>
      <c r="M1205">
        <f t="shared" si="243"/>
        <v>1</v>
      </c>
      <c r="O1205" s="7">
        <v>4</v>
      </c>
      <c r="P1205">
        <f t="shared" si="248"/>
        <v>0</v>
      </c>
      <c r="Q1205">
        <f t="shared" si="245"/>
        <v>0</v>
      </c>
      <c r="S1205">
        <f t="shared" si="246"/>
        <v>8264.4603581729243</v>
      </c>
      <c r="T1205">
        <f t="shared" si="247"/>
        <v>8264.4603581729243</v>
      </c>
      <c r="V1205">
        <f t="shared" si="244"/>
        <v>551.05059219368752</v>
      </c>
    </row>
    <row r="1206" spans="1:22" x14ac:dyDescent="0.25">
      <c r="A1206" s="1">
        <v>101.6</v>
      </c>
      <c r="B1206">
        <v>3.05</v>
      </c>
      <c r="D1206" s="2">
        <f t="shared" si="236"/>
        <v>22.882882882882878</v>
      </c>
      <c r="E1206">
        <f t="shared" si="237"/>
        <v>0.9864077669902912</v>
      </c>
      <c r="F1206" s="3">
        <f t="shared" si="238"/>
        <v>3.0499999999999999E-2</v>
      </c>
      <c r="H1206" s="3">
        <f t="shared" si="239"/>
        <v>-1.3592233009708798E-2</v>
      </c>
      <c r="I1206" s="3">
        <f t="shared" si="240"/>
        <v>4.6236226959118332E-2</v>
      </c>
      <c r="J1206" s="3">
        <f t="shared" si="241"/>
        <v>0.20550545799715225</v>
      </c>
      <c r="K1206" s="3">
        <f t="shared" si="242"/>
        <v>7.9383150648853928E-2</v>
      </c>
      <c r="M1206">
        <f t="shared" si="243"/>
        <v>1</v>
      </c>
      <c r="O1206" s="7">
        <v>5</v>
      </c>
      <c r="P1206">
        <f t="shared" si="248"/>
        <v>0</v>
      </c>
      <c r="Q1206">
        <f t="shared" si="245"/>
        <v>0</v>
      </c>
      <c r="S1206">
        <f t="shared" si="246"/>
        <v>8152.1278872851362</v>
      </c>
      <c r="T1206">
        <f t="shared" si="247"/>
        <v>8152.1278872851362</v>
      </c>
      <c r="V1206">
        <f t="shared" si="244"/>
        <v>543.56058414445295</v>
      </c>
    </row>
    <row r="1207" spans="1:22" x14ac:dyDescent="0.25">
      <c r="A1207" s="1">
        <v>99.72</v>
      </c>
      <c r="B1207">
        <v>3.11</v>
      </c>
      <c r="D1207" s="2">
        <f t="shared" si="236"/>
        <v>22.459459459459456</v>
      </c>
      <c r="E1207">
        <f t="shared" si="237"/>
        <v>0.98149606299212599</v>
      </c>
      <c r="F1207" s="3">
        <f t="shared" si="238"/>
        <v>3.1099999999999999E-2</v>
      </c>
      <c r="H1207" s="3">
        <f t="shared" si="239"/>
        <v>-1.8503937007874005E-2</v>
      </c>
      <c r="I1207" s="3">
        <f t="shared" si="240"/>
        <v>1.2048192771085819E-3</v>
      </c>
      <c r="J1207" s="3">
        <f t="shared" si="241"/>
        <v>0.10738478622987224</v>
      </c>
      <c r="K1207" s="3">
        <f t="shared" si="242"/>
        <v>3.0028556166368941E-2</v>
      </c>
      <c r="M1207">
        <f t="shared" si="243"/>
        <v>1</v>
      </c>
      <c r="O1207" s="7">
        <v>6</v>
      </c>
      <c r="P1207">
        <f t="shared" si="248"/>
        <v>1</v>
      </c>
      <c r="Q1207">
        <f t="shared" si="245"/>
        <v>61.209802911796899</v>
      </c>
      <c r="S1207">
        <f t="shared" si="246"/>
        <v>8001.2814263786795</v>
      </c>
      <c r="T1207">
        <f t="shared" si="247"/>
        <v>8062.4912292904764</v>
      </c>
      <c r="V1207">
        <f t="shared" si="244"/>
        <v>533.50257333548075</v>
      </c>
    </row>
    <row r="1208" spans="1:22" x14ac:dyDescent="0.25">
      <c r="A1208" s="1">
        <v>99</v>
      </c>
      <c r="B1208">
        <v>3.13</v>
      </c>
      <c r="D1208" s="2">
        <f t="shared" si="236"/>
        <v>22.297297297297295</v>
      </c>
      <c r="E1208">
        <f t="shared" si="237"/>
        <v>0.99277978339350181</v>
      </c>
      <c r="F1208" s="3">
        <f t="shared" si="238"/>
        <v>3.1300000000000001E-2</v>
      </c>
      <c r="H1208" s="3">
        <f t="shared" si="239"/>
        <v>-7.2202166064981865E-3</v>
      </c>
      <c r="I1208" s="3">
        <f t="shared" si="240"/>
        <v>-3.8834951456310662E-2</v>
      </c>
      <c r="J1208" s="3">
        <f t="shared" si="241"/>
        <v>5.8936784682853682E-2</v>
      </c>
      <c r="K1208" s="3">
        <f t="shared" si="242"/>
        <v>4.2938722066816109E-3</v>
      </c>
      <c r="M1208">
        <f t="shared" si="243"/>
        <v>1</v>
      </c>
      <c r="O1208" s="7">
        <v>7</v>
      </c>
      <c r="P1208">
        <f t="shared" si="248"/>
        <v>0</v>
      </c>
      <c r="Q1208">
        <f t="shared" si="245"/>
        <v>0</v>
      </c>
      <c r="S1208">
        <f t="shared" si="246"/>
        <v>8004.2782962270076</v>
      </c>
      <c r="T1208">
        <f t="shared" si="247"/>
        <v>8004.2782962270076</v>
      </c>
      <c r="V1208">
        <f t="shared" si="244"/>
        <v>529.65056919587437</v>
      </c>
    </row>
    <row r="1209" spans="1:22" x14ac:dyDescent="0.25">
      <c r="A1209" s="1">
        <v>97.24</v>
      </c>
      <c r="B1209">
        <v>3.18</v>
      </c>
      <c r="D1209" s="2">
        <f t="shared" si="236"/>
        <v>21.900900900900897</v>
      </c>
      <c r="E1209">
        <f t="shared" si="237"/>
        <v>0.98222222222222222</v>
      </c>
      <c r="F1209" s="3">
        <f t="shared" si="238"/>
        <v>3.1800000000000002E-2</v>
      </c>
      <c r="H1209" s="3">
        <f t="shared" si="239"/>
        <v>-1.7777777777777892E-2</v>
      </c>
      <c r="I1209" s="3">
        <f t="shared" si="240"/>
        <v>-4.2913385826771622E-2</v>
      </c>
      <c r="J1209" s="3">
        <f t="shared" si="241"/>
        <v>1.3386880856758321E-3</v>
      </c>
      <c r="K1209" s="3">
        <f t="shared" si="242"/>
        <v>-1.9784158506291227E-2</v>
      </c>
      <c r="M1209">
        <f t="shared" si="243"/>
        <v>1</v>
      </c>
      <c r="O1209" s="7">
        <v>8</v>
      </c>
      <c r="P1209">
        <f t="shared" si="248"/>
        <v>0</v>
      </c>
      <c r="Q1209">
        <f t="shared" si="245"/>
        <v>0</v>
      </c>
      <c r="S1209">
        <f t="shared" si="246"/>
        <v>7861.9800154051936</v>
      </c>
      <c r="T1209">
        <f t="shared" si="247"/>
        <v>7861.9800154051936</v>
      </c>
      <c r="V1209">
        <f t="shared" si="244"/>
        <v>520.2345590768366</v>
      </c>
    </row>
    <row r="1210" spans="1:22" x14ac:dyDescent="0.25">
      <c r="A1210" s="1">
        <v>99.4</v>
      </c>
      <c r="B1210">
        <v>3.11</v>
      </c>
      <c r="D1210" s="2">
        <f t="shared" si="236"/>
        <v>22.387387387387388</v>
      </c>
      <c r="E1210">
        <f t="shared" si="237"/>
        <v>1.0222130810366106</v>
      </c>
      <c r="F1210" s="3">
        <f t="shared" si="238"/>
        <v>3.1099999999999999E-2</v>
      </c>
      <c r="H1210" s="3">
        <f t="shared" si="239"/>
        <v>2.2213081036610571E-2</v>
      </c>
      <c r="I1210" s="3">
        <f t="shared" si="240"/>
        <v>-3.2089851584434781E-3</v>
      </c>
      <c r="J1210" s="3">
        <f t="shared" si="241"/>
        <v>-2.0080321285138591E-3</v>
      </c>
      <c r="K1210" s="3">
        <f t="shared" si="242"/>
        <v>5.665354583217745E-3</v>
      </c>
      <c r="M1210">
        <f t="shared" si="243"/>
        <v>0</v>
      </c>
      <c r="O1210" s="7">
        <v>9</v>
      </c>
      <c r="P1210">
        <f t="shared" si="248"/>
        <v>1</v>
      </c>
      <c r="Q1210">
        <f t="shared" si="245"/>
        <v>63.087457694575484</v>
      </c>
      <c r="S1210">
        <f t="shared" si="246"/>
        <v>8036.6188145956021</v>
      </c>
      <c r="T1210">
        <f t="shared" si="247"/>
        <v>7925.0674730997689</v>
      </c>
      <c r="V1210">
        <f t="shared" si="244"/>
        <v>520.2345590768366</v>
      </c>
    </row>
    <row r="1211" spans="1:22" x14ac:dyDescent="0.25">
      <c r="A1211" s="1">
        <v>97.29</v>
      </c>
      <c r="B1211">
        <v>3.17</v>
      </c>
      <c r="D1211" s="2">
        <f t="shared" si="236"/>
        <v>21.912162162162161</v>
      </c>
      <c r="E1211">
        <f t="shared" si="237"/>
        <v>0.97877263581488938</v>
      </c>
      <c r="F1211" s="3">
        <f t="shared" si="238"/>
        <v>3.1699999999999999E-2</v>
      </c>
      <c r="H1211" s="3">
        <f t="shared" si="239"/>
        <v>-2.1227364185110731E-2</v>
      </c>
      <c r="I1211" s="3">
        <f t="shared" si="240"/>
        <v>-1.7272727272727217E-2</v>
      </c>
      <c r="J1211" s="3">
        <f t="shared" si="241"/>
        <v>-5.5436893203883453E-2</v>
      </c>
      <c r="K1211" s="3">
        <f t="shared" si="242"/>
        <v>-3.1312328220573803E-2</v>
      </c>
      <c r="M1211">
        <f t="shared" si="243"/>
        <v>1</v>
      </c>
      <c r="O1211" s="7">
        <v>10</v>
      </c>
      <c r="P1211">
        <f t="shared" si="248"/>
        <v>0</v>
      </c>
      <c r="Q1211">
        <f t="shared" si="245"/>
        <v>0</v>
      </c>
      <c r="S1211">
        <f t="shared" si="246"/>
        <v>7756.8391796567057</v>
      </c>
      <c r="T1211">
        <f t="shared" si="247"/>
        <v>7756.8391796567057</v>
      </c>
      <c r="V1211">
        <f t="shared" si="244"/>
        <v>509.19135062963215</v>
      </c>
    </row>
    <row r="1212" spans="1:22" x14ac:dyDescent="0.25">
      <c r="A1212" s="1">
        <v>92.78</v>
      </c>
      <c r="B1212">
        <v>3.32</v>
      </c>
      <c r="D1212" s="2">
        <f t="shared" si="236"/>
        <v>20.896396396396394</v>
      </c>
      <c r="E1212">
        <f t="shared" si="237"/>
        <v>0.95364374550313491</v>
      </c>
      <c r="F1212" s="3">
        <f t="shared" si="238"/>
        <v>3.32E-2</v>
      </c>
      <c r="H1212" s="3">
        <f t="shared" si="239"/>
        <v>-4.635625449686509E-2</v>
      </c>
      <c r="I1212" s="3">
        <f t="shared" si="240"/>
        <v>-4.5865898807075256E-2</v>
      </c>
      <c r="J1212" s="3">
        <f t="shared" si="241"/>
        <v>-8.6811023622047179E-2</v>
      </c>
      <c r="K1212" s="3">
        <f t="shared" si="242"/>
        <v>-5.9677725641995839E-2</v>
      </c>
      <c r="M1212">
        <f t="shared" si="243"/>
        <v>0</v>
      </c>
      <c r="O1212" s="7">
        <v>11</v>
      </c>
      <c r="P1212">
        <f t="shared" si="248"/>
        <v>0</v>
      </c>
      <c r="Q1212">
        <f t="shared" si="245"/>
        <v>0</v>
      </c>
      <c r="S1212">
        <f t="shared" si="246"/>
        <v>7397.2611685532856</v>
      </c>
      <c r="T1212">
        <f t="shared" si="247"/>
        <v>7756.8391796567057</v>
      </c>
      <c r="V1212">
        <f t="shared" si="244"/>
        <v>509.19135062963215</v>
      </c>
    </row>
    <row r="1213" spans="1:22" x14ac:dyDescent="0.25">
      <c r="A1213" s="1">
        <v>99.17</v>
      </c>
      <c r="B1213">
        <v>3.1</v>
      </c>
      <c r="D1213" s="2">
        <f t="shared" si="236"/>
        <v>22.335585585585584</v>
      </c>
      <c r="E1213">
        <f t="shared" si="237"/>
        <v>1.0688726018538479</v>
      </c>
      <c r="F1213" s="3">
        <f t="shared" si="238"/>
        <v>3.1E-2</v>
      </c>
      <c r="H1213" s="3">
        <f t="shared" si="239"/>
        <v>6.8872601853847915E-2</v>
      </c>
      <c r="I1213" s="3">
        <f t="shared" si="240"/>
        <v>-2.313883299798869E-3</v>
      </c>
      <c r="J1213" s="3">
        <f t="shared" si="241"/>
        <v>-5.5154432410750021E-3</v>
      </c>
      <c r="K1213" s="3">
        <f t="shared" si="242"/>
        <v>2.0347758437658015E-2</v>
      </c>
      <c r="M1213">
        <f t="shared" si="243"/>
        <v>0</v>
      </c>
      <c r="O1213" s="7">
        <v>12</v>
      </c>
      <c r="P1213">
        <f t="shared" si="248"/>
        <v>1</v>
      </c>
      <c r="Q1213">
        <f t="shared" si="245"/>
        <v>66.259490735004562</v>
      </c>
      <c r="S1213">
        <f t="shared" si="246"/>
        <v>8291.0728761215305</v>
      </c>
      <c r="T1213">
        <f t="shared" si="247"/>
        <v>7756.8391796567057</v>
      </c>
      <c r="V1213">
        <f t="shared" si="244"/>
        <v>509.19135062963215</v>
      </c>
    </row>
    <row r="1214" spans="1:22" x14ac:dyDescent="0.25">
      <c r="A1214" s="1">
        <v>103.3</v>
      </c>
      <c r="B1214">
        <v>2.97</v>
      </c>
      <c r="D1214" s="2">
        <f t="shared" si="236"/>
        <v>23.265765765765764</v>
      </c>
      <c r="E1214">
        <f t="shared" si="237"/>
        <v>1.0416456589694463</v>
      </c>
      <c r="F1214" s="3">
        <f t="shared" si="238"/>
        <v>2.9700000000000001E-2</v>
      </c>
      <c r="H1214" s="3">
        <f t="shared" si="239"/>
        <v>4.1645658969446497E-2</v>
      </c>
      <c r="I1214" s="3">
        <f t="shared" si="240"/>
        <v>6.1774077500256874E-2</v>
      </c>
      <c r="J1214" s="3">
        <f t="shared" si="241"/>
        <v>4.3434343434343381E-2</v>
      </c>
      <c r="K1214" s="3">
        <f t="shared" si="242"/>
        <v>4.8951359968015584E-2</v>
      </c>
      <c r="M1214">
        <f t="shared" si="243"/>
        <v>1</v>
      </c>
      <c r="O1214" s="7">
        <v>1</v>
      </c>
      <c r="P1214">
        <f t="shared" si="248"/>
        <v>0</v>
      </c>
      <c r="Q1214">
        <f t="shared" si="245"/>
        <v>0</v>
      </c>
      <c r="S1214">
        <f t="shared" si="246"/>
        <v>8079.8778588135283</v>
      </c>
      <c r="T1214">
        <f t="shared" si="247"/>
        <v>8079.8778588135283</v>
      </c>
      <c r="V1214">
        <f t="shared" si="244"/>
        <v>530.39695996814555</v>
      </c>
    </row>
    <row r="1215" spans="1:22" x14ac:dyDescent="0.25">
      <c r="A1215" s="1">
        <v>105.2</v>
      </c>
      <c r="B1215">
        <v>2.92</v>
      </c>
      <c r="D1215" s="2">
        <f t="shared" si="236"/>
        <v>23.693693693693692</v>
      </c>
      <c r="E1215">
        <f t="shared" si="237"/>
        <v>1.0183930300096806</v>
      </c>
      <c r="F1215" s="3">
        <f t="shared" si="238"/>
        <v>2.92E-2</v>
      </c>
      <c r="H1215" s="3">
        <f t="shared" si="239"/>
        <v>1.8393030009680622E-2</v>
      </c>
      <c r="I1215" s="3">
        <f t="shared" si="240"/>
        <v>0.13386505712438024</v>
      </c>
      <c r="J1215" s="3">
        <f t="shared" si="241"/>
        <v>8.1859317153434974E-2</v>
      </c>
      <c r="K1215" s="3">
        <f t="shared" si="242"/>
        <v>7.8039134762498616E-2</v>
      </c>
      <c r="M1215">
        <f t="shared" si="243"/>
        <v>1</v>
      </c>
      <c r="O1215" s="7">
        <v>2</v>
      </c>
      <c r="P1215">
        <f t="shared" si="248"/>
        <v>0</v>
      </c>
      <c r="Q1215">
        <f t="shared" si="245"/>
        <v>0</v>
      </c>
      <c r="S1215">
        <f t="shared" si="246"/>
        <v>8228.4912947452394</v>
      </c>
      <c r="T1215">
        <f t="shared" si="247"/>
        <v>8228.4912947452394</v>
      </c>
      <c r="V1215">
        <f t="shared" si="244"/>
        <v>540.15256716988301</v>
      </c>
    </row>
    <row r="1216" spans="1:22" x14ac:dyDescent="0.25">
      <c r="A1216" s="1">
        <v>107.7</v>
      </c>
      <c r="B1216">
        <v>2.85</v>
      </c>
      <c r="D1216" s="2">
        <f t="shared" si="236"/>
        <v>24.256756756756754</v>
      </c>
      <c r="E1216">
        <f t="shared" si="237"/>
        <v>1.023764258555133</v>
      </c>
      <c r="F1216" s="3">
        <f t="shared" si="238"/>
        <v>2.8500000000000001E-2</v>
      </c>
      <c r="H1216" s="3">
        <f t="shared" si="239"/>
        <v>2.3764258555132978E-2</v>
      </c>
      <c r="I1216" s="3">
        <f t="shared" si="240"/>
        <v>8.6013915498638793E-2</v>
      </c>
      <c r="J1216" s="3">
        <f t="shared" si="241"/>
        <v>8.3501006036217129E-2</v>
      </c>
      <c r="K1216" s="3">
        <f t="shared" si="242"/>
        <v>6.4426393363329629E-2</v>
      </c>
      <c r="M1216">
        <f t="shared" si="243"/>
        <v>1</v>
      </c>
      <c r="O1216" s="7">
        <v>3</v>
      </c>
      <c r="P1216">
        <f t="shared" si="248"/>
        <v>1</v>
      </c>
      <c r="Q1216">
        <f t="shared" si="245"/>
        <v>61.355057024406719</v>
      </c>
      <c r="S1216">
        <f t="shared" si="246"/>
        <v>8424.0352893922263</v>
      </c>
      <c r="T1216">
        <f t="shared" si="247"/>
        <v>8485.3903464166324</v>
      </c>
      <c r="V1216">
        <f t="shared" si="244"/>
        <v>552.98889243532699</v>
      </c>
    </row>
    <row r="1217" spans="1:22" x14ac:dyDescent="0.25">
      <c r="A1217" s="1">
        <v>108.8</v>
      </c>
      <c r="B1217">
        <v>2.82</v>
      </c>
      <c r="D1217" s="2">
        <f t="shared" si="236"/>
        <v>24.504504504504503</v>
      </c>
      <c r="E1217">
        <f t="shared" si="237"/>
        <v>1.0102135561745589</v>
      </c>
      <c r="F1217" s="3">
        <f t="shared" si="238"/>
        <v>2.8199999999999999E-2</v>
      </c>
      <c r="H1217" s="3">
        <f t="shared" si="239"/>
        <v>1.0213556174559102E-2</v>
      </c>
      <c r="I1217" s="3">
        <f t="shared" si="240"/>
        <v>5.3242981606969941E-2</v>
      </c>
      <c r="J1217" s="3">
        <f t="shared" si="241"/>
        <v>0.11830609517936064</v>
      </c>
      <c r="K1217" s="3">
        <f t="shared" si="242"/>
        <v>6.058754432029656E-2</v>
      </c>
      <c r="M1217">
        <f t="shared" si="243"/>
        <v>1</v>
      </c>
      <c r="O1217" s="7">
        <v>4</v>
      </c>
      <c r="P1217">
        <f t="shared" si="248"/>
        <v>0</v>
      </c>
      <c r="Q1217">
        <f t="shared" si="245"/>
        <v>0</v>
      </c>
      <c r="S1217">
        <f t="shared" si="246"/>
        <v>8572.0563573828185</v>
      </c>
      <c r="T1217">
        <f t="shared" si="247"/>
        <v>8572.0563573828185</v>
      </c>
      <c r="V1217">
        <f t="shared" si="244"/>
        <v>558.63687555212232</v>
      </c>
    </row>
    <row r="1218" spans="1:22" x14ac:dyDescent="0.25">
      <c r="A1218" s="1">
        <v>107.7</v>
      </c>
      <c r="B1218">
        <v>2.85</v>
      </c>
      <c r="D1218" s="2">
        <f t="shared" si="236"/>
        <v>24.256756756756754</v>
      </c>
      <c r="E1218">
        <f t="shared" si="237"/>
        <v>0.98988970588235303</v>
      </c>
      <c r="F1218" s="3">
        <f t="shared" si="238"/>
        <v>2.8500000000000001E-2</v>
      </c>
      <c r="H1218" s="3">
        <f t="shared" si="239"/>
        <v>-1.0110294117647078E-2</v>
      </c>
      <c r="I1218" s="3">
        <f t="shared" si="240"/>
        <v>2.3764258555132978E-2</v>
      </c>
      <c r="J1218" s="3">
        <f t="shared" si="241"/>
        <v>0.16081051950851477</v>
      </c>
      <c r="K1218" s="3">
        <f t="shared" si="242"/>
        <v>5.8154827982000223E-2</v>
      </c>
      <c r="M1218">
        <f t="shared" si="243"/>
        <v>1</v>
      </c>
      <c r="O1218" s="7">
        <v>5</v>
      </c>
      <c r="P1218">
        <f t="shared" si="248"/>
        <v>0</v>
      </c>
      <c r="Q1218">
        <f t="shared" si="245"/>
        <v>0</v>
      </c>
      <c r="S1218">
        <f t="shared" si="246"/>
        <v>8485.3903464166324</v>
      </c>
      <c r="T1218">
        <f t="shared" si="247"/>
        <v>8485.3903464166324</v>
      </c>
      <c r="V1218">
        <f t="shared" si="244"/>
        <v>552.98889243532699</v>
      </c>
    </row>
    <row r="1219" spans="1:22" x14ac:dyDescent="0.25">
      <c r="A1219" s="1">
        <v>108</v>
      </c>
      <c r="B1219">
        <v>2.84</v>
      </c>
      <c r="D1219" s="2">
        <f t="shared" ref="D1219:D1282" si="249">A1219/$A$2</f>
        <v>24.324324324324323</v>
      </c>
      <c r="E1219">
        <f t="shared" ref="E1219:E1282" si="250">A1219/A1218</f>
        <v>1.0027855153203342</v>
      </c>
      <c r="F1219" s="3">
        <f t="shared" ref="F1219:F1282" si="251">B1219/100</f>
        <v>2.8399999999999998E-2</v>
      </c>
      <c r="H1219" s="3">
        <f t="shared" si="239"/>
        <v>2.7855153203342198E-3</v>
      </c>
      <c r="I1219" s="3">
        <f t="shared" si="240"/>
        <v>2.7855153203342198E-3</v>
      </c>
      <c r="J1219" s="3">
        <f t="shared" si="241"/>
        <v>8.9039023898356495E-2</v>
      </c>
      <c r="K1219" s="3">
        <f t="shared" si="242"/>
        <v>3.1536684846341645E-2</v>
      </c>
      <c r="M1219">
        <f t="shared" si="243"/>
        <v>1</v>
      </c>
      <c r="O1219" s="7">
        <v>6</v>
      </c>
      <c r="P1219">
        <f t="shared" si="248"/>
        <v>1</v>
      </c>
      <c r="Q1219">
        <f t="shared" si="245"/>
        <v>60.343179817274823</v>
      </c>
      <c r="S1219">
        <f t="shared" si="246"/>
        <v>8509.0265312255924</v>
      </c>
      <c r="T1219">
        <f t="shared" si="247"/>
        <v>8569.3697110428675</v>
      </c>
      <c r="V1219">
        <f t="shared" si="244"/>
        <v>554.52925146718019</v>
      </c>
    </row>
    <row r="1220" spans="1:22" x14ac:dyDescent="0.25">
      <c r="A1220" s="1">
        <v>107.2</v>
      </c>
      <c r="B1220">
        <v>2.87</v>
      </c>
      <c r="D1220" s="2">
        <f t="shared" si="249"/>
        <v>24.144144144144143</v>
      </c>
      <c r="E1220">
        <f t="shared" si="250"/>
        <v>0.99259259259259258</v>
      </c>
      <c r="F1220" s="3">
        <f t="shared" si="251"/>
        <v>2.87E-2</v>
      </c>
      <c r="H1220" s="3">
        <f t="shared" si="239"/>
        <v>-7.4074074074074181E-3</v>
      </c>
      <c r="I1220" s="3">
        <f t="shared" si="240"/>
        <v>-1.4705882352941124E-2</v>
      </c>
      <c r="J1220" s="3">
        <f t="shared" si="241"/>
        <v>3.7754114230396985E-2</v>
      </c>
      <c r="K1220" s="3">
        <f t="shared" si="242"/>
        <v>5.2136081566828141E-3</v>
      </c>
      <c r="M1220">
        <f t="shared" si="243"/>
        <v>1</v>
      </c>
      <c r="O1220" s="7">
        <v>7</v>
      </c>
      <c r="P1220">
        <f t="shared" si="248"/>
        <v>0</v>
      </c>
      <c r="Q1220">
        <f t="shared" si="245"/>
        <v>0</v>
      </c>
      <c r="S1220">
        <f t="shared" si="246"/>
        <v>8505.8928983684764</v>
      </c>
      <c r="T1220">
        <f t="shared" si="247"/>
        <v>8505.8928983684764</v>
      </c>
      <c r="V1220">
        <f t="shared" si="244"/>
        <v>550.42162738223806</v>
      </c>
    </row>
    <row r="1221" spans="1:22" x14ac:dyDescent="0.25">
      <c r="A1221" s="1">
        <v>111</v>
      </c>
      <c r="B1221">
        <v>2.77</v>
      </c>
      <c r="D1221" s="2">
        <f t="shared" si="249"/>
        <v>24.999999999999996</v>
      </c>
      <c r="E1221">
        <f t="shared" si="250"/>
        <v>1.0354477611940298</v>
      </c>
      <c r="F1221" s="3">
        <f t="shared" si="251"/>
        <v>2.7699999999999999E-2</v>
      </c>
      <c r="H1221" s="3">
        <f t="shared" si="239"/>
        <v>3.5447761194029814E-2</v>
      </c>
      <c r="I1221" s="3">
        <f t="shared" si="240"/>
        <v>3.0640668523676862E-2</v>
      </c>
      <c r="J1221" s="3">
        <f t="shared" si="241"/>
        <v>5.5133079847908606E-2</v>
      </c>
      <c r="K1221" s="3">
        <f t="shared" si="242"/>
        <v>4.0407169855205094E-2</v>
      </c>
      <c r="M1221">
        <f t="shared" si="243"/>
        <v>1</v>
      </c>
      <c r="O1221" s="7">
        <v>8</v>
      </c>
      <c r="P1221">
        <f t="shared" si="248"/>
        <v>0</v>
      </c>
      <c r="Q1221">
        <f t="shared" si="245"/>
        <v>0</v>
      </c>
      <c r="S1221">
        <f t="shared" si="246"/>
        <v>8807.4077585718369</v>
      </c>
      <c r="T1221">
        <f t="shared" si="247"/>
        <v>8807.4077585718369</v>
      </c>
      <c r="V1221">
        <f t="shared" si="244"/>
        <v>569.93284178571287</v>
      </c>
    </row>
    <row r="1222" spans="1:22" x14ac:dyDescent="0.25">
      <c r="A1222" s="1">
        <v>109.4</v>
      </c>
      <c r="B1222">
        <v>2.82</v>
      </c>
      <c r="D1222" s="2">
        <f t="shared" si="249"/>
        <v>24.63963963963964</v>
      </c>
      <c r="E1222">
        <f t="shared" si="250"/>
        <v>0.98558558558558562</v>
      </c>
      <c r="F1222" s="3">
        <f t="shared" si="251"/>
        <v>2.8199999999999999E-2</v>
      </c>
      <c r="H1222" s="3">
        <f t="shared" si="239"/>
        <v>-1.4414414414414267E-2</v>
      </c>
      <c r="I1222" s="3">
        <f t="shared" si="240"/>
        <v>1.2962962962963065E-2</v>
      </c>
      <c r="J1222" s="3">
        <f t="shared" si="241"/>
        <v>1.5784586815227541E-2</v>
      </c>
      <c r="K1222" s="3">
        <f t="shared" si="242"/>
        <v>4.7777117879254467E-3</v>
      </c>
      <c r="M1222">
        <f t="shared" si="243"/>
        <v>1</v>
      </c>
      <c r="O1222" s="7">
        <v>9</v>
      </c>
      <c r="P1222">
        <f t="shared" si="248"/>
        <v>1</v>
      </c>
      <c r="Q1222">
        <f t="shared" si="245"/>
        <v>61.197201639222534</v>
      </c>
      <c r="S1222">
        <f t="shared" si="246"/>
        <v>8680.4541332230547</v>
      </c>
      <c r="T1222">
        <f t="shared" si="247"/>
        <v>8741.6513348622775</v>
      </c>
      <c r="V1222">
        <f t="shared" si="244"/>
        <v>561.71759361582872</v>
      </c>
    </row>
    <row r="1223" spans="1:22" x14ac:dyDescent="0.25">
      <c r="A1223" s="1">
        <v>109.6</v>
      </c>
      <c r="B1223">
        <v>2.83</v>
      </c>
      <c r="D1223" s="2">
        <f t="shared" si="249"/>
        <v>24.684684684684679</v>
      </c>
      <c r="E1223">
        <f t="shared" si="250"/>
        <v>1.0018281535648994</v>
      </c>
      <c r="F1223" s="3">
        <f t="shared" si="251"/>
        <v>2.8300000000000002E-2</v>
      </c>
      <c r="H1223" s="3">
        <f t="shared" si="239"/>
        <v>1.828153564899182E-3</v>
      </c>
      <c r="I1223" s="3">
        <f t="shared" si="240"/>
        <v>2.2388059701492491E-2</v>
      </c>
      <c r="J1223" s="3">
        <f t="shared" si="241"/>
        <v>7.3529411764703401E-3</v>
      </c>
      <c r="K1223" s="3">
        <f t="shared" si="242"/>
        <v>1.0523051480954004E-2</v>
      </c>
      <c r="M1223">
        <f t="shared" si="243"/>
        <v>1</v>
      </c>
      <c r="O1223" s="7">
        <v>10</v>
      </c>
      <c r="P1223">
        <f t="shared" si="248"/>
        <v>0</v>
      </c>
      <c r="Q1223">
        <f t="shared" si="245"/>
        <v>0</v>
      </c>
      <c r="S1223">
        <f t="shared" si="246"/>
        <v>8757.6324159132128</v>
      </c>
      <c r="T1223">
        <f t="shared" si="247"/>
        <v>8757.6324159132128</v>
      </c>
      <c r="V1223">
        <f t="shared" si="244"/>
        <v>562.74449963706422</v>
      </c>
    </row>
    <row r="1224" spans="1:22" x14ac:dyDescent="0.25">
      <c r="A1224" s="1">
        <v>115.1</v>
      </c>
      <c r="B1224">
        <v>2.72</v>
      </c>
      <c r="D1224" s="2">
        <f t="shared" si="249"/>
        <v>25.923423423423419</v>
      </c>
      <c r="E1224">
        <f t="shared" si="250"/>
        <v>1.0501824817518248</v>
      </c>
      <c r="F1224" s="3">
        <f t="shared" si="251"/>
        <v>2.7200000000000002E-2</v>
      </c>
      <c r="H1224" s="3">
        <f t="shared" si="239"/>
        <v>5.0182481751824826E-2</v>
      </c>
      <c r="I1224" s="3">
        <f t="shared" si="240"/>
        <v>3.6936936936937004E-2</v>
      </c>
      <c r="J1224" s="3">
        <f t="shared" si="241"/>
        <v>6.8709377901578383E-2</v>
      </c>
      <c r="K1224" s="3">
        <f t="shared" si="242"/>
        <v>5.1942932196780069E-2</v>
      </c>
      <c r="M1224">
        <f t="shared" si="243"/>
        <v>1</v>
      </c>
      <c r="O1224" s="7">
        <v>11</v>
      </c>
      <c r="P1224">
        <f t="shared" si="248"/>
        <v>0</v>
      </c>
      <c r="Q1224">
        <f t="shared" si="245"/>
        <v>0</v>
      </c>
      <c r="S1224">
        <f t="shared" si="246"/>
        <v>9197.1121448139675</v>
      </c>
      <c r="T1224">
        <f t="shared" si="247"/>
        <v>9197.1121448139675</v>
      </c>
      <c r="V1224">
        <f t="shared" si="244"/>
        <v>590.98441522104099</v>
      </c>
    </row>
    <row r="1225" spans="1:22" x14ac:dyDescent="0.25">
      <c r="A1225" s="1">
        <v>117.5</v>
      </c>
      <c r="B1225">
        <v>2.68</v>
      </c>
      <c r="D1225" s="2">
        <f t="shared" si="249"/>
        <v>26.463963963963963</v>
      </c>
      <c r="E1225">
        <f t="shared" si="250"/>
        <v>1.0208514335360557</v>
      </c>
      <c r="F1225" s="3">
        <f t="shared" si="251"/>
        <v>2.6800000000000001E-2</v>
      </c>
      <c r="H1225" s="3">
        <f t="shared" ref="H1225:H1288" si="252">(D1225/D1224)-1</f>
        <v>2.0851433536055675E-2</v>
      </c>
      <c r="I1225" s="3">
        <f t="shared" ref="I1225:I1288" si="253">(D1225/D1222)-1</f>
        <v>7.4040219378427752E-2</v>
      </c>
      <c r="J1225" s="3">
        <f t="shared" ref="J1225:J1288" si="254">(D1225/D1219)-1</f>
        <v>8.7962962962963021E-2</v>
      </c>
      <c r="K1225" s="3">
        <f t="shared" ref="K1225:K1288" si="255">(H1225+I1225+J1225)/3</f>
        <v>6.0951538625815482E-2</v>
      </c>
      <c r="M1225">
        <f t="shared" si="243"/>
        <v>1</v>
      </c>
      <c r="O1225" s="7">
        <v>12</v>
      </c>
      <c r="P1225">
        <f t="shared" si="248"/>
        <v>1</v>
      </c>
      <c r="Q1225">
        <f t="shared" si="245"/>
        <v>64.392103763674555</v>
      </c>
      <c r="S1225">
        <f t="shared" si="246"/>
        <v>9388.8851174252068</v>
      </c>
      <c r="T1225">
        <f t="shared" si="247"/>
        <v>9453.2772211888805</v>
      </c>
      <c r="V1225">
        <f t="shared" si="244"/>
        <v>603.30728747586727</v>
      </c>
    </row>
    <row r="1226" spans="1:22" x14ac:dyDescent="0.25">
      <c r="A1226" s="1">
        <v>118.4</v>
      </c>
      <c r="B1226">
        <v>2.67</v>
      </c>
      <c r="D1226" s="2">
        <f t="shared" si="249"/>
        <v>26.666666666666664</v>
      </c>
      <c r="E1226">
        <f t="shared" si="250"/>
        <v>1.0076595744680852</v>
      </c>
      <c r="F1226" s="3">
        <f t="shared" si="251"/>
        <v>2.6699999999999998E-2</v>
      </c>
      <c r="H1226" s="3">
        <f t="shared" si="252"/>
        <v>7.659574468084962E-3</v>
      </c>
      <c r="I1226" s="3">
        <f t="shared" si="253"/>
        <v>8.0291970802919943E-2</v>
      </c>
      <c r="J1226" s="3">
        <f t="shared" si="254"/>
        <v>0.10447761194029859</v>
      </c>
      <c r="K1226" s="3">
        <f t="shared" si="255"/>
        <v>6.4143052403767831E-2</v>
      </c>
      <c r="M1226">
        <f t="shared" ref="M1226:M1289" si="256">IF(K1225&gt;0, 1, 0)</f>
        <v>1</v>
      </c>
      <c r="O1226" s="7">
        <v>1</v>
      </c>
      <c r="P1226">
        <f t="shared" si="248"/>
        <v>0</v>
      </c>
      <c r="Q1226">
        <f t="shared" si="245"/>
        <v>0</v>
      </c>
      <c r="S1226">
        <f t="shared" si="246"/>
        <v>9525.6853020320304</v>
      </c>
      <c r="T1226">
        <f t="shared" si="247"/>
        <v>9525.6853020320304</v>
      </c>
      <c r="V1226">
        <f t="shared" ref="V1226:V1289" si="257">IF(M1226=1,V1225*E1226,V1225)</f>
        <v>607.9283645714271</v>
      </c>
    </row>
    <row r="1227" spans="1:22" x14ac:dyDescent="0.25">
      <c r="A1227" s="1">
        <v>114.2</v>
      </c>
      <c r="B1227">
        <v>2.77</v>
      </c>
      <c r="D1227" s="2">
        <f t="shared" si="249"/>
        <v>25.72072072072072</v>
      </c>
      <c r="E1227">
        <f t="shared" si="250"/>
        <v>0.96452702702702697</v>
      </c>
      <c r="F1227" s="3">
        <f t="shared" si="251"/>
        <v>2.7699999999999999E-2</v>
      </c>
      <c r="H1227" s="3">
        <f t="shared" si="252"/>
        <v>-3.5472972972972916E-2</v>
      </c>
      <c r="I1227" s="3">
        <f t="shared" si="253"/>
        <v>-7.8192875760206837E-3</v>
      </c>
      <c r="J1227" s="3">
        <f t="shared" si="254"/>
        <v>2.8828828828828978E-2</v>
      </c>
      <c r="K1227" s="3">
        <f t="shared" si="255"/>
        <v>-4.8211439067215407E-3</v>
      </c>
      <c r="M1227">
        <f t="shared" si="256"/>
        <v>1</v>
      </c>
      <c r="O1227" s="7">
        <v>2</v>
      </c>
      <c r="P1227">
        <f t="shared" si="248"/>
        <v>0</v>
      </c>
      <c r="Q1227">
        <f t="shared" ref="Q1227:Q1290" si="258">IF(P1227=1,S1227*AVERAGE(F1225:F1227)/4,0)</f>
        <v>0</v>
      </c>
      <c r="S1227">
        <f t="shared" ref="S1227:S1290" si="259">T1226*E1227</f>
        <v>9187.7809247640016</v>
      </c>
      <c r="T1227">
        <f t="shared" ref="T1227:T1290" si="260">IF(M1227=1,T1226*E1227,T1226) + IF(AND(P1227=1,M1226=1),Q1227,0)</f>
        <v>9187.7809247640016</v>
      </c>
      <c r="V1227">
        <f t="shared" si="257"/>
        <v>586.36333812548116</v>
      </c>
    </row>
    <row r="1228" spans="1:22" x14ac:dyDescent="0.25">
      <c r="A1228" s="1">
        <v>112.4</v>
      </c>
      <c r="B1228">
        <v>2.82</v>
      </c>
      <c r="D1228" s="2">
        <f t="shared" si="249"/>
        <v>25.315315315315313</v>
      </c>
      <c r="E1228">
        <f t="shared" si="250"/>
        <v>0.98423817863397556</v>
      </c>
      <c r="F1228" s="3">
        <f t="shared" si="251"/>
        <v>2.8199999999999999E-2</v>
      </c>
      <c r="H1228" s="3">
        <f t="shared" si="252"/>
        <v>-1.5761821366024553E-2</v>
      </c>
      <c r="I1228" s="3">
        <f t="shared" si="253"/>
        <v>-4.3404255319148932E-2</v>
      </c>
      <c r="J1228" s="3">
        <f t="shared" si="254"/>
        <v>2.7422303473491727E-2</v>
      </c>
      <c r="K1228" s="3">
        <f t="shared" si="255"/>
        <v>-1.0581257737227253E-2</v>
      </c>
      <c r="M1228">
        <f t="shared" si="256"/>
        <v>0</v>
      </c>
      <c r="O1228" s="7">
        <v>3</v>
      </c>
      <c r="P1228">
        <f t="shared" si="248"/>
        <v>1</v>
      </c>
      <c r="Q1228">
        <f t="shared" si="258"/>
        <v>62.245740785851531</v>
      </c>
      <c r="S1228">
        <f t="shared" si="259"/>
        <v>9042.9647630777054</v>
      </c>
      <c r="T1228">
        <f t="shared" si="260"/>
        <v>9250.0266655498526</v>
      </c>
      <c r="V1228">
        <f t="shared" si="257"/>
        <v>586.36333812548116</v>
      </c>
    </row>
    <row r="1229" spans="1:22" x14ac:dyDescent="0.25">
      <c r="A1229" s="1">
        <v>110.3</v>
      </c>
      <c r="B1229">
        <v>2.89</v>
      </c>
      <c r="D1229" s="2">
        <f t="shared" si="249"/>
        <v>24.842342342342338</v>
      </c>
      <c r="E1229">
        <f t="shared" si="250"/>
        <v>0.98131672597864761</v>
      </c>
      <c r="F1229" s="3">
        <f t="shared" si="251"/>
        <v>2.8900000000000002E-2</v>
      </c>
      <c r="H1229" s="3">
        <f t="shared" si="252"/>
        <v>-1.8683274021352392E-2</v>
      </c>
      <c r="I1229" s="3">
        <f t="shared" si="253"/>
        <v>-6.8412162162162282E-2</v>
      </c>
      <c r="J1229" s="3">
        <f t="shared" si="254"/>
        <v>6.3868613138686747E-3</v>
      </c>
      <c r="K1229" s="3">
        <f t="shared" si="255"/>
        <v>-2.6902858289881999E-2</v>
      </c>
      <c r="M1229">
        <f t="shared" si="256"/>
        <v>0</v>
      </c>
      <c r="O1229" s="7">
        <v>4</v>
      </c>
      <c r="P1229">
        <f t="shared" si="248"/>
        <v>0</v>
      </c>
      <c r="Q1229">
        <f t="shared" si="258"/>
        <v>0</v>
      </c>
      <c r="S1229">
        <f t="shared" si="259"/>
        <v>9077.2058826525681</v>
      </c>
      <c r="T1229">
        <f t="shared" si="260"/>
        <v>9250.0266655498526</v>
      </c>
      <c r="V1229">
        <f t="shared" si="257"/>
        <v>586.36333812548116</v>
      </c>
    </row>
    <row r="1230" spans="1:22" x14ac:dyDescent="0.25">
      <c r="A1230" s="1">
        <v>107.2</v>
      </c>
      <c r="B1230">
        <v>2.99</v>
      </c>
      <c r="D1230" s="2">
        <f t="shared" si="249"/>
        <v>24.144144144144143</v>
      </c>
      <c r="E1230">
        <f t="shared" si="250"/>
        <v>0.97189483227561202</v>
      </c>
      <c r="F1230" s="3">
        <f t="shared" si="251"/>
        <v>2.9900000000000003E-2</v>
      </c>
      <c r="H1230" s="3">
        <f t="shared" si="252"/>
        <v>-2.8105167724387869E-2</v>
      </c>
      <c r="I1230" s="3">
        <f t="shared" si="253"/>
        <v>-6.1295971978984287E-2</v>
      </c>
      <c r="J1230" s="3">
        <f t="shared" si="254"/>
        <v>-6.8635968722849605E-2</v>
      </c>
      <c r="K1230" s="3">
        <f t="shared" si="255"/>
        <v>-5.2679036142073921E-2</v>
      </c>
      <c r="M1230">
        <f t="shared" si="256"/>
        <v>0</v>
      </c>
      <c r="O1230" s="7">
        <v>5</v>
      </c>
      <c r="P1230">
        <f t="shared" si="248"/>
        <v>0</v>
      </c>
      <c r="Q1230">
        <f t="shared" si="258"/>
        <v>0</v>
      </c>
      <c r="S1230">
        <f t="shared" si="259"/>
        <v>8990.0531146595131</v>
      </c>
      <c r="T1230">
        <f t="shared" si="260"/>
        <v>9250.0266655498526</v>
      </c>
      <c r="V1230">
        <f t="shared" si="257"/>
        <v>586.36333812548116</v>
      </c>
    </row>
    <row r="1231" spans="1:22" x14ac:dyDescent="0.25">
      <c r="A1231" s="1">
        <v>104.8</v>
      </c>
      <c r="B1231">
        <v>3.07</v>
      </c>
      <c r="D1231" s="2">
        <f t="shared" si="249"/>
        <v>23.603603603603602</v>
      </c>
      <c r="E1231">
        <f t="shared" si="250"/>
        <v>0.9776119402985074</v>
      </c>
      <c r="F1231" s="3">
        <f t="shared" si="251"/>
        <v>3.0699999999999998E-2</v>
      </c>
      <c r="H1231" s="3">
        <f t="shared" si="252"/>
        <v>-2.2388059701492491E-2</v>
      </c>
      <c r="I1231" s="3">
        <f t="shared" si="253"/>
        <v>-6.7615658362989328E-2</v>
      </c>
      <c r="J1231" s="3">
        <f t="shared" si="254"/>
        <v>-0.10808510638297875</v>
      </c>
      <c r="K1231" s="3">
        <f t="shared" si="255"/>
        <v>-6.6029608149153526E-2</v>
      </c>
      <c r="M1231">
        <f t="shared" si="256"/>
        <v>0</v>
      </c>
      <c r="O1231" s="7">
        <v>6</v>
      </c>
      <c r="P1231">
        <f t="shared" si="248"/>
        <v>1</v>
      </c>
      <c r="Q1231">
        <f t="shared" si="258"/>
        <v>67.445234850895048</v>
      </c>
      <c r="S1231">
        <f t="shared" si="259"/>
        <v>9042.9365163211241</v>
      </c>
      <c r="T1231">
        <f t="shared" si="260"/>
        <v>9250.0266655498526</v>
      </c>
      <c r="V1231">
        <f t="shared" si="257"/>
        <v>586.36333812548116</v>
      </c>
    </row>
    <row r="1232" spans="1:22" x14ac:dyDescent="0.25">
      <c r="A1232" s="1">
        <v>105.8</v>
      </c>
      <c r="B1232">
        <v>3.06</v>
      </c>
      <c r="D1232" s="2">
        <f t="shared" si="249"/>
        <v>23.828828828828826</v>
      </c>
      <c r="E1232">
        <f t="shared" si="250"/>
        <v>1.0095419847328244</v>
      </c>
      <c r="F1232" s="3">
        <f t="shared" si="251"/>
        <v>3.0600000000000002E-2</v>
      </c>
      <c r="H1232" s="3">
        <f t="shared" si="252"/>
        <v>9.5419847328244156E-3</v>
      </c>
      <c r="I1232" s="3">
        <f t="shared" si="253"/>
        <v>-4.0797824116047154E-2</v>
      </c>
      <c r="J1232" s="3">
        <f t="shared" si="254"/>
        <v>-0.10641891891891897</v>
      </c>
      <c r="K1232" s="3">
        <f t="shared" si="255"/>
        <v>-4.5891586100713901E-2</v>
      </c>
      <c r="M1232">
        <f t="shared" si="256"/>
        <v>0</v>
      </c>
      <c r="O1232" s="7">
        <v>7</v>
      </c>
      <c r="P1232">
        <f t="shared" si="248"/>
        <v>0</v>
      </c>
      <c r="Q1232">
        <f t="shared" si="258"/>
        <v>0</v>
      </c>
      <c r="S1232">
        <f t="shared" si="259"/>
        <v>9338.290278770748</v>
      </c>
      <c r="T1232">
        <f t="shared" si="260"/>
        <v>9250.0266655498526</v>
      </c>
      <c r="V1232">
        <f t="shared" si="257"/>
        <v>586.36333812548116</v>
      </c>
    </row>
    <row r="1233" spans="1:22" x14ac:dyDescent="0.25">
      <c r="A1233" s="1">
        <v>103.8</v>
      </c>
      <c r="B1233">
        <v>3.13</v>
      </c>
      <c r="D1233" s="2">
        <f t="shared" si="249"/>
        <v>23.378378378378375</v>
      </c>
      <c r="E1233">
        <f t="shared" si="250"/>
        <v>0.98109640831758038</v>
      </c>
      <c r="F1233" s="3">
        <f t="shared" si="251"/>
        <v>3.1300000000000001E-2</v>
      </c>
      <c r="H1233" s="3">
        <f t="shared" si="252"/>
        <v>-1.8903591682419618E-2</v>
      </c>
      <c r="I1233" s="3">
        <f t="shared" si="253"/>
        <v>-3.1716417910447881E-2</v>
      </c>
      <c r="J1233" s="3">
        <f t="shared" si="254"/>
        <v>-9.1068301225919579E-2</v>
      </c>
      <c r="K1233" s="3">
        <f t="shared" si="255"/>
        <v>-4.7229436939595693E-2</v>
      </c>
      <c r="M1233">
        <f t="shared" si="256"/>
        <v>0</v>
      </c>
      <c r="O1233" s="7">
        <v>8</v>
      </c>
      <c r="P1233">
        <f t="shared" si="248"/>
        <v>0</v>
      </c>
      <c r="Q1233">
        <f t="shared" si="258"/>
        <v>0</v>
      </c>
      <c r="S1233">
        <f t="shared" si="259"/>
        <v>9075.1679384128056</v>
      </c>
      <c r="T1233">
        <f t="shared" si="260"/>
        <v>9250.0266655498526</v>
      </c>
      <c r="V1233">
        <f t="shared" si="257"/>
        <v>586.36333812548116</v>
      </c>
    </row>
    <row r="1234" spans="1:22" x14ac:dyDescent="0.25">
      <c r="A1234" s="1">
        <v>105.6</v>
      </c>
      <c r="B1234">
        <v>3.1</v>
      </c>
      <c r="D1234" s="2">
        <f t="shared" si="249"/>
        <v>23.783783783783779</v>
      </c>
      <c r="E1234">
        <f t="shared" si="250"/>
        <v>1.0173410404624277</v>
      </c>
      <c r="F1234" s="3">
        <f t="shared" si="251"/>
        <v>3.1E-2</v>
      </c>
      <c r="H1234" s="3">
        <f t="shared" si="252"/>
        <v>1.7341040462427681E-2</v>
      </c>
      <c r="I1234" s="3">
        <f t="shared" si="253"/>
        <v>7.6335877862594437E-3</v>
      </c>
      <c r="J1234" s="3">
        <f t="shared" si="254"/>
        <v>-6.0498220640569533E-2</v>
      </c>
      <c r="K1234" s="3">
        <f t="shared" si="255"/>
        <v>-1.1841197463960803E-2</v>
      </c>
      <c r="M1234">
        <f t="shared" si="256"/>
        <v>0</v>
      </c>
      <c r="O1234" s="7">
        <v>9</v>
      </c>
      <c r="P1234">
        <f t="shared" si="248"/>
        <v>1</v>
      </c>
      <c r="Q1234">
        <f t="shared" si="258"/>
        <v>72.85242581522462</v>
      </c>
      <c r="S1234">
        <f t="shared" si="259"/>
        <v>9410.4317522356869</v>
      </c>
      <c r="T1234">
        <f t="shared" si="260"/>
        <v>9250.0266655498526</v>
      </c>
      <c r="V1234">
        <f t="shared" si="257"/>
        <v>586.36333812548116</v>
      </c>
    </row>
    <row r="1235" spans="1:22" x14ac:dyDescent="0.25">
      <c r="A1235" s="1">
        <v>109.8</v>
      </c>
      <c r="B1235">
        <v>3.01</v>
      </c>
      <c r="D1235" s="2">
        <f t="shared" si="249"/>
        <v>24.729729729729726</v>
      </c>
      <c r="E1235">
        <f t="shared" si="250"/>
        <v>1.0397727272727273</v>
      </c>
      <c r="F1235" s="3">
        <f t="shared" si="251"/>
        <v>3.0099999999999998E-2</v>
      </c>
      <c r="H1235" s="3">
        <f t="shared" si="252"/>
        <v>3.9772727272727293E-2</v>
      </c>
      <c r="I1235" s="3">
        <f t="shared" si="253"/>
        <v>3.7807183364839236E-2</v>
      </c>
      <c r="J1235" s="3">
        <f t="shared" si="254"/>
        <v>-4.5330915684496098E-3</v>
      </c>
      <c r="K1235" s="3">
        <f t="shared" si="255"/>
        <v>2.434893968970564E-2</v>
      </c>
      <c r="M1235">
        <f t="shared" si="256"/>
        <v>0</v>
      </c>
      <c r="O1235" s="7">
        <v>10</v>
      </c>
      <c r="P1235">
        <f t="shared" si="248"/>
        <v>0</v>
      </c>
      <c r="Q1235">
        <f t="shared" si="258"/>
        <v>0</v>
      </c>
      <c r="S1235">
        <f t="shared" si="259"/>
        <v>9617.9254533842213</v>
      </c>
      <c r="T1235">
        <f t="shared" si="260"/>
        <v>9250.0266655498526</v>
      </c>
      <c r="V1235">
        <f t="shared" si="257"/>
        <v>586.36333812548116</v>
      </c>
    </row>
    <row r="1236" spans="1:22" x14ac:dyDescent="0.25">
      <c r="A1236" s="1">
        <v>102</v>
      </c>
      <c r="B1236">
        <v>3.28</v>
      </c>
      <c r="D1236" s="2">
        <f t="shared" si="249"/>
        <v>22.972972972972972</v>
      </c>
      <c r="E1236">
        <f t="shared" si="250"/>
        <v>0.92896174863387981</v>
      </c>
      <c r="F1236" s="3">
        <f t="shared" si="251"/>
        <v>3.2799999999999996E-2</v>
      </c>
      <c r="H1236" s="3">
        <f t="shared" si="252"/>
        <v>-7.1038251366120186E-2</v>
      </c>
      <c r="I1236" s="3">
        <f t="shared" si="253"/>
        <v>-1.7341040462427681E-2</v>
      </c>
      <c r="J1236" s="3">
        <f t="shared" si="254"/>
        <v>-4.8507462686567138E-2</v>
      </c>
      <c r="K1236" s="3">
        <f t="shared" si="255"/>
        <v>-4.5628918171705002E-2</v>
      </c>
      <c r="M1236">
        <f t="shared" si="256"/>
        <v>1</v>
      </c>
      <c r="O1236" s="7">
        <v>11</v>
      </c>
      <c r="P1236">
        <f t="shared" si="248"/>
        <v>0</v>
      </c>
      <c r="Q1236">
        <f t="shared" si="258"/>
        <v>0</v>
      </c>
      <c r="S1236">
        <f t="shared" si="259"/>
        <v>8592.9209461392074</v>
      </c>
      <c r="T1236">
        <f t="shared" si="260"/>
        <v>8592.9209461392074</v>
      </c>
      <c r="V1236">
        <f t="shared" si="257"/>
        <v>544.7091119198459</v>
      </c>
    </row>
    <row r="1237" spans="1:22" x14ac:dyDescent="0.25">
      <c r="A1237" s="1">
        <v>94.78</v>
      </c>
      <c r="B1237">
        <v>3.57</v>
      </c>
      <c r="D1237" s="2">
        <f t="shared" si="249"/>
        <v>21.346846846846844</v>
      </c>
      <c r="E1237">
        <f t="shared" si="250"/>
        <v>0.92921568627450979</v>
      </c>
      <c r="F1237" s="3">
        <f t="shared" si="251"/>
        <v>3.5699999999999996E-2</v>
      </c>
      <c r="H1237" s="3">
        <f t="shared" si="252"/>
        <v>-7.0784313725490211E-2</v>
      </c>
      <c r="I1237" s="3">
        <f t="shared" si="253"/>
        <v>-0.10246212121212117</v>
      </c>
      <c r="J1237" s="3">
        <f t="shared" si="254"/>
        <v>-9.5610687022900764E-2</v>
      </c>
      <c r="K1237" s="3">
        <f t="shared" si="255"/>
        <v>-8.9619040653504053E-2</v>
      </c>
      <c r="M1237">
        <f t="shared" si="256"/>
        <v>0</v>
      </c>
      <c r="O1237" s="7">
        <v>12</v>
      </c>
      <c r="P1237">
        <f t="shared" si="248"/>
        <v>1</v>
      </c>
      <c r="Q1237">
        <f t="shared" si="258"/>
        <v>65.607428808269844</v>
      </c>
      <c r="S1237">
        <f t="shared" si="259"/>
        <v>7984.6769340693536</v>
      </c>
      <c r="T1237">
        <f t="shared" si="260"/>
        <v>8658.5283749474766</v>
      </c>
      <c r="V1237">
        <f t="shared" si="257"/>
        <v>544.7091119198459</v>
      </c>
    </row>
    <row r="1238" spans="1:22" x14ac:dyDescent="0.25">
      <c r="A1238" s="1">
        <v>96.11</v>
      </c>
      <c r="B1238">
        <v>3.54</v>
      </c>
      <c r="D1238" s="2">
        <f t="shared" si="249"/>
        <v>21.646396396396394</v>
      </c>
      <c r="E1238">
        <f t="shared" si="250"/>
        <v>1.0140324963072378</v>
      </c>
      <c r="F1238" s="3">
        <f t="shared" si="251"/>
        <v>3.5400000000000001E-2</v>
      </c>
      <c r="H1238" s="3">
        <f t="shared" si="252"/>
        <v>1.4032496307237796E-2</v>
      </c>
      <c r="I1238" s="3">
        <f t="shared" si="253"/>
        <v>-0.12468123861566482</v>
      </c>
      <c r="J1238" s="3">
        <f t="shared" si="254"/>
        <v>-9.1587901701323249E-2</v>
      </c>
      <c r="K1238" s="3">
        <f t="shared" si="255"/>
        <v>-6.7412214669916759E-2</v>
      </c>
      <c r="M1238">
        <f t="shared" si="256"/>
        <v>0</v>
      </c>
      <c r="O1238" s="7">
        <v>1</v>
      </c>
      <c r="P1238">
        <f t="shared" si="248"/>
        <v>0</v>
      </c>
      <c r="Q1238">
        <f t="shared" si="258"/>
        <v>0</v>
      </c>
      <c r="S1238">
        <f t="shared" si="259"/>
        <v>8780.0291423950403</v>
      </c>
      <c r="T1238">
        <f t="shared" si="260"/>
        <v>8658.5283749474766</v>
      </c>
      <c r="V1238">
        <f t="shared" si="257"/>
        <v>544.7091119198459</v>
      </c>
    </row>
    <row r="1239" spans="1:22" x14ac:dyDescent="0.25">
      <c r="A1239" s="1">
        <v>93.45</v>
      </c>
      <c r="B1239">
        <v>3.66</v>
      </c>
      <c r="D1239" s="2">
        <f t="shared" si="249"/>
        <v>21.047297297297295</v>
      </c>
      <c r="E1239">
        <f t="shared" si="250"/>
        <v>0.97232337946103431</v>
      </c>
      <c r="F1239" s="3">
        <f t="shared" si="251"/>
        <v>3.6600000000000001E-2</v>
      </c>
      <c r="H1239" s="3">
        <f t="shared" si="252"/>
        <v>-2.7676620538965802E-2</v>
      </c>
      <c r="I1239" s="3">
        <f t="shared" si="253"/>
        <v>-8.3823529411764741E-2</v>
      </c>
      <c r="J1239" s="3">
        <f t="shared" si="254"/>
        <v>-9.9710982658959502E-2</v>
      </c>
      <c r="K1239" s="3">
        <f t="shared" si="255"/>
        <v>-7.0403710869896677E-2</v>
      </c>
      <c r="M1239">
        <f t="shared" si="256"/>
        <v>0</v>
      </c>
      <c r="O1239" s="7">
        <v>2</v>
      </c>
      <c r="P1239">
        <f t="shared" si="248"/>
        <v>0</v>
      </c>
      <c r="Q1239">
        <f t="shared" si="258"/>
        <v>0</v>
      </c>
      <c r="S1239">
        <f t="shared" si="259"/>
        <v>8418.8895706881885</v>
      </c>
      <c r="T1239">
        <f t="shared" si="260"/>
        <v>8658.5283749474766</v>
      </c>
      <c r="V1239">
        <f t="shared" si="257"/>
        <v>544.7091119198459</v>
      </c>
    </row>
    <row r="1240" spans="1:22" x14ac:dyDescent="0.25">
      <c r="A1240" s="1">
        <v>97.44</v>
      </c>
      <c r="B1240">
        <v>3.53</v>
      </c>
      <c r="D1240" s="2">
        <f t="shared" si="249"/>
        <v>21.945945945945944</v>
      </c>
      <c r="E1240">
        <f t="shared" si="250"/>
        <v>1.0426966292134832</v>
      </c>
      <c r="F1240" s="3">
        <f t="shared" si="251"/>
        <v>3.5299999999999998E-2</v>
      </c>
      <c r="H1240" s="3">
        <f t="shared" si="252"/>
        <v>4.2696629213483162E-2</v>
      </c>
      <c r="I1240" s="3">
        <f t="shared" si="253"/>
        <v>2.8064992614475592E-2</v>
      </c>
      <c r="J1240" s="3">
        <f t="shared" si="254"/>
        <v>-7.727272727272716E-2</v>
      </c>
      <c r="K1240" s="3">
        <f t="shared" si="255"/>
        <v>-2.1703684815894686E-3</v>
      </c>
      <c r="M1240">
        <f t="shared" si="256"/>
        <v>0</v>
      </c>
      <c r="O1240" s="7">
        <v>3</v>
      </c>
      <c r="P1240">
        <f t="shared" si="248"/>
        <v>1</v>
      </c>
      <c r="Q1240">
        <f t="shared" si="258"/>
        <v>80.727319084117042</v>
      </c>
      <c r="S1240">
        <f t="shared" si="259"/>
        <v>9028.2183505070316</v>
      </c>
      <c r="T1240">
        <f t="shared" si="260"/>
        <v>8658.5283749474766</v>
      </c>
      <c r="V1240">
        <f t="shared" si="257"/>
        <v>544.7091119198459</v>
      </c>
    </row>
    <row r="1241" spans="1:22" x14ac:dyDescent="0.25">
      <c r="A1241" s="1">
        <v>92.46</v>
      </c>
      <c r="B1241">
        <v>3.74</v>
      </c>
      <c r="D1241" s="2">
        <f t="shared" si="249"/>
        <v>20.824324324324323</v>
      </c>
      <c r="E1241">
        <f t="shared" si="250"/>
        <v>0.94889162561576346</v>
      </c>
      <c r="F1241" s="3">
        <f t="shared" si="251"/>
        <v>3.7400000000000003E-2</v>
      </c>
      <c r="H1241" s="3">
        <f t="shared" si="252"/>
        <v>-5.1108374384236432E-2</v>
      </c>
      <c r="I1241" s="3">
        <f t="shared" si="253"/>
        <v>-3.7977317656851528E-2</v>
      </c>
      <c r="J1241" s="3">
        <f t="shared" si="254"/>
        <v>-0.15792349726775956</v>
      </c>
      <c r="K1241" s="3">
        <f t="shared" si="255"/>
        <v>-8.2336396436282502E-2</v>
      </c>
      <c r="M1241">
        <f t="shared" si="256"/>
        <v>0</v>
      </c>
      <c r="O1241" s="7">
        <v>4</v>
      </c>
      <c r="P1241">
        <f t="shared" si="248"/>
        <v>0</v>
      </c>
      <c r="Q1241">
        <f t="shared" si="258"/>
        <v>0</v>
      </c>
      <c r="S1241">
        <f t="shared" si="259"/>
        <v>8216.0050651441252</v>
      </c>
      <c r="T1241">
        <f t="shared" si="260"/>
        <v>8658.5283749474766</v>
      </c>
      <c r="V1241">
        <f t="shared" si="257"/>
        <v>544.7091119198459</v>
      </c>
    </row>
    <row r="1242" spans="1:22" x14ac:dyDescent="0.25">
      <c r="A1242" s="1">
        <v>89.67</v>
      </c>
      <c r="B1242">
        <v>3.88</v>
      </c>
      <c r="D1242" s="2">
        <f t="shared" si="249"/>
        <v>20.195945945945944</v>
      </c>
      <c r="E1242">
        <f t="shared" si="250"/>
        <v>0.96982478909798842</v>
      </c>
      <c r="F1242" s="3">
        <f t="shared" si="251"/>
        <v>3.8800000000000001E-2</v>
      </c>
      <c r="H1242" s="3">
        <f t="shared" si="252"/>
        <v>-3.0175210902011695E-2</v>
      </c>
      <c r="I1242" s="3">
        <f t="shared" si="253"/>
        <v>-4.0449438202247223E-2</v>
      </c>
      <c r="J1242" s="3">
        <f t="shared" si="254"/>
        <v>-0.12088235294117655</v>
      </c>
      <c r="K1242" s="3">
        <f t="shared" si="255"/>
        <v>-6.3835667348478495E-2</v>
      </c>
      <c r="M1242">
        <f t="shared" si="256"/>
        <v>0</v>
      </c>
      <c r="O1242" s="7">
        <v>5</v>
      </c>
      <c r="P1242">
        <f t="shared" ref="P1242:P1305" si="261">IF(OR(O1242=3,O1242=6,O1242=9,O1242=12),1,0)</f>
        <v>0</v>
      </c>
      <c r="Q1242">
        <f t="shared" si="258"/>
        <v>0</v>
      </c>
      <c r="S1242">
        <f t="shared" si="259"/>
        <v>8397.2554551323847</v>
      </c>
      <c r="T1242">
        <f t="shared" si="260"/>
        <v>8658.5283749474766</v>
      </c>
      <c r="V1242">
        <f t="shared" si="257"/>
        <v>544.7091119198459</v>
      </c>
    </row>
    <row r="1243" spans="1:22" x14ac:dyDescent="0.25">
      <c r="A1243" s="1">
        <v>89.79</v>
      </c>
      <c r="B1243">
        <v>3.9</v>
      </c>
      <c r="D1243" s="2">
        <f t="shared" si="249"/>
        <v>20.222972972972972</v>
      </c>
      <c r="E1243">
        <f t="shared" si="250"/>
        <v>1.0013382402141184</v>
      </c>
      <c r="F1243" s="3">
        <f t="shared" si="251"/>
        <v>3.9E-2</v>
      </c>
      <c r="H1243" s="3">
        <f t="shared" si="252"/>
        <v>1.3382402141184357E-3</v>
      </c>
      <c r="I1243" s="3">
        <f t="shared" si="253"/>
        <v>-7.8509852216748777E-2</v>
      </c>
      <c r="J1243" s="3">
        <f t="shared" si="254"/>
        <v>-5.2648238024899707E-2</v>
      </c>
      <c r="K1243" s="3">
        <f t="shared" si="255"/>
        <v>-4.3273283342510016E-2</v>
      </c>
      <c r="M1243">
        <f t="shared" si="256"/>
        <v>0</v>
      </c>
      <c r="O1243" s="7">
        <v>6</v>
      </c>
      <c r="P1243">
        <f t="shared" si="261"/>
        <v>1</v>
      </c>
      <c r="Q1243">
        <f t="shared" si="258"/>
        <v>83.233109431813588</v>
      </c>
      <c r="S1243">
        <f t="shared" si="259"/>
        <v>8670.115565813916</v>
      </c>
      <c r="T1243">
        <f t="shared" si="260"/>
        <v>8658.5283749474766</v>
      </c>
      <c r="V1243">
        <f t="shared" si="257"/>
        <v>544.7091119198459</v>
      </c>
    </row>
    <row r="1244" spans="1:22" x14ac:dyDescent="0.25">
      <c r="A1244" s="1">
        <v>79.31</v>
      </c>
      <c r="B1244">
        <v>4.45</v>
      </c>
      <c r="D1244" s="2">
        <f t="shared" si="249"/>
        <v>17.862612612612612</v>
      </c>
      <c r="E1244">
        <f t="shared" si="250"/>
        <v>0.88328321639380769</v>
      </c>
      <c r="F1244" s="3">
        <f t="shared" si="251"/>
        <v>4.4500000000000005E-2</v>
      </c>
      <c r="H1244" s="3">
        <f t="shared" si="252"/>
        <v>-0.1167167836061922</v>
      </c>
      <c r="I1244" s="3">
        <f t="shared" si="253"/>
        <v>-0.1422236642872593</v>
      </c>
      <c r="J1244" s="3">
        <f t="shared" si="254"/>
        <v>-0.17479970866715222</v>
      </c>
      <c r="K1244" s="3">
        <f t="shared" si="255"/>
        <v>-0.1445800521868679</v>
      </c>
      <c r="M1244">
        <f t="shared" si="256"/>
        <v>0</v>
      </c>
      <c r="O1244" s="7">
        <v>7</v>
      </c>
      <c r="P1244">
        <f t="shared" si="261"/>
        <v>0</v>
      </c>
      <c r="Q1244">
        <f t="shared" si="258"/>
        <v>0</v>
      </c>
      <c r="S1244">
        <f t="shared" si="259"/>
        <v>7647.9327922606562</v>
      </c>
      <c r="T1244">
        <f t="shared" si="260"/>
        <v>8658.5283749474766</v>
      </c>
      <c r="V1244">
        <f t="shared" si="257"/>
        <v>544.7091119198459</v>
      </c>
    </row>
    <row r="1245" spans="1:22" x14ac:dyDescent="0.25">
      <c r="A1245" s="1">
        <v>76.03</v>
      </c>
      <c r="B1245">
        <v>4.68</v>
      </c>
      <c r="D1245" s="2">
        <f t="shared" si="249"/>
        <v>17.123873873873872</v>
      </c>
      <c r="E1245">
        <f t="shared" si="250"/>
        <v>0.95864329844912366</v>
      </c>
      <c r="F1245" s="3">
        <f t="shared" si="251"/>
        <v>4.6799999999999994E-2</v>
      </c>
      <c r="H1245" s="3">
        <f t="shared" si="252"/>
        <v>-4.135670155087634E-2</v>
      </c>
      <c r="I1245" s="3">
        <f t="shared" si="253"/>
        <v>-0.15211330433812864</v>
      </c>
      <c r="J1245" s="3">
        <f t="shared" si="254"/>
        <v>-0.18640984483681111</v>
      </c>
      <c r="K1245" s="3">
        <f t="shared" si="255"/>
        <v>-0.12662661690860536</v>
      </c>
      <c r="M1245">
        <f t="shared" si="256"/>
        <v>0</v>
      </c>
      <c r="O1245" s="7">
        <v>8</v>
      </c>
      <c r="P1245">
        <f t="shared" si="261"/>
        <v>0</v>
      </c>
      <c r="Q1245">
        <f t="shared" si="258"/>
        <v>0</v>
      </c>
      <c r="S1245">
        <f t="shared" si="259"/>
        <v>8300.44020107498</v>
      </c>
      <c r="T1245">
        <f t="shared" si="260"/>
        <v>8658.5283749474766</v>
      </c>
      <c r="V1245">
        <f t="shared" si="257"/>
        <v>544.7091119198459</v>
      </c>
    </row>
    <row r="1246" spans="1:22" x14ac:dyDescent="0.25">
      <c r="A1246" s="1">
        <v>68.12</v>
      </c>
      <c r="B1246">
        <v>5.27</v>
      </c>
      <c r="D1246" s="2">
        <f t="shared" si="249"/>
        <v>15.342342342342342</v>
      </c>
      <c r="E1246">
        <f t="shared" si="250"/>
        <v>0.89596212021570443</v>
      </c>
      <c r="F1246" s="3">
        <f t="shared" si="251"/>
        <v>5.2699999999999997E-2</v>
      </c>
      <c r="H1246" s="3">
        <f t="shared" si="252"/>
        <v>-0.10403787978429568</v>
      </c>
      <c r="I1246" s="3">
        <f t="shared" si="253"/>
        <v>-0.24134090655975049</v>
      </c>
      <c r="J1246" s="3">
        <f t="shared" si="254"/>
        <v>-0.30090311986863705</v>
      </c>
      <c r="K1246" s="3">
        <f t="shared" si="255"/>
        <v>-0.21542730207089442</v>
      </c>
      <c r="M1246">
        <f t="shared" si="256"/>
        <v>0</v>
      </c>
      <c r="O1246" s="7">
        <v>9</v>
      </c>
      <c r="P1246">
        <f t="shared" si="261"/>
        <v>1</v>
      </c>
      <c r="Q1246">
        <f t="shared" si="258"/>
        <v>93.092561289189334</v>
      </c>
      <c r="S1246">
        <f t="shared" si="259"/>
        <v>7757.7134407657786</v>
      </c>
      <c r="T1246">
        <f t="shared" si="260"/>
        <v>8658.5283749474766</v>
      </c>
      <c r="V1246">
        <f t="shared" si="257"/>
        <v>544.7091119198459</v>
      </c>
    </row>
    <row r="1247" spans="1:22" x14ac:dyDescent="0.25">
      <c r="A1247" s="1">
        <v>69.44</v>
      </c>
      <c r="B1247">
        <v>5.17</v>
      </c>
      <c r="D1247" s="2">
        <f t="shared" si="249"/>
        <v>15.639639639639638</v>
      </c>
      <c r="E1247">
        <f t="shared" si="250"/>
        <v>1.0193775689958895</v>
      </c>
      <c r="F1247" s="3">
        <f t="shared" si="251"/>
        <v>5.1699999999999996E-2</v>
      </c>
      <c r="H1247" s="3">
        <f t="shared" si="252"/>
        <v>1.9377568995889494E-2</v>
      </c>
      <c r="I1247" s="3">
        <f t="shared" si="253"/>
        <v>-0.12444836716681384</v>
      </c>
      <c r="J1247" s="3">
        <f t="shared" si="254"/>
        <v>-0.24897252866104269</v>
      </c>
      <c r="K1247" s="3">
        <f t="shared" si="255"/>
        <v>-0.11801444227732234</v>
      </c>
      <c r="M1247">
        <f t="shared" si="256"/>
        <v>0</v>
      </c>
      <c r="O1247" s="7">
        <v>10</v>
      </c>
      <c r="P1247">
        <f t="shared" si="261"/>
        <v>0</v>
      </c>
      <c r="Q1247">
        <f t="shared" si="258"/>
        <v>0</v>
      </c>
      <c r="S1247">
        <f t="shared" si="259"/>
        <v>8826.3096059358886</v>
      </c>
      <c r="T1247">
        <f t="shared" si="260"/>
        <v>8658.5283749474766</v>
      </c>
      <c r="V1247">
        <f t="shared" si="257"/>
        <v>544.7091119198459</v>
      </c>
    </row>
    <row r="1248" spans="1:22" x14ac:dyDescent="0.25">
      <c r="A1248" s="1">
        <v>71.739999999999995</v>
      </c>
      <c r="B1248">
        <v>5.01</v>
      </c>
      <c r="D1248" s="2">
        <f t="shared" si="249"/>
        <v>16.157657657657655</v>
      </c>
      <c r="E1248">
        <f t="shared" si="250"/>
        <v>1.0331221198156681</v>
      </c>
      <c r="F1248" s="3">
        <f t="shared" si="251"/>
        <v>5.0099999999999999E-2</v>
      </c>
      <c r="H1248" s="3">
        <f t="shared" si="252"/>
        <v>3.312211981566815E-2</v>
      </c>
      <c r="I1248" s="3">
        <f t="shared" si="253"/>
        <v>-5.6425095357095945E-2</v>
      </c>
      <c r="J1248" s="3">
        <f t="shared" si="254"/>
        <v>-0.19995539199286272</v>
      </c>
      <c r="K1248" s="3">
        <f t="shared" si="255"/>
        <v>-7.4419455844763505E-2</v>
      </c>
      <c r="M1248">
        <f t="shared" si="256"/>
        <v>0</v>
      </c>
      <c r="O1248" s="7">
        <v>11</v>
      </c>
      <c r="P1248">
        <f t="shared" si="261"/>
        <v>0</v>
      </c>
      <c r="Q1248">
        <f t="shared" si="258"/>
        <v>0</v>
      </c>
      <c r="S1248">
        <f t="shared" si="259"/>
        <v>8945.3171892098489</v>
      </c>
      <c r="T1248">
        <f t="shared" si="260"/>
        <v>8658.5283749474766</v>
      </c>
      <c r="V1248">
        <f t="shared" si="257"/>
        <v>544.7091119198459</v>
      </c>
    </row>
    <row r="1249" spans="1:22" x14ac:dyDescent="0.25">
      <c r="A1249" s="1">
        <v>67.069999999999993</v>
      </c>
      <c r="B1249">
        <v>5.37</v>
      </c>
      <c r="D1249" s="2">
        <f t="shared" si="249"/>
        <v>15.105855855855854</v>
      </c>
      <c r="E1249">
        <f t="shared" si="250"/>
        <v>0.93490381934764422</v>
      </c>
      <c r="F1249" s="3">
        <f t="shared" si="251"/>
        <v>5.3699999999999998E-2</v>
      </c>
      <c r="H1249" s="3">
        <f t="shared" si="252"/>
        <v>-6.5096180652355673E-2</v>
      </c>
      <c r="I1249" s="3">
        <f t="shared" si="253"/>
        <v>-1.5413975337639552E-2</v>
      </c>
      <c r="J1249" s="3">
        <f t="shared" si="254"/>
        <v>-0.25303485911571455</v>
      </c>
      <c r="K1249" s="3">
        <f t="shared" si="255"/>
        <v>-0.11118167170190325</v>
      </c>
      <c r="M1249">
        <f t="shared" si="256"/>
        <v>0</v>
      </c>
      <c r="O1249" s="7">
        <v>12</v>
      </c>
      <c r="P1249">
        <f t="shared" si="261"/>
        <v>1</v>
      </c>
      <c r="Q1249">
        <f t="shared" si="258"/>
        <v>104.89629908436901</v>
      </c>
      <c r="S1249">
        <f t="shared" si="259"/>
        <v>8094.8912476683472</v>
      </c>
      <c r="T1249">
        <f t="shared" si="260"/>
        <v>8658.5283749474766</v>
      </c>
      <c r="V1249">
        <f t="shared" si="257"/>
        <v>544.7091119198459</v>
      </c>
    </row>
    <row r="1250" spans="1:22" x14ac:dyDescent="0.25">
      <c r="A1250" s="1">
        <v>72.56</v>
      </c>
      <c r="B1250">
        <v>4.99</v>
      </c>
      <c r="D1250" s="2">
        <f t="shared" si="249"/>
        <v>16.342342342342342</v>
      </c>
      <c r="E1250">
        <f t="shared" si="250"/>
        <v>1.0818547785895334</v>
      </c>
      <c r="F1250" s="3">
        <f t="shared" si="251"/>
        <v>4.99E-2</v>
      </c>
      <c r="H1250" s="3">
        <f t="shared" si="252"/>
        <v>8.1854778589533383E-2</v>
      </c>
      <c r="I1250" s="3">
        <f t="shared" si="253"/>
        <v>4.4930875576036922E-2</v>
      </c>
      <c r="J1250" s="3">
        <f t="shared" si="254"/>
        <v>-8.5109065691589936E-2</v>
      </c>
      <c r="K1250" s="3">
        <f t="shared" si="255"/>
        <v>1.3892196157993456E-2</v>
      </c>
      <c r="M1250">
        <f t="shared" si="256"/>
        <v>0</v>
      </c>
      <c r="O1250" s="7">
        <v>1</v>
      </c>
      <c r="P1250">
        <f t="shared" si="261"/>
        <v>0</v>
      </c>
      <c r="Q1250">
        <f t="shared" si="258"/>
        <v>0</v>
      </c>
      <c r="S1250">
        <f t="shared" si="259"/>
        <v>9367.270297989995</v>
      </c>
      <c r="T1250">
        <f t="shared" si="260"/>
        <v>8658.5283749474766</v>
      </c>
      <c r="V1250">
        <f t="shared" si="257"/>
        <v>544.7091119198459</v>
      </c>
    </row>
    <row r="1251" spans="1:22" x14ac:dyDescent="0.25">
      <c r="A1251" s="1">
        <v>80.099999999999994</v>
      </c>
      <c r="B1251">
        <v>4.55</v>
      </c>
      <c r="D1251" s="2">
        <f t="shared" si="249"/>
        <v>18.040540540540537</v>
      </c>
      <c r="E1251">
        <f t="shared" si="250"/>
        <v>1.1039140022050715</v>
      </c>
      <c r="F1251" s="3">
        <f t="shared" si="251"/>
        <v>4.5499999999999999E-2</v>
      </c>
      <c r="H1251" s="3">
        <f t="shared" si="252"/>
        <v>0.10391400220507152</v>
      </c>
      <c r="I1251" s="3">
        <f t="shared" si="253"/>
        <v>0.11653192082520203</v>
      </c>
      <c r="J1251" s="3">
        <f t="shared" si="254"/>
        <v>5.3531500723398517E-2</v>
      </c>
      <c r="K1251" s="3">
        <f t="shared" si="255"/>
        <v>9.1325807917890689E-2</v>
      </c>
      <c r="M1251">
        <f t="shared" si="256"/>
        <v>1</v>
      </c>
      <c r="O1251" s="7">
        <v>2</v>
      </c>
      <c r="P1251">
        <f t="shared" si="261"/>
        <v>0</v>
      </c>
      <c r="Q1251">
        <f t="shared" si="258"/>
        <v>0</v>
      </c>
      <c r="S1251">
        <f t="shared" si="259"/>
        <v>9558.2707115944431</v>
      </c>
      <c r="T1251">
        <f t="shared" si="260"/>
        <v>9558.2707115944431</v>
      </c>
      <c r="V1251">
        <f t="shared" si="257"/>
        <v>601.31201577700733</v>
      </c>
    </row>
    <row r="1252" spans="1:22" x14ac:dyDescent="0.25">
      <c r="A1252" s="1">
        <v>83.78</v>
      </c>
      <c r="B1252">
        <v>4.38</v>
      </c>
      <c r="D1252" s="2">
        <f t="shared" si="249"/>
        <v>18.86936936936937</v>
      </c>
      <c r="E1252">
        <f t="shared" si="250"/>
        <v>1.0459425717852684</v>
      </c>
      <c r="F1252" s="3">
        <f t="shared" si="251"/>
        <v>4.3799999999999999E-2</v>
      </c>
      <c r="H1252" s="3">
        <f t="shared" si="252"/>
        <v>4.5942571785268616E-2</v>
      </c>
      <c r="I1252" s="3">
        <f t="shared" si="253"/>
        <v>0.2491426867451918</v>
      </c>
      <c r="J1252" s="3">
        <f t="shared" si="254"/>
        <v>0.22988843217850863</v>
      </c>
      <c r="K1252" s="3">
        <f t="shared" si="255"/>
        <v>0.17499123023632301</v>
      </c>
      <c r="M1252">
        <f t="shared" si="256"/>
        <v>1</v>
      </c>
      <c r="O1252" s="7">
        <v>3</v>
      </c>
      <c r="P1252">
        <f t="shared" si="261"/>
        <v>1</v>
      </c>
      <c r="Q1252">
        <f t="shared" si="258"/>
        <v>115.96986609889682</v>
      </c>
      <c r="S1252">
        <f t="shared" si="259"/>
        <v>9997.4022499048988</v>
      </c>
      <c r="T1252">
        <f t="shared" si="260"/>
        <v>10113.372116003795</v>
      </c>
      <c r="V1252">
        <f t="shared" si="257"/>
        <v>628.93783622718695</v>
      </c>
    </row>
    <row r="1253" spans="1:22" x14ac:dyDescent="0.25">
      <c r="A1253" s="1">
        <v>84.72</v>
      </c>
      <c r="B1253">
        <v>4.3499999999999996</v>
      </c>
      <c r="D1253" s="2">
        <f t="shared" si="249"/>
        <v>19.081081081081081</v>
      </c>
      <c r="E1253">
        <f t="shared" si="250"/>
        <v>1.0112198615421342</v>
      </c>
      <c r="F1253" s="3">
        <f t="shared" si="251"/>
        <v>4.3499999999999997E-2</v>
      </c>
      <c r="H1253" s="3">
        <f t="shared" si="252"/>
        <v>1.1219861542134169E-2</v>
      </c>
      <c r="I1253" s="3">
        <f t="shared" si="253"/>
        <v>0.16758544652701213</v>
      </c>
      <c r="J1253" s="3">
        <f t="shared" si="254"/>
        <v>0.22004608294930894</v>
      </c>
      <c r="K1253" s="3">
        <f t="shared" si="255"/>
        <v>0.1329504636728184</v>
      </c>
      <c r="M1253">
        <f t="shared" si="256"/>
        <v>1</v>
      </c>
      <c r="O1253" s="7">
        <v>4</v>
      </c>
      <c r="P1253">
        <f t="shared" si="261"/>
        <v>0</v>
      </c>
      <c r="Q1253">
        <f t="shared" si="258"/>
        <v>0</v>
      </c>
      <c r="S1253">
        <f t="shared" si="259"/>
        <v>10226.842750869439</v>
      </c>
      <c r="T1253">
        <f t="shared" si="260"/>
        <v>10226.842750869439</v>
      </c>
      <c r="V1253">
        <f t="shared" si="257"/>
        <v>635.99443166826541</v>
      </c>
    </row>
    <row r="1254" spans="1:22" x14ac:dyDescent="0.25">
      <c r="A1254" s="1">
        <v>90.1</v>
      </c>
      <c r="B1254">
        <v>4.0999999999999996</v>
      </c>
      <c r="D1254" s="2">
        <f t="shared" si="249"/>
        <v>20.292792792792788</v>
      </c>
      <c r="E1254">
        <f t="shared" si="250"/>
        <v>1.0635033050047213</v>
      </c>
      <c r="F1254" s="3">
        <f t="shared" si="251"/>
        <v>4.0999999999999995E-2</v>
      </c>
      <c r="H1254" s="3">
        <f t="shared" si="252"/>
        <v>6.3503305004721122E-2</v>
      </c>
      <c r="I1254" s="3">
        <f t="shared" si="253"/>
        <v>0.12484394506866425</v>
      </c>
      <c r="J1254" s="3">
        <f t="shared" si="254"/>
        <v>0.25592417061611372</v>
      </c>
      <c r="K1254" s="3">
        <f t="shared" si="255"/>
        <v>0.14809047356316637</v>
      </c>
      <c r="M1254">
        <f t="shared" si="256"/>
        <v>1</v>
      </c>
      <c r="O1254" s="7">
        <v>5</v>
      </c>
      <c r="P1254">
        <f t="shared" si="261"/>
        <v>0</v>
      </c>
      <c r="Q1254">
        <f t="shared" si="258"/>
        <v>0</v>
      </c>
      <c r="S1254">
        <f t="shared" si="259"/>
        <v>10876.281065313224</v>
      </c>
      <c r="T1254">
        <f t="shared" si="260"/>
        <v>10876.281065313224</v>
      </c>
      <c r="V1254">
        <f t="shared" si="257"/>
        <v>676.38218004379962</v>
      </c>
    </row>
    <row r="1255" spans="1:22" x14ac:dyDescent="0.25">
      <c r="A1255" s="1">
        <v>92.4</v>
      </c>
      <c r="B1255">
        <v>4.0199999999999996</v>
      </c>
      <c r="D1255" s="2">
        <f t="shared" si="249"/>
        <v>20.810810810810811</v>
      </c>
      <c r="E1255">
        <f t="shared" si="250"/>
        <v>1.0255271920088791</v>
      </c>
      <c r="F1255" s="3">
        <f t="shared" si="251"/>
        <v>4.0199999999999993E-2</v>
      </c>
      <c r="H1255" s="3">
        <f t="shared" si="252"/>
        <v>2.5527192008879318E-2</v>
      </c>
      <c r="I1255" s="3">
        <f t="shared" si="253"/>
        <v>0.10288851754595374</v>
      </c>
      <c r="J1255" s="3">
        <f t="shared" si="254"/>
        <v>0.37766512598777413</v>
      </c>
      <c r="K1255" s="3">
        <f t="shared" si="255"/>
        <v>0.16869361184753573</v>
      </c>
      <c r="M1255">
        <f t="shared" si="256"/>
        <v>1</v>
      </c>
      <c r="O1255" s="7">
        <v>6</v>
      </c>
      <c r="P1255">
        <f t="shared" si="261"/>
        <v>1</v>
      </c>
      <c r="Q1255">
        <f t="shared" si="258"/>
        <v>115.90783924642734</v>
      </c>
      <c r="S1255">
        <f t="shared" si="259"/>
        <v>11153.92198041001</v>
      </c>
      <c r="T1255">
        <f t="shared" si="260"/>
        <v>11269.829819656437</v>
      </c>
      <c r="V1255">
        <f t="shared" si="257"/>
        <v>693.64831782516194</v>
      </c>
    </row>
    <row r="1256" spans="1:22" x14ac:dyDescent="0.25">
      <c r="A1256" s="1">
        <v>92.49</v>
      </c>
      <c r="B1256">
        <v>4.01</v>
      </c>
      <c r="D1256" s="2">
        <f t="shared" si="249"/>
        <v>20.831081081081077</v>
      </c>
      <c r="E1256">
        <f t="shared" si="250"/>
        <v>1.0009740259740258</v>
      </c>
      <c r="F1256" s="3">
        <f t="shared" si="251"/>
        <v>4.0099999999999997E-2</v>
      </c>
      <c r="H1256" s="3">
        <f t="shared" si="252"/>
        <v>9.7402597402584945E-4</v>
      </c>
      <c r="I1256" s="3">
        <f t="shared" si="253"/>
        <v>9.1713881019829913E-2</v>
      </c>
      <c r="J1256" s="3">
        <f t="shared" si="254"/>
        <v>0.27466923925027542</v>
      </c>
      <c r="K1256" s="3">
        <f t="shared" si="255"/>
        <v>0.12245238208137706</v>
      </c>
      <c r="M1256">
        <f t="shared" si="256"/>
        <v>1</v>
      </c>
      <c r="O1256" s="7">
        <v>7</v>
      </c>
      <c r="P1256">
        <f t="shared" si="261"/>
        <v>0</v>
      </c>
      <c r="Q1256">
        <f t="shared" si="258"/>
        <v>0</v>
      </c>
      <c r="S1256">
        <f t="shared" si="259"/>
        <v>11280.806926623634</v>
      </c>
      <c r="T1256">
        <f t="shared" si="260"/>
        <v>11280.806926623634</v>
      </c>
      <c r="V1256">
        <f t="shared" si="257"/>
        <v>694.32394930356304</v>
      </c>
    </row>
    <row r="1257" spans="1:22" x14ac:dyDescent="0.25">
      <c r="A1257" s="1">
        <v>85.71</v>
      </c>
      <c r="B1257">
        <v>4.33</v>
      </c>
      <c r="D1257" s="2">
        <f t="shared" si="249"/>
        <v>19.304054054054053</v>
      </c>
      <c r="E1257">
        <f t="shared" si="250"/>
        <v>0.9266947778138177</v>
      </c>
      <c r="F1257" s="3">
        <f t="shared" si="251"/>
        <v>4.3299999999999998E-2</v>
      </c>
      <c r="H1257" s="3">
        <f t="shared" si="252"/>
        <v>-7.3305222186182184E-2</v>
      </c>
      <c r="I1257" s="3">
        <f t="shared" si="253"/>
        <v>-4.8723640399555901E-2</v>
      </c>
      <c r="J1257" s="3">
        <f t="shared" si="254"/>
        <v>7.0037453183520837E-2</v>
      </c>
      <c r="K1257" s="3">
        <f t="shared" si="255"/>
        <v>-1.7330469800739084E-2</v>
      </c>
      <c r="M1257">
        <f t="shared" si="256"/>
        <v>1</v>
      </c>
      <c r="O1257" s="7">
        <v>8</v>
      </c>
      <c r="P1257">
        <f t="shared" si="261"/>
        <v>0</v>
      </c>
      <c r="Q1257">
        <f t="shared" si="258"/>
        <v>0</v>
      </c>
      <c r="S1257">
        <f t="shared" si="259"/>
        <v>10453.864868428065</v>
      </c>
      <c r="T1257">
        <f t="shared" si="260"/>
        <v>10453.864868428065</v>
      </c>
      <c r="V1257">
        <f t="shared" si="257"/>
        <v>643.42637793067775</v>
      </c>
    </row>
    <row r="1258" spans="1:22" x14ac:dyDescent="0.25">
      <c r="A1258" s="1">
        <v>84.67</v>
      </c>
      <c r="B1258">
        <v>4.38</v>
      </c>
      <c r="D1258" s="2">
        <f t="shared" si="249"/>
        <v>19.06981981981982</v>
      </c>
      <c r="E1258">
        <f t="shared" si="250"/>
        <v>0.98786605996966526</v>
      </c>
      <c r="F1258" s="3">
        <f t="shared" si="251"/>
        <v>4.3799999999999999E-2</v>
      </c>
      <c r="H1258" s="3">
        <f t="shared" si="252"/>
        <v>-1.2133940030334744E-2</v>
      </c>
      <c r="I1258" s="3">
        <f t="shared" si="253"/>
        <v>-8.3658008658008653E-2</v>
      </c>
      <c r="J1258" s="3">
        <f t="shared" si="254"/>
        <v>1.0623060396276029E-2</v>
      </c>
      <c r="K1258" s="3">
        <f t="shared" si="255"/>
        <v>-2.8389629430689123E-2</v>
      </c>
      <c r="M1258">
        <f t="shared" si="256"/>
        <v>0</v>
      </c>
      <c r="O1258" s="7">
        <v>9</v>
      </c>
      <c r="P1258">
        <f t="shared" si="261"/>
        <v>1</v>
      </c>
      <c r="Q1258">
        <f t="shared" si="258"/>
        <v>109.46639396971096</v>
      </c>
      <c r="S1258">
        <f t="shared" si="259"/>
        <v>10327.018299029336</v>
      </c>
      <c r="T1258">
        <f t="shared" si="260"/>
        <v>10563.331262397776</v>
      </c>
      <c r="V1258">
        <f t="shared" si="257"/>
        <v>643.42637793067775</v>
      </c>
    </row>
    <row r="1259" spans="1:22" x14ac:dyDescent="0.25">
      <c r="A1259" s="1">
        <v>88.57</v>
      </c>
      <c r="B1259">
        <v>4.18</v>
      </c>
      <c r="D1259" s="2">
        <f t="shared" si="249"/>
        <v>19.948198198198195</v>
      </c>
      <c r="E1259">
        <f t="shared" si="250"/>
        <v>1.0460611786937521</v>
      </c>
      <c r="F1259" s="3">
        <f t="shared" si="251"/>
        <v>4.1799999999999997E-2</v>
      </c>
      <c r="H1259" s="3">
        <f t="shared" si="252"/>
        <v>4.6061178693752147E-2</v>
      </c>
      <c r="I1259" s="3">
        <f t="shared" si="253"/>
        <v>-4.2382960320034524E-2</v>
      </c>
      <c r="J1259" s="3">
        <f t="shared" si="254"/>
        <v>4.544381491973537E-2</v>
      </c>
      <c r="K1259" s="3">
        <f t="shared" si="255"/>
        <v>1.6374011097817665E-2</v>
      </c>
      <c r="M1259">
        <f t="shared" si="256"/>
        <v>0</v>
      </c>
      <c r="O1259" s="7">
        <v>10</v>
      </c>
      <c r="P1259">
        <f t="shared" si="261"/>
        <v>0</v>
      </c>
      <c r="Q1259">
        <f t="shared" si="258"/>
        <v>0</v>
      </c>
      <c r="S1259">
        <f t="shared" si="259"/>
        <v>11049.890751276378</v>
      </c>
      <c r="T1259">
        <f t="shared" si="260"/>
        <v>10563.331262397776</v>
      </c>
      <c r="V1259">
        <f t="shared" si="257"/>
        <v>643.42637793067775</v>
      </c>
    </row>
    <row r="1260" spans="1:22" x14ac:dyDescent="0.25">
      <c r="A1260" s="1">
        <v>90.07</v>
      </c>
      <c r="B1260">
        <v>4.0999999999999996</v>
      </c>
      <c r="D1260" s="2">
        <f t="shared" si="249"/>
        <v>20.286036036036034</v>
      </c>
      <c r="E1260">
        <f t="shared" si="250"/>
        <v>1.0169357570283393</v>
      </c>
      <c r="F1260" s="3">
        <f t="shared" si="251"/>
        <v>4.0999999999999995E-2</v>
      </c>
      <c r="H1260" s="3">
        <f t="shared" si="252"/>
        <v>1.6935757028339271E-2</v>
      </c>
      <c r="I1260" s="3">
        <f t="shared" si="253"/>
        <v>5.0869210127173048E-2</v>
      </c>
      <c r="J1260" s="3">
        <f t="shared" si="254"/>
        <v>-3.3296337402877185E-4</v>
      </c>
      <c r="K1260" s="3">
        <f t="shared" si="255"/>
        <v>2.2490667927161184E-2</v>
      </c>
      <c r="M1260">
        <f t="shared" si="256"/>
        <v>1</v>
      </c>
      <c r="O1260" s="7">
        <v>11</v>
      </c>
      <c r="P1260">
        <f t="shared" si="261"/>
        <v>0</v>
      </c>
      <c r="Q1260">
        <f t="shared" si="258"/>
        <v>0</v>
      </c>
      <c r="S1260">
        <f t="shared" si="259"/>
        <v>10742.229274067606</v>
      </c>
      <c r="T1260">
        <f t="shared" si="260"/>
        <v>10742.229274067606</v>
      </c>
      <c r="V1260">
        <f t="shared" si="257"/>
        <v>654.32329073293613</v>
      </c>
    </row>
    <row r="1261" spans="1:22" x14ac:dyDescent="0.25">
      <c r="A1261" s="1">
        <v>88.7</v>
      </c>
      <c r="B1261">
        <v>4.1500000000000004</v>
      </c>
      <c r="D1261" s="2">
        <f t="shared" si="249"/>
        <v>19.977477477477475</v>
      </c>
      <c r="E1261">
        <f t="shared" si="250"/>
        <v>0.98478960808260252</v>
      </c>
      <c r="F1261" s="3">
        <f t="shared" si="251"/>
        <v>4.1500000000000002E-2</v>
      </c>
      <c r="H1261" s="3">
        <f t="shared" si="252"/>
        <v>-1.5210391917397592E-2</v>
      </c>
      <c r="I1261" s="3">
        <f t="shared" si="253"/>
        <v>4.7596551316877234E-2</v>
      </c>
      <c r="J1261" s="3">
        <f t="shared" si="254"/>
        <v>-4.0043290043290103E-2</v>
      </c>
      <c r="K1261" s="3">
        <f t="shared" si="255"/>
        <v>-2.5523768812701539E-3</v>
      </c>
      <c r="M1261">
        <f t="shared" si="256"/>
        <v>1</v>
      </c>
      <c r="O1261" s="7">
        <v>12</v>
      </c>
      <c r="P1261">
        <f t="shared" si="261"/>
        <v>1</v>
      </c>
      <c r="Q1261">
        <f t="shared" si="258"/>
        <v>109.57910704692436</v>
      </c>
      <c r="S1261">
        <f t="shared" si="259"/>
        <v>10578.835756742497</v>
      </c>
      <c r="T1261">
        <f t="shared" si="260"/>
        <v>10688.414863789421</v>
      </c>
      <c r="V1261">
        <f t="shared" si="257"/>
        <v>644.37077704020692</v>
      </c>
    </row>
    <row r="1262" spans="1:22" x14ac:dyDescent="0.25">
      <c r="A1262" s="1">
        <v>96.86</v>
      </c>
      <c r="B1262">
        <v>3.8</v>
      </c>
      <c r="D1262" s="2">
        <f t="shared" si="249"/>
        <v>21.815315315315313</v>
      </c>
      <c r="E1262">
        <f t="shared" si="250"/>
        <v>1.0919954904171363</v>
      </c>
      <c r="F1262" s="3">
        <f t="shared" si="251"/>
        <v>3.7999999999999999E-2</v>
      </c>
      <c r="H1262" s="3">
        <f t="shared" si="252"/>
        <v>9.1995490417136505E-2</v>
      </c>
      <c r="I1262" s="3">
        <f t="shared" si="253"/>
        <v>9.3598283843287833E-2</v>
      </c>
      <c r="J1262" s="3">
        <f t="shared" si="254"/>
        <v>4.724835117309989E-2</v>
      </c>
      <c r="K1262" s="3">
        <f t="shared" si="255"/>
        <v>7.7614041811174747E-2</v>
      </c>
      <c r="M1262">
        <f t="shared" si="256"/>
        <v>0</v>
      </c>
      <c r="O1262" s="7">
        <v>1</v>
      </c>
      <c r="P1262">
        <f t="shared" si="261"/>
        <v>0</v>
      </c>
      <c r="Q1262">
        <f t="shared" si="258"/>
        <v>0</v>
      </c>
      <c r="S1262">
        <f t="shared" si="259"/>
        <v>11671.700830965538</v>
      </c>
      <c r="T1262">
        <f t="shared" si="260"/>
        <v>10688.414863789421</v>
      </c>
      <c r="V1262">
        <f t="shared" si="257"/>
        <v>644.37077704020692</v>
      </c>
    </row>
    <row r="1263" spans="1:22" x14ac:dyDescent="0.25">
      <c r="A1263" s="1">
        <v>100.6</v>
      </c>
      <c r="B1263">
        <v>3.66</v>
      </c>
      <c r="D1263" s="2">
        <f t="shared" si="249"/>
        <v>22.657657657657655</v>
      </c>
      <c r="E1263">
        <f t="shared" si="250"/>
        <v>1.0386124303117901</v>
      </c>
      <c r="F1263" s="3">
        <f t="shared" si="251"/>
        <v>3.6600000000000001E-2</v>
      </c>
      <c r="H1263" s="3">
        <f t="shared" si="252"/>
        <v>3.8612430311790069E-2</v>
      </c>
      <c r="I1263" s="3">
        <f t="shared" si="253"/>
        <v>0.11690907072277112</v>
      </c>
      <c r="J1263" s="3">
        <f t="shared" si="254"/>
        <v>0.17372535293431324</v>
      </c>
      <c r="K1263" s="3">
        <f t="shared" si="255"/>
        <v>0.10974895132295814</v>
      </c>
      <c r="M1263">
        <f t="shared" si="256"/>
        <v>1</v>
      </c>
      <c r="O1263" s="7">
        <v>2</v>
      </c>
      <c r="P1263">
        <f t="shared" si="261"/>
        <v>0</v>
      </c>
      <c r="Q1263">
        <f t="shared" si="258"/>
        <v>0</v>
      </c>
      <c r="S1263">
        <f t="shared" si="259"/>
        <v>11101.120537860992</v>
      </c>
      <c r="T1263">
        <f t="shared" si="260"/>
        <v>11101.120537860992</v>
      </c>
      <c r="V1263">
        <f t="shared" si="257"/>
        <v>669.25149876362593</v>
      </c>
    </row>
    <row r="1264" spans="1:22" x14ac:dyDescent="0.25">
      <c r="A1264" s="1">
        <v>101.1</v>
      </c>
      <c r="B1264">
        <v>3.65</v>
      </c>
      <c r="D1264" s="2">
        <f t="shared" si="249"/>
        <v>22.770270270270267</v>
      </c>
      <c r="E1264">
        <f t="shared" si="250"/>
        <v>1.0049701789264414</v>
      </c>
      <c r="F1264" s="3">
        <f t="shared" si="251"/>
        <v>3.6499999999999998E-2</v>
      </c>
      <c r="H1264" s="3">
        <f t="shared" si="252"/>
        <v>4.9701789264413598E-3</v>
      </c>
      <c r="I1264" s="3">
        <f t="shared" si="253"/>
        <v>0.13979706877113873</v>
      </c>
      <c r="J1264" s="3">
        <f t="shared" si="254"/>
        <v>0.19404747844573023</v>
      </c>
      <c r="K1264" s="3">
        <f t="shared" si="255"/>
        <v>0.1129382420477701</v>
      </c>
      <c r="M1264">
        <f t="shared" si="256"/>
        <v>1</v>
      </c>
      <c r="O1264" s="7">
        <v>3</v>
      </c>
      <c r="P1264">
        <f t="shared" si="261"/>
        <v>1</v>
      </c>
      <c r="Q1264">
        <f t="shared" si="258"/>
        <v>103.28869873804474</v>
      </c>
      <c r="S1264">
        <f t="shared" si="259"/>
        <v>11156.295093218154</v>
      </c>
      <c r="T1264">
        <f t="shared" si="260"/>
        <v>11259.583791956198</v>
      </c>
      <c r="V1264">
        <f t="shared" si="257"/>
        <v>672.57779845927018</v>
      </c>
    </row>
    <row r="1265" spans="1:22" x14ac:dyDescent="0.25">
      <c r="A1265" s="1">
        <v>101.9</v>
      </c>
      <c r="B1265">
        <v>3.64</v>
      </c>
      <c r="D1265" s="2">
        <f t="shared" si="249"/>
        <v>22.95045045045045</v>
      </c>
      <c r="E1265">
        <f t="shared" si="250"/>
        <v>1.0079129574678538</v>
      </c>
      <c r="F1265" s="3">
        <f t="shared" si="251"/>
        <v>3.6400000000000002E-2</v>
      </c>
      <c r="H1265" s="3">
        <f t="shared" si="252"/>
        <v>7.9129574678538095E-3</v>
      </c>
      <c r="I1265" s="3">
        <f t="shared" si="253"/>
        <v>5.203386330786719E-2</v>
      </c>
      <c r="J1265" s="3">
        <f t="shared" si="254"/>
        <v>0.15050242745850761</v>
      </c>
      <c r="K1265" s="3">
        <f t="shared" si="255"/>
        <v>7.0149749411409543E-2</v>
      </c>
      <c r="M1265">
        <f t="shared" si="256"/>
        <v>1</v>
      </c>
      <c r="O1265" s="7">
        <v>4</v>
      </c>
      <c r="P1265">
        <f t="shared" si="261"/>
        <v>0</v>
      </c>
      <c r="Q1265">
        <f t="shared" si="258"/>
        <v>0</v>
      </c>
      <c r="S1265">
        <f t="shared" si="259"/>
        <v>11348.680399607683</v>
      </c>
      <c r="T1265">
        <f t="shared" si="260"/>
        <v>11348.680399607683</v>
      </c>
      <c r="V1265">
        <f t="shared" si="257"/>
        <v>677.89987797230117</v>
      </c>
    </row>
    <row r="1266" spans="1:22" x14ac:dyDescent="0.25">
      <c r="A1266" s="1">
        <v>101.2</v>
      </c>
      <c r="B1266">
        <v>3.69</v>
      </c>
      <c r="D1266" s="2">
        <f t="shared" si="249"/>
        <v>22.792792792792792</v>
      </c>
      <c r="E1266">
        <f t="shared" si="250"/>
        <v>0.99313052011776248</v>
      </c>
      <c r="F1266" s="3">
        <f t="shared" si="251"/>
        <v>3.6900000000000002E-2</v>
      </c>
      <c r="H1266" s="3">
        <f t="shared" si="252"/>
        <v>-6.8694798822375169E-3</v>
      </c>
      <c r="I1266" s="3">
        <f t="shared" si="253"/>
        <v>5.9642147117298094E-3</v>
      </c>
      <c r="J1266" s="3">
        <f t="shared" si="254"/>
        <v>0.12357055623404034</v>
      </c>
      <c r="K1266" s="3">
        <f t="shared" si="255"/>
        <v>4.0888430354510875E-2</v>
      </c>
      <c r="M1266">
        <f t="shared" si="256"/>
        <v>1</v>
      </c>
      <c r="O1266" s="7">
        <v>5</v>
      </c>
      <c r="P1266">
        <f t="shared" si="261"/>
        <v>0</v>
      </c>
      <c r="Q1266">
        <f t="shared" si="258"/>
        <v>0</v>
      </c>
      <c r="S1266">
        <f t="shared" si="259"/>
        <v>11270.720867912634</v>
      </c>
      <c r="T1266">
        <f t="shared" si="260"/>
        <v>11270.720867912634</v>
      </c>
      <c r="V1266">
        <f t="shared" si="257"/>
        <v>673.24305839839917</v>
      </c>
    </row>
    <row r="1267" spans="1:22" x14ac:dyDescent="0.25">
      <c r="A1267" s="1">
        <v>101.8</v>
      </c>
      <c r="B1267">
        <v>3.69</v>
      </c>
      <c r="D1267" s="2">
        <f t="shared" si="249"/>
        <v>22.927927927927925</v>
      </c>
      <c r="E1267">
        <f t="shared" si="250"/>
        <v>1.0059288537549407</v>
      </c>
      <c r="F1267" s="3">
        <f t="shared" si="251"/>
        <v>3.6900000000000002E-2</v>
      </c>
      <c r="H1267" s="3">
        <f t="shared" si="252"/>
        <v>5.9288537549406772E-3</v>
      </c>
      <c r="I1267" s="3">
        <f t="shared" si="253"/>
        <v>6.923837784371889E-3</v>
      </c>
      <c r="J1267" s="3">
        <f t="shared" si="254"/>
        <v>0.14768883878241268</v>
      </c>
      <c r="K1267" s="3">
        <f t="shared" si="255"/>
        <v>5.3513843440575082E-2</v>
      </c>
      <c r="M1267">
        <f t="shared" si="256"/>
        <v>1</v>
      </c>
      <c r="O1267" s="7">
        <v>6</v>
      </c>
      <c r="P1267">
        <f t="shared" si="261"/>
        <v>1</v>
      </c>
      <c r="Q1267">
        <f t="shared" si="258"/>
        <v>104.11643952219728</v>
      </c>
      <c r="S1267">
        <f t="shared" si="259"/>
        <v>11337.543323651247</v>
      </c>
      <c r="T1267">
        <f t="shared" si="260"/>
        <v>11441.659763173444</v>
      </c>
      <c r="V1267">
        <f t="shared" si="257"/>
        <v>677.2346180331723</v>
      </c>
    </row>
    <row r="1268" spans="1:22" x14ac:dyDescent="0.25">
      <c r="A1268" s="1">
        <v>104.2</v>
      </c>
      <c r="B1268">
        <v>3.64</v>
      </c>
      <c r="D1268" s="2">
        <f t="shared" si="249"/>
        <v>23.468468468468465</v>
      </c>
      <c r="E1268">
        <f t="shared" si="250"/>
        <v>1.0235756385068764</v>
      </c>
      <c r="F1268" s="3">
        <f t="shared" si="251"/>
        <v>3.6400000000000002E-2</v>
      </c>
      <c r="H1268" s="3">
        <f t="shared" si="252"/>
        <v>2.3575638506876162E-2</v>
      </c>
      <c r="I1268" s="3">
        <f t="shared" si="253"/>
        <v>2.2571148184494572E-2</v>
      </c>
      <c r="J1268" s="3">
        <f t="shared" si="254"/>
        <v>7.5779475531695173E-2</v>
      </c>
      <c r="K1268" s="3">
        <f t="shared" si="255"/>
        <v>4.0642087407688633E-2</v>
      </c>
      <c r="M1268">
        <f t="shared" si="256"/>
        <v>1</v>
      </c>
      <c r="O1268" s="7">
        <v>7</v>
      </c>
      <c r="P1268">
        <f t="shared" si="261"/>
        <v>0</v>
      </c>
      <c r="Q1268">
        <f t="shared" si="258"/>
        <v>0</v>
      </c>
      <c r="S1268">
        <f t="shared" si="259"/>
        <v>11711.404197668693</v>
      </c>
      <c r="T1268">
        <f t="shared" si="260"/>
        <v>11711.404197668693</v>
      </c>
      <c r="V1268">
        <f t="shared" si="257"/>
        <v>693.20085657226491</v>
      </c>
    </row>
    <row r="1269" spans="1:22" x14ac:dyDescent="0.25">
      <c r="A1269" s="1">
        <v>103.3</v>
      </c>
      <c r="B1269">
        <v>3.7</v>
      </c>
      <c r="D1269" s="2">
        <f t="shared" si="249"/>
        <v>23.265765765765764</v>
      </c>
      <c r="E1269">
        <f t="shared" si="250"/>
        <v>0.99136276391554701</v>
      </c>
      <c r="F1269" s="3">
        <f t="shared" si="251"/>
        <v>3.7000000000000005E-2</v>
      </c>
      <c r="H1269" s="3">
        <f t="shared" si="252"/>
        <v>-8.6372360844528817E-3</v>
      </c>
      <c r="I1269" s="3">
        <f t="shared" si="253"/>
        <v>2.0750988142292481E-2</v>
      </c>
      <c r="J1269" s="3">
        <f t="shared" si="254"/>
        <v>2.6838966202783254E-2</v>
      </c>
      <c r="K1269" s="3">
        <f t="shared" si="255"/>
        <v>1.2984239420207619E-2</v>
      </c>
      <c r="M1269">
        <f t="shared" si="256"/>
        <v>1</v>
      </c>
      <c r="O1269" s="7">
        <v>8</v>
      </c>
      <c r="P1269">
        <f t="shared" si="261"/>
        <v>0</v>
      </c>
      <c r="Q1269">
        <f t="shared" si="258"/>
        <v>0</v>
      </c>
      <c r="S1269">
        <f t="shared" si="259"/>
        <v>11610.250034732975</v>
      </c>
      <c r="T1269">
        <f t="shared" si="260"/>
        <v>11610.250034732975</v>
      </c>
      <c r="V1269">
        <f t="shared" si="257"/>
        <v>687.21351712010517</v>
      </c>
    </row>
    <row r="1270" spans="1:22" x14ac:dyDescent="0.25">
      <c r="A1270" s="1">
        <v>105.5</v>
      </c>
      <c r="B1270">
        <v>3.65</v>
      </c>
      <c r="D1270" s="2">
        <f t="shared" si="249"/>
        <v>23.761261261261261</v>
      </c>
      <c r="E1270">
        <f t="shared" si="250"/>
        <v>1.0212971926427881</v>
      </c>
      <c r="F1270" s="3">
        <f t="shared" si="251"/>
        <v>3.6499999999999998E-2</v>
      </c>
      <c r="H1270" s="3">
        <f t="shared" si="252"/>
        <v>2.1297192642788065E-2</v>
      </c>
      <c r="I1270" s="3">
        <f t="shared" si="253"/>
        <v>3.6345776031434296E-2</v>
      </c>
      <c r="J1270" s="3">
        <f t="shared" si="254"/>
        <v>4.3521266073194953E-2</v>
      </c>
      <c r="K1270" s="3">
        <f t="shared" si="255"/>
        <v>3.3721411582472438E-2</v>
      </c>
      <c r="M1270">
        <f t="shared" si="256"/>
        <v>1</v>
      </c>
      <c r="O1270" s="7">
        <v>9</v>
      </c>
      <c r="P1270">
        <f t="shared" si="261"/>
        <v>1</v>
      </c>
      <c r="Q1270">
        <f t="shared" si="258"/>
        <v>108.59508189352189</v>
      </c>
      <c r="S1270">
        <f t="shared" si="259"/>
        <v>11857.515766353619</v>
      </c>
      <c r="T1270">
        <f t="shared" si="260"/>
        <v>11966.110848247141</v>
      </c>
      <c r="V1270">
        <f t="shared" si="257"/>
        <v>701.84923578094003</v>
      </c>
    </row>
    <row r="1271" spans="1:22" x14ac:dyDescent="0.25">
      <c r="A1271" s="1">
        <v>101.9</v>
      </c>
      <c r="B1271">
        <v>3.84</v>
      </c>
      <c r="D1271" s="2">
        <f t="shared" si="249"/>
        <v>22.95045045045045</v>
      </c>
      <c r="E1271">
        <f t="shared" si="250"/>
        <v>0.96587677725118493</v>
      </c>
      <c r="F1271" s="3">
        <f t="shared" si="251"/>
        <v>3.8399999999999997E-2</v>
      </c>
      <c r="H1271" s="3">
        <f t="shared" si="252"/>
        <v>-3.4123222748815185E-2</v>
      </c>
      <c r="I1271" s="3">
        <f t="shared" si="253"/>
        <v>-2.207293666026855E-2</v>
      </c>
      <c r="J1271" s="3">
        <f t="shared" si="254"/>
        <v>0</v>
      </c>
      <c r="K1271" s="3">
        <f t="shared" si="255"/>
        <v>-1.8732053136361244E-2</v>
      </c>
      <c r="M1271">
        <f t="shared" si="256"/>
        <v>1</v>
      </c>
      <c r="O1271" s="7">
        <v>10</v>
      </c>
      <c r="P1271">
        <f t="shared" si="261"/>
        <v>0</v>
      </c>
      <c r="Q1271">
        <f t="shared" si="258"/>
        <v>0</v>
      </c>
      <c r="S1271">
        <f t="shared" si="259"/>
        <v>11557.788582335392</v>
      </c>
      <c r="T1271">
        <f t="shared" si="260"/>
        <v>11557.788582335392</v>
      </c>
      <c r="V1271">
        <f t="shared" si="257"/>
        <v>677.8998779723014</v>
      </c>
    </row>
    <row r="1272" spans="1:22" x14ac:dyDescent="0.25">
      <c r="A1272" s="1">
        <v>101.2</v>
      </c>
      <c r="B1272">
        <v>3.94</v>
      </c>
      <c r="D1272" s="2">
        <f t="shared" si="249"/>
        <v>22.792792792792792</v>
      </c>
      <c r="E1272">
        <f t="shared" si="250"/>
        <v>0.99313052011776248</v>
      </c>
      <c r="F1272" s="3">
        <f t="shared" si="251"/>
        <v>3.9399999999999998E-2</v>
      </c>
      <c r="H1272" s="3">
        <f t="shared" si="252"/>
        <v>-6.8694798822375169E-3</v>
      </c>
      <c r="I1272" s="3">
        <f t="shared" si="253"/>
        <v>-2.0329138431752103E-2</v>
      </c>
      <c r="J1272" s="3">
        <f t="shared" si="254"/>
        <v>0</v>
      </c>
      <c r="K1272" s="3">
        <f t="shared" si="255"/>
        <v>-9.0662061046632072E-3</v>
      </c>
      <c r="M1272">
        <f t="shared" si="256"/>
        <v>0</v>
      </c>
      <c r="O1272" s="7">
        <v>11</v>
      </c>
      <c r="P1272">
        <f t="shared" si="261"/>
        <v>0</v>
      </c>
      <c r="Q1272">
        <f t="shared" si="258"/>
        <v>0</v>
      </c>
      <c r="S1272">
        <f t="shared" si="259"/>
        <v>11478.392586185884</v>
      </c>
      <c r="T1272">
        <f t="shared" si="260"/>
        <v>11557.788582335392</v>
      </c>
      <c r="V1272">
        <f t="shared" si="257"/>
        <v>677.8998779723014</v>
      </c>
    </row>
    <row r="1273" spans="1:22" x14ac:dyDescent="0.25">
      <c r="A1273" s="1">
        <v>104.7</v>
      </c>
      <c r="B1273">
        <v>3.87</v>
      </c>
      <c r="D1273" s="2">
        <f t="shared" si="249"/>
        <v>23.581081081081081</v>
      </c>
      <c r="E1273">
        <f t="shared" si="250"/>
        <v>1.0345849802371541</v>
      </c>
      <c r="F1273" s="3">
        <f t="shared" si="251"/>
        <v>3.8699999999999998E-2</v>
      </c>
      <c r="H1273" s="3">
        <f t="shared" si="252"/>
        <v>3.4584980237154284E-2</v>
      </c>
      <c r="I1273" s="3">
        <f t="shared" si="253"/>
        <v>-7.5829383886255597E-3</v>
      </c>
      <c r="J1273" s="3">
        <f t="shared" si="254"/>
        <v>2.8487229862475649E-2</v>
      </c>
      <c r="K1273" s="3">
        <f t="shared" si="255"/>
        <v>1.8496423903668124E-2</v>
      </c>
      <c r="M1273">
        <f t="shared" si="256"/>
        <v>0</v>
      </c>
      <c r="O1273" s="7">
        <v>12</v>
      </c>
      <c r="P1273">
        <f t="shared" si="261"/>
        <v>1</v>
      </c>
      <c r="Q1273">
        <f t="shared" si="258"/>
        <v>116.08753633272812</v>
      </c>
      <c r="S1273">
        <f t="shared" si="259"/>
        <v>11957.514472040666</v>
      </c>
      <c r="T1273">
        <f t="shared" si="260"/>
        <v>11557.788582335392</v>
      </c>
      <c r="V1273">
        <f t="shared" si="257"/>
        <v>677.8998779723014</v>
      </c>
    </row>
    <row r="1274" spans="1:22" x14ac:dyDescent="0.25">
      <c r="A1274" s="1">
        <v>103.8</v>
      </c>
      <c r="B1274">
        <v>3.95</v>
      </c>
      <c r="D1274" s="2">
        <f t="shared" si="249"/>
        <v>23.378378378378375</v>
      </c>
      <c r="E1274">
        <f t="shared" si="250"/>
        <v>0.99140401146131796</v>
      </c>
      <c r="F1274" s="3">
        <f t="shared" si="251"/>
        <v>3.95E-2</v>
      </c>
      <c r="H1274" s="3">
        <f t="shared" si="252"/>
        <v>-8.5959885386820423E-3</v>
      </c>
      <c r="I1274" s="3">
        <f t="shared" si="253"/>
        <v>1.8645731108930308E-2</v>
      </c>
      <c r="J1274" s="3">
        <f t="shared" si="254"/>
        <v>-3.8387715930902067E-3</v>
      </c>
      <c r="K1274" s="3">
        <f t="shared" si="255"/>
        <v>2.0703236590526863E-3</v>
      </c>
      <c r="M1274">
        <f t="shared" si="256"/>
        <v>1</v>
      </c>
      <c r="O1274" s="7">
        <v>1</v>
      </c>
      <c r="P1274">
        <f t="shared" si="261"/>
        <v>0</v>
      </c>
      <c r="Q1274">
        <f t="shared" si="258"/>
        <v>0</v>
      </c>
      <c r="S1274">
        <f t="shared" si="259"/>
        <v>11458.437964149127</v>
      </c>
      <c r="T1274">
        <f t="shared" si="260"/>
        <v>11458.437964149127</v>
      </c>
      <c r="V1274">
        <f t="shared" si="257"/>
        <v>672.07265839087756</v>
      </c>
    </row>
    <row r="1275" spans="1:22" x14ac:dyDescent="0.25">
      <c r="A1275" s="1">
        <v>101</v>
      </c>
      <c r="B1275">
        <v>4.0999999999999996</v>
      </c>
      <c r="D1275" s="2">
        <f t="shared" si="249"/>
        <v>22.747747747747745</v>
      </c>
      <c r="E1275">
        <f t="shared" si="250"/>
        <v>0.97302504816955682</v>
      </c>
      <c r="F1275" s="3">
        <f t="shared" si="251"/>
        <v>4.0999999999999995E-2</v>
      </c>
      <c r="H1275" s="3">
        <f t="shared" si="252"/>
        <v>-2.6974951830443183E-2</v>
      </c>
      <c r="I1275" s="3">
        <f t="shared" si="253"/>
        <v>-1.9762845849803368E-3</v>
      </c>
      <c r="J1275" s="3">
        <f t="shared" si="254"/>
        <v>-2.2265246853823806E-2</v>
      </c>
      <c r="K1275" s="3">
        <f t="shared" si="255"/>
        <v>-1.707216108974911E-2</v>
      </c>
      <c r="M1275">
        <f t="shared" si="256"/>
        <v>1</v>
      </c>
      <c r="O1275" s="7">
        <v>2</v>
      </c>
      <c r="P1275">
        <f t="shared" si="261"/>
        <v>0</v>
      </c>
      <c r="Q1275">
        <f t="shared" si="258"/>
        <v>0</v>
      </c>
      <c r="S1275">
        <f t="shared" si="259"/>
        <v>11149.347152014083</v>
      </c>
      <c r="T1275">
        <f t="shared" si="260"/>
        <v>11149.347152014083</v>
      </c>
      <c r="V1275">
        <f t="shared" si="257"/>
        <v>653.9435308042257</v>
      </c>
    </row>
    <row r="1276" spans="1:22" x14ac:dyDescent="0.25">
      <c r="A1276" s="1">
        <v>100.6</v>
      </c>
      <c r="B1276">
        <v>4.17</v>
      </c>
      <c r="D1276" s="2">
        <f t="shared" si="249"/>
        <v>22.657657657657655</v>
      </c>
      <c r="E1276">
        <f t="shared" si="250"/>
        <v>0.99603960396039604</v>
      </c>
      <c r="F1276" s="3">
        <f t="shared" si="251"/>
        <v>4.1700000000000001E-2</v>
      </c>
      <c r="H1276" s="3">
        <f t="shared" si="252"/>
        <v>-3.9603960396039639E-3</v>
      </c>
      <c r="I1276" s="3">
        <f t="shared" si="253"/>
        <v>-3.9159503342884538E-2</v>
      </c>
      <c r="J1276" s="3">
        <f t="shared" si="254"/>
        <v>-4.64454976303319E-2</v>
      </c>
      <c r="K1276" s="3">
        <f t="shared" si="255"/>
        <v>-2.98551323376068E-2</v>
      </c>
      <c r="M1276">
        <f t="shared" si="256"/>
        <v>0</v>
      </c>
      <c r="O1276" s="7">
        <v>3</v>
      </c>
      <c r="P1276">
        <f t="shared" si="261"/>
        <v>1</v>
      </c>
      <c r="Q1276">
        <f t="shared" si="258"/>
        <v>113.08786495940409</v>
      </c>
      <c r="S1276">
        <f t="shared" si="259"/>
        <v>11105.191321709077</v>
      </c>
      <c r="T1276">
        <f t="shared" si="260"/>
        <v>11262.435016973486</v>
      </c>
      <c r="V1276">
        <f t="shared" si="257"/>
        <v>653.9435308042257</v>
      </c>
    </row>
    <row r="1277" spans="1:22" x14ac:dyDescent="0.25">
      <c r="A1277" s="1">
        <v>99.05</v>
      </c>
      <c r="B1277">
        <v>4.29</v>
      </c>
      <c r="D1277" s="2">
        <f t="shared" si="249"/>
        <v>22.308558558558556</v>
      </c>
      <c r="E1277">
        <f t="shared" si="250"/>
        <v>0.98459244532803181</v>
      </c>
      <c r="F1277" s="3">
        <f t="shared" si="251"/>
        <v>4.2900000000000001E-2</v>
      </c>
      <c r="H1277" s="3">
        <f t="shared" si="252"/>
        <v>-1.5407554671968193E-2</v>
      </c>
      <c r="I1277" s="3">
        <f t="shared" si="253"/>
        <v>-4.5761078998073246E-2</v>
      </c>
      <c r="J1277" s="3">
        <f t="shared" si="254"/>
        <v>-2.7968596663395573E-2</v>
      </c>
      <c r="K1277" s="3">
        <f t="shared" si="255"/>
        <v>-2.9712410111145671E-2</v>
      </c>
      <c r="M1277">
        <f t="shared" si="256"/>
        <v>0</v>
      </c>
      <c r="O1277" s="7">
        <v>4</v>
      </c>
      <c r="P1277">
        <f t="shared" si="261"/>
        <v>0</v>
      </c>
      <c r="Q1277">
        <f t="shared" si="258"/>
        <v>0</v>
      </c>
      <c r="S1277">
        <f t="shared" si="259"/>
        <v>11088.908433709978</v>
      </c>
      <c r="T1277">
        <f t="shared" si="260"/>
        <v>11262.435016973486</v>
      </c>
      <c r="V1277">
        <f t="shared" si="257"/>
        <v>653.9435308042257</v>
      </c>
    </row>
    <row r="1278" spans="1:22" x14ac:dyDescent="0.25">
      <c r="A1278" s="1">
        <v>98.76</v>
      </c>
      <c r="B1278">
        <v>4.3600000000000003</v>
      </c>
      <c r="D1278" s="2">
        <f t="shared" si="249"/>
        <v>22.243243243243242</v>
      </c>
      <c r="E1278">
        <f t="shared" si="250"/>
        <v>0.99707218576476531</v>
      </c>
      <c r="F1278" s="3">
        <f t="shared" si="251"/>
        <v>4.36E-2</v>
      </c>
      <c r="H1278" s="3">
        <f t="shared" si="252"/>
        <v>-2.9278142352346936E-3</v>
      </c>
      <c r="I1278" s="3">
        <f t="shared" si="253"/>
        <v>-2.2178217821782087E-2</v>
      </c>
      <c r="J1278" s="3">
        <f t="shared" si="254"/>
        <v>-2.4110671936758865E-2</v>
      </c>
      <c r="K1278" s="3">
        <f t="shared" si="255"/>
        <v>-1.6405567997925214E-2</v>
      </c>
      <c r="M1278">
        <f t="shared" si="256"/>
        <v>0</v>
      </c>
      <c r="O1278" s="7">
        <v>5</v>
      </c>
      <c r="P1278">
        <f t="shared" si="261"/>
        <v>0</v>
      </c>
      <c r="Q1278">
        <f t="shared" si="258"/>
        <v>0</v>
      </c>
      <c r="S1278">
        <f t="shared" si="259"/>
        <v>11229.460699407386</v>
      </c>
      <c r="T1278">
        <f t="shared" si="260"/>
        <v>11262.435016973486</v>
      </c>
      <c r="V1278">
        <f t="shared" si="257"/>
        <v>653.9435308042257</v>
      </c>
    </row>
    <row r="1279" spans="1:22" x14ac:dyDescent="0.25">
      <c r="A1279" s="1">
        <v>99.29</v>
      </c>
      <c r="B1279">
        <v>4.3899999999999997</v>
      </c>
      <c r="D1279" s="2">
        <f t="shared" si="249"/>
        <v>22.362612612612612</v>
      </c>
      <c r="E1279">
        <f t="shared" si="250"/>
        <v>1.0053665451599838</v>
      </c>
      <c r="F1279" s="3">
        <f t="shared" si="251"/>
        <v>4.3899999999999995E-2</v>
      </c>
      <c r="H1279" s="3">
        <f t="shared" si="252"/>
        <v>5.3665451599838043E-3</v>
      </c>
      <c r="I1279" s="3">
        <f t="shared" si="253"/>
        <v>-1.3021868787276292E-2</v>
      </c>
      <c r="J1279" s="3">
        <f t="shared" si="254"/>
        <v>-5.1671442215854846E-2</v>
      </c>
      <c r="K1279" s="3">
        <f t="shared" si="255"/>
        <v>-1.9775588614382444E-2</v>
      </c>
      <c r="M1279">
        <f t="shared" si="256"/>
        <v>0</v>
      </c>
      <c r="O1279" s="7">
        <v>6</v>
      </c>
      <c r="P1279">
        <f t="shared" si="261"/>
        <v>1</v>
      </c>
      <c r="Q1279">
        <f t="shared" si="258"/>
        <v>123.04191249639088</v>
      </c>
      <c r="S1279">
        <f t="shared" si="259"/>
        <v>11322.875383103457</v>
      </c>
      <c r="T1279">
        <f t="shared" si="260"/>
        <v>11262.435016973486</v>
      </c>
      <c r="V1279">
        <f t="shared" si="257"/>
        <v>653.9435308042257</v>
      </c>
    </row>
    <row r="1280" spans="1:22" x14ac:dyDescent="0.25">
      <c r="A1280" s="1">
        <v>100.2</v>
      </c>
      <c r="B1280">
        <v>4.4000000000000004</v>
      </c>
      <c r="D1280" s="2">
        <f t="shared" si="249"/>
        <v>22.567567567567565</v>
      </c>
      <c r="E1280">
        <f t="shared" si="250"/>
        <v>1.0091650720112801</v>
      </c>
      <c r="F1280" s="3">
        <f t="shared" si="251"/>
        <v>4.4000000000000004E-2</v>
      </c>
      <c r="H1280" s="3">
        <f t="shared" si="252"/>
        <v>9.1650720112799178E-3</v>
      </c>
      <c r="I1280" s="3">
        <f t="shared" si="253"/>
        <v>1.1610297829379057E-2</v>
      </c>
      <c r="J1280" s="3">
        <f t="shared" si="254"/>
        <v>-3.4682080924855474E-2</v>
      </c>
      <c r="K1280" s="3">
        <f t="shared" si="255"/>
        <v>-4.6355703613988331E-3</v>
      </c>
      <c r="M1280">
        <f t="shared" si="256"/>
        <v>0</v>
      </c>
      <c r="O1280" s="7">
        <v>7</v>
      </c>
      <c r="P1280">
        <f t="shared" si="261"/>
        <v>0</v>
      </c>
      <c r="Q1280">
        <f t="shared" si="258"/>
        <v>0</v>
      </c>
      <c r="S1280">
        <f t="shared" si="259"/>
        <v>11365.656044926411</v>
      </c>
      <c r="T1280">
        <f t="shared" si="260"/>
        <v>11262.435016973486</v>
      </c>
      <c r="V1280">
        <f t="shared" si="257"/>
        <v>653.9435308042257</v>
      </c>
    </row>
    <row r="1281" spans="1:22" x14ac:dyDescent="0.25">
      <c r="A1281" s="1">
        <v>97.75</v>
      </c>
      <c r="B1281">
        <v>4.5599999999999996</v>
      </c>
      <c r="D1281" s="2">
        <f t="shared" si="249"/>
        <v>22.015765765765764</v>
      </c>
      <c r="E1281">
        <f t="shared" si="250"/>
        <v>0.97554890219560875</v>
      </c>
      <c r="F1281" s="3">
        <f t="shared" si="251"/>
        <v>4.5599999999999995E-2</v>
      </c>
      <c r="H1281" s="3">
        <f t="shared" si="252"/>
        <v>-2.4451097804391142E-2</v>
      </c>
      <c r="I1281" s="3">
        <f t="shared" si="253"/>
        <v>-1.0226812474686153E-2</v>
      </c>
      <c r="J1281" s="3">
        <f t="shared" si="254"/>
        <v>-3.2178217821782096E-2</v>
      </c>
      <c r="K1281" s="3">
        <f t="shared" si="255"/>
        <v>-2.2285376033619797E-2</v>
      </c>
      <c r="M1281">
        <f t="shared" si="256"/>
        <v>0</v>
      </c>
      <c r="O1281" s="7">
        <v>8</v>
      </c>
      <c r="P1281">
        <f t="shared" si="261"/>
        <v>0</v>
      </c>
      <c r="Q1281">
        <f t="shared" si="258"/>
        <v>0</v>
      </c>
      <c r="S1281">
        <f t="shared" si="259"/>
        <v>10987.056116857866</v>
      </c>
      <c r="T1281">
        <f t="shared" si="260"/>
        <v>11262.435016973486</v>
      </c>
      <c r="V1281">
        <f t="shared" si="257"/>
        <v>653.9435308042257</v>
      </c>
    </row>
    <row r="1282" spans="1:22" x14ac:dyDescent="0.25">
      <c r="A1282" s="1">
        <v>96.23</v>
      </c>
      <c r="B1282">
        <v>4.68</v>
      </c>
      <c r="D1282" s="2">
        <f t="shared" si="249"/>
        <v>21.673423423423422</v>
      </c>
      <c r="E1282">
        <f t="shared" si="250"/>
        <v>0.98445012787723785</v>
      </c>
      <c r="F1282" s="3">
        <f t="shared" si="251"/>
        <v>4.6799999999999994E-2</v>
      </c>
      <c r="H1282" s="3">
        <f t="shared" si="252"/>
        <v>-1.5549872122762154E-2</v>
      </c>
      <c r="I1282" s="3">
        <f t="shared" si="253"/>
        <v>-3.0818813576392379E-2</v>
      </c>
      <c r="J1282" s="3">
        <f t="shared" si="254"/>
        <v>-4.3439363817097343E-2</v>
      </c>
      <c r="K1282" s="3">
        <f t="shared" si="255"/>
        <v>-2.9936016505417291E-2</v>
      </c>
      <c r="M1282">
        <f t="shared" si="256"/>
        <v>0</v>
      </c>
      <c r="O1282" s="7">
        <v>9</v>
      </c>
      <c r="P1282">
        <f t="shared" si="261"/>
        <v>1</v>
      </c>
      <c r="Q1282">
        <f t="shared" si="258"/>
        <v>126.02570690333341</v>
      </c>
      <c r="S1282">
        <f t="shared" si="259"/>
        <v>11087.30559266863</v>
      </c>
      <c r="T1282">
        <f t="shared" si="260"/>
        <v>11262.435016973486</v>
      </c>
      <c r="V1282">
        <f t="shared" si="257"/>
        <v>653.9435308042257</v>
      </c>
    </row>
    <row r="1283" spans="1:22" x14ac:dyDescent="0.25">
      <c r="A1283" s="1">
        <v>93.74</v>
      </c>
      <c r="B1283">
        <v>4.8600000000000003</v>
      </c>
      <c r="D1283" s="2">
        <f t="shared" ref="D1283:D1346" si="262">A1283/$A$2</f>
        <v>21.112612612612608</v>
      </c>
      <c r="E1283">
        <f t="shared" ref="E1283:E1346" si="263">A1283/A1282</f>
        <v>0.97412449340122609</v>
      </c>
      <c r="F1283" s="3">
        <f t="shared" ref="F1283:F1346" si="264">B1283/100</f>
        <v>4.8600000000000004E-2</v>
      </c>
      <c r="H1283" s="3">
        <f t="shared" si="252"/>
        <v>-2.5875506598773912E-2</v>
      </c>
      <c r="I1283" s="3">
        <f t="shared" si="253"/>
        <v>-6.4471057884231575E-2</v>
      </c>
      <c r="J1283" s="3">
        <f t="shared" si="254"/>
        <v>-5.3609288238263608E-2</v>
      </c>
      <c r="K1283" s="3">
        <f t="shared" si="255"/>
        <v>-4.7985284240423032E-2</v>
      </c>
      <c r="M1283">
        <f t="shared" si="256"/>
        <v>0</v>
      </c>
      <c r="O1283" s="7">
        <v>10</v>
      </c>
      <c r="P1283">
        <f t="shared" si="261"/>
        <v>0</v>
      </c>
      <c r="Q1283">
        <f t="shared" si="258"/>
        <v>0</v>
      </c>
      <c r="S1283">
        <f t="shared" si="259"/>
        <v>10971.013805373526</v>
      </c>
      <c r="T1283">
        <f t="shared" si="260"/>
        <v>11262.435016973486</v>
      </c>
      <c r="V1283">
        <f t="shared" si="257"/>
        <v>653.9435308042257</v>
      </c>
    </row>
    <row r="1284" spans="1:22" x14ac:dyDescent="0.25">
      <c r="A1284" s="1">
        <v>94.28</v>
      </c>
      <c r="B1284">
        <v>4.8899999999999997</v>
      </c>
      <c r="D1284" s="2">
        <f t="shared" si="262"/>
        <v>21.234234234234233</v>
      </c>
      <c r="E1284">
        <f t="shared" si="263"/>
        <v>1.0057606144655431</v>
      </c>
      <c r="F1284" s="3">
        <f t="shared" si="264"/>
        <v>4.8899999999999999E-2</v>
      </c>
      <c r="H1284" s="3">
        <f t="shared" si="252"/>
        <v>5.7606144655431013E-3</v>
      </c>
      <c r="I1284" s="3">
        <f t="shared" si="253"/>
        <v>-3.5498721227621433E-2</v>
      </c>
      <c r="J1284" s="3">
        <f t="shared" si="254"/>
        <v>-4.5362494937221554E-2</v>
      </c>
      <c r="K1284" s="3">
        <f t="shared" si="255"/>
        <v>-2.5033533899766629E-2</v>
      </c>
      <c r="M1284">
        <f t="shared" si="256"/>
        <v>0</v>
      </c>
      <c r="O1284" s="7">
        <v>11</v>
      </c>
      <c r="P1284">
        <f t="shared" si="261"/>
        <v>0</v>
      </c>
      <c r="Q1284">
        <f t="shared" si="258"/>
        <v>0</v>
      </c>
      <c r="S1284">
        <f t="shared" si="259"/>
        <v>11327.313563049504</v>
      </c>
      <c r="T1284">
        <f t="shared" si="260"/>
        <v>11262.435016973486</v>
      </c>
      <c r="V1284">
        <f t="shared" si="257"/>
        <v>653.9435308042257</v>
      </c>
    </row>
    <row r="1285" spans="1:22" x14ac:dyDescent="0.25">
      <c r="A1285" s="1">
        <v>93.82</v>
      </c>
      <c r="B1285">
        <v>4.9800000000000004</v>
      </c>
      <c r="D1285" s="2">
        <f t="shared" si="262"/>
        <v>21.130630630630627</v>
      </c>
      <c r="E1285">
        <f t="shared" si="263"/>
        <v>0.99512091641917688</v>
      </c>
      <c r="F1285" s="3">
        <f t="shared" si="264"/>
        <v>4.9800000000000004E-2</v>
      </c>
      <c r="H1285" s="3">
        <f t="shared" si="252"/>
        <v>-4.8790835808232291E-3</v>
      </c>
      <c r="I1285" s="3">
        <f t="shared" si="253"/>
        <v>-2.5044165021303244E-2</v>
      </c>
      <c r="J1285" s="3">
        <f t="shared" si="254"/>
        <v>-5.5091147144727737E-2</v>
      </c>
      <c r="K1285" s="3">
        <f t="shared" si="255"/>
        <v>-2.833813191561807E-2</v>
      </c>
      <c r="M1285">
        <f t="shared" si="256"/>
        <v>0</v>
      </c>
      <c r="O1285" s="7">
        <v>12</v>
      </c>
      <c r="P1285">
        <f t="shared" si="261"/>
        <v>1</v>
      </c>
      <c r="Q1285">
        <f t="shared" si="258"/>
        <v>137.57187414260557</v>
      </c>
      <c r="S1285">
        <f t="shared" si="259"/>
        <v>11207.484655202083</v>
      </c>
      <c r="T1285">
        <f t="shared" si="260"/>
        <v>11262.435016973486</v>
      </c>
      <c r="V1285">
        <f t="shared" si="257"/>
        <v>653.9435308042257</v>
      </c>
    </row>
    <row r="1286" spans="1:22" x14ac:dyDescent="0.25">
      <c r="A1286" s="1">
        <v>90.25</v>
      </c>
      <c r="B1286">
        <v>5.22</v>
      </c>
      <c r="D1286" s="2">
        <f t="shared" si="262"/>
        <v>20.326576576576574</v>
      </c>
      <c r="E1286">
        <f t="shared" si="263"/>
        <v>0.96194841185248359</v>
      </c>
      <c r="F1286" s="3">
        <f t="shared" si="264"/>
        <v>5.2199999999999996E-2</v>
      </c>
      <c r="H1286" s="3">
        <f t="shared" si="252"/>
        <v>-3.8051588147516413E-2</v>
      </c>
      <c r="I1286" s="3">
        <f t="shared" si="253"/>
        <v>-3.7230637934712929E-2</v>
      </c>
      <c r="J1286" s="3">
        <f t="shared" si="254"/>
        <v>-9.9301397205588837E-2</v>
      </c>
      <c r="K1286" s="3">
        <f t="shared" si="255"/>
        <v>-5.8194541095939391E-2</v>
      </c>
      <c r="M1286">
        <f t="shared" si="256"/>
        <v>0</v>
      </c>
      <c r="O1286" s="7">
        <v>1</v>
      </c>
      <c r="P1286">
        <f t="shared" si="261"/>
        <v>0</v>
      </c>
      <c r="Q1286">
        <f t="shared" si="258"/>
        <v>0</v>
      </c>
      <c r="S1286">
        <f t="shared" si="259"/>
        <v>10833.881478169444</v>
      </c>
      <c r="T1286">
        <f t="shared" si="260"/>
        <v>11262.435016973486</v>
      </c>
      <c r="V1286">
        <f t="shared" si="257"/>
        <v>653.9435308042257</v>
      </c>
    </row>
    <row r="1287" spans="1:22" x14ac:dyDescent="0.25">
      <c r="A1287" s="1">
        <v>88.98</v>
      </c>
      <c r="B1287">
        <v>5.35</v>
      </c>
      <c r="D1287" s="2">
        <f t="shared" si="262"/>
        <v>20.04054054054054</v>
      </c>
      <c r="E1287">
        <f t="shared" si="263"/>
        <v>0.98592797783933528</v>
      </c>
      <c r="F1287" s="3">
        <f t="shared" si="264"/>
        <v>5.3499999999999999E-2</v>
      </c>
      <c r="H1287" s="3">
        <f t="shared" si="252"/>
        <v>-1.4072022160664721E-2</v>
      </c>
      <c r="I1287" s="3">
        <f t="shared" si="253"/>
        <v>-5.6215528213831134E-2</v>
      </c>
      <c r="J1287" s="3">
        <f t="shared" si="254"/>
        <v>-8.9718670076726292E-2</v>
      </c>
      <c r="K1287" s="3">
        <f t="shared" si="255"/>
        <v>-5.3335406817074049E-2</v>
      </c>
      <c r="M1287">
        <f t="shared" si="256"/>
        <v>0</v>
      </c>
      <c r="O1287" s="7">
        <v>2</v>
      </c>
      <c r="P1287">
        <f t="shared" si="261"/>
        <v>0</v>
      </c>
      <c r="Q1287">
        <f t="shared" si="258"/>
        <v>0</v>
      </c>
      <c r="S1287">
        <f t="shared" si="259"/>
        <v>11103.949781831589</v>
      </c>
      <c r="T1287">
        <f t="shared" si="260"/>
        <v>11262.435016973486</v>
      </c>
      <c r="V1287">
        <f t="shared" si="257"/>
        <v>653.9435308042257</v>
      </c>
    </row>
    <row r="1288" spans="1:22" x14ac:dyDescent="0.25">
      <c r="A1288" s="1">
        <v>88.82</v>
      </c>
      <c r="B1288">
        <v>5.4</v>
      </c>
      <c r="D1288" s="2">
        <f t="shared" si="262"/>
        <v>20.004504504504503</v>
      </c>
      <c r="E1288">
        <f t="shared" si="263"/>
        <v>0.99820184311081128</v>
      </c>
      <c r="F1288" s="3">
        <f t="shared" si="264"/>
        <v>5.4000000000000006E-2</v>
      </c>
      <c r="H1288" s="3">
        <f t="shared" si="252"/>
        <v>-1.7981568891886068E-3</v>
      </c>
      <c r="I1288" s="3">
        <f t="shared" si="253"/>
        <v>-5.3293540822852203E-2</v>
      </c>
      <c r="J1288" s="3">
        <f t="shared" si="254"/>
        <v>-7.7003013613218374E-2</v>
      </c>
      <c r="K1288" s="3">
        <f t="shared" si="255"/>
        <v>-4.4031570441753064E-2</v>
      </c>
      <c r="M1288">
        <f t="shared" si="256"/>
        <v>0</v>
      </c>
      <c r="O1288" s="7">
        <v>3</v>
      </c>
      <c r="P1288">
        <f t="shared" si="261"/>
        <v>1</v>
      </c>
      <c r="Q1288">
        <f t="shared" si="258"/>
        <v>149.6147239733192</v>
      </c>
      <c r="S1288">
        <f t="shared" si="259"/>
        <v>11242.183391858674</v>
      </c>
      <c r="T1288">
        <f t="shared" si="260"/>
        <v>11262.435016973486</v>
      </c>
      <c r="V1288">
        <f t="shared" si="257"/>
        <v>653.9435308042257</v>
      </c>
    </row>
    <row r="1289" spans="1:22" x14ac:dyDescent="0.25">
      <c r="A1289" s="1">
        <v>92.71</v>
      </c>
      <c r="B1289">
        <v>5.22</v>
      </c>
      <c r="D1289" s="2">
        <f t="shared" si="262"/>
        <v>20.880630630630627</v>
      </c>
      <c r="E1289">
        <f t="shared" si="263"/>
        <v>1.0437964422427382</v>
      </c>
      <c r="F1289" s="3">
        <f t="shared" si="264"/>
        <v>5.2199999999999996E-2</v>
      </c>
      <c r="H1289" s="3">
        <f t="shared" ref="H1289:H1352" si="265">(D1289/D1288)-1</f>
        <v>4.3796442242737932E-2</v>
      </c>
      <c r="I1289" s="3">
        <f t="shared" ref="I1289:I1352" si="266">(D1289/D1286)-1</f>
        <v>2.7257617728531747E-2</v>
      </c>
      <c r="J1289" s="3">
        <f t="shared" ref="J1289:J1352" si="267">(D1289/D1283)-1</f>
        <v>-1.0987838702794961E-2</v>
      </c>
      <c r="K1289" s="3">
        <f t="shared" ref="K1289:K1352" si="268">(H1289+I1289+J1289)/3</f>
        <v>2.0022073756158238E-2</v>
      </c>
      <c r="M1289">
        <f t="shared" si="256"/>
        <v>0</v>
      </c>
      <c r="O1289" s="7">
        <v>4</v>
      </c>
      <c r="P1289">
        <f t="shared" si="261"/>
        <v>0</v>
      </c>
      <c r="Q1289">
        <f t="shared" si="258"/>
        <v>0</v>
      </c>
      <c r="S1289">
        <f t="shared" si="259"/>
        <v>11755.689601706958</v>
      </c>
      <c r="T1289">
        <f t="shared" si="260"/>
        <v>11262.435016973486</v>
      </c>
      <c r="V1289">
        <f t="shared" si="257"/>
        <v>653.9435308042257</v>
      </c>
    </row>
    <row r="1290" spans="1:22" x14ac:dyDescent="0.25">
      <c r="A1290" s="1">
        <v>97.41</v>
      </c>
      <c r="B1290">
        <v>5</v>
      </c>
      <c r="D1290" s="2">
        <f t="shared" si="262"/>
        <v>21.939189189189186</v>
      </c>
      <c r="E1290">
        <f t="shared" si="263"/>
        <v>1.0506957178297918</v>
      </c>
      <c r="F1290" s="3">
        <f t="shared" si="264"/>
        <v>0.05</v>
      </c>
      <c r="H1290" s="3">
        <f t="shared" si="265"/>
        <v>5.0695717829791764E-2</v>
      </c>
      <c r="I1290" s="3">
        <f t="shared" si="266"/>
        <v>9.4740391099123356E-2</v>
      </c>
      <c r="J1290" s="3">
        <f t="shared" si="267"/>
        <v>3.3198981756469959E-2</v>
      </c>
      <c r="K1290" s="3">
        <f t="shared" si="268"/>
        <v>5.9545030228461693E-2</v>
      </c>
      <c r="M1290">
        <f t="shared" ref="M1290:M1353" si="269">IF(K1289&gt;0, 1, 0)</f>
        <v>1</v>
      </c>
      <c r="O1290" s="7">
        <v>5</v>
      </c>
      <c r="P1290">
        <f t="shared" si="261"/>
        <v>0</v>
      </c>
      <c r="Q1290">
        <f t="shared" si="258"/>
        <v>0</v>
      </c>
      <c r="S1290">
        <f t="shared" si="259"/>
        <v>11833.39224467034</v>
      </c>
      <c r="T1290">
        <f t="shared" si="260"/>
        <v>11833.39224467034</v>
      </c>
      <c r="V1290">
        <f t="shared" ref="V1290:V1353" si="270">IF(M1290=1,V1289*E1290,V1289)</f>
        <v>687.09566751849445</v>
      </c>
    </row>
    <row r="1291" spans="1:22" x14ac:dyDescent="0.25">
      <c r="A1291" s="1">
        <v>97.66</v>
      </c>
      <c r="B1291">
        <v>5.03</v>
      </c>
      <c r="D1291" s="2">
        <f t="shared" si="262"/>
        <v>21.995495495495494</v>
      </c>
      <c r="E1291">
        <f t="shared" si="263"/>
        <v>1.0025664716148239</v>
      </c>
      <c r="F1291" s="3">
        <f t="shared" si="264"/>
        <v>5.0300000000000004E-2</v>
      </c>
      <c r="H1291" s="3">
        <f t="shared" si="265"/>
        <v>2.5664716148239286E-3</v>
      </c>
      <c r="I1291" s="3">
        <f t="shared" si="266"/>
        <v>9.9527133528484635E-2</v>
      </c>
      <c r="J1291" s="3">
        <f t="shared" si="267"/>
        <v>4.0929439351950592E-2</v>
      </c>
      <c r="K1291" s="3">
        <f t="shared" si="268"/>
        <v>4.7674348165086387E-2</v>
      </c>
      <c r="M1291">
        <f t="shared" si="269"/>
        <v>1</v>
      </c>
      <c r="O1291" s="7">
        <v>6</v>
      </c>
      <c r="P1291">
        <f t="shared" si="261"/>
        <v>1</v>
      </c>
      <c r="Q1291">
        <f t="shared" ref="Q1291:Q1354" si="271">IF(P1291=1,S1291*AVERAGE(F1289:F1291)/4,0)</f>
        <v>150.76864602257817</v>
      </c>
      <c r="S1291">
        <f t="shared" ref="S1291:S1354" si="272">T1290*E1291</f>
        <v>11863.762309973365</v>
      </c>
      <c r="T1291">
        <f t="shared" ref="T1291:T1354" si="273">IF(M1291=1,T1290*E1291,T1290) + IF(AND(P1291=1,M1290=1),Q1291,0)</f>
        <v>12014.530955995942</v>
      </c>
      <c r="V1291">
        <f t="shared" si="270"/>
        <v>688.85907904584917</v>
      </c>
    </row>
    <row r="1292" spans="1:22" x14ac:dyDescent="0.25">
      <c r="A1292" s="1">
        <v>97.19</v>
      </c>
      <c r="B1292">
        <v>5.09</v>
      </c>
      <c r="D1292" s="2">
        <f t="shared" si="262"/>
        <v>21.889639639639636</v>
      </c>
      <c r="E1292">
        <f t="shared" si="263"/>
        <v>0.99518738480442348</v>
      </c>
      <c r="F1292" s="3">
        <f t="shared" si="264"/>
        <v>5.0900000000000001E-2</v>
      </c>
      <c r="H1292" s="3">
        <f t="shared" si="265"/>
        <v>-4.8126151955765195E-3</v>
      </c>
      <c r="I1292" s="3">
        <f t="shared" si="266"/>
        <v>4.8322726782439984E-2</v>
      </c>
      <c r="J1292" s="3">
        <f t="shared" si="267"/>
        <v>7.6897506925207804E-2</v>
      </c>
      <c r="K1292" s="3">
        <f t="shared" si="268"/>
        <v>4.0135872837357089E-2</v>
      </c>
      <c r="M1292">
        <f t="shared" si="269"/>
        <v>1</v>
      </c>
      <c r="O1292" s="7">
        <v>7</v>
      </c>
      <c r="P1292">
        <f t="shared" si="261"/>
        <v>0</v>
      </c>
      <c r="Q1292">
        <f t="shared" si="271"/>
        <v>0</v>
      </c>
      <c r="S1292">
        <f t="shared" si="272"/>
        <v>11956.709641749392</v>
      </c>
      <c r="T1292">
        <f t="shared" si="273"/>
        <v>11956.709641749392</v>
      </c>
      <c r="V1292">
        <f t="shared" si="270"/>
        <v>685.54386537442224</v>
      </c>
    </row>
    <row r="1293" spans="1:22" x14ac:dyDescent="0.25">
      <c r="A1293" s="1">
        <v>103.9</v>
      </c>
      <c r="B1293">
        <v>4.8</v>
      </c>
      <c r="D1293" s="2">
        <f t="shared" si="262"/>
        <v>23.400900900900901</v>
      </c>
      <c r="E1293">
        <f t="shared" si="263"/>
        <v>1.0690400246938987</v>
      </c>
      <c r="F1293" s="3">
        <f t="shared" si="264"/>
        <v>4.8000000000000001E-2</v>
      </c>
      <c r="H1293" s="3">
        <f t="shared" si="265"/>
        <v>6.9040024693898694E-2</v>
      </c>
      <c r="I1293" s="3">
        <f t="shared" si="266"/>
        <v>6.6625603120829657E-2</v>
      </c>
      <c r="J1293" s="3">
        <f t="shared" si="267"/>
        <v>0.16767812991683528</v>
      </c>
      <c r="K1293" s="3">
        <f t="shared" si="268"/>
        <v>0.10111458591052121</v>
      </c>
      <c r="M1293">
        <f t="shared" si="269"/>
        <v>1</v>
      </c>
      <c r="O1293" s="7">
        <v>8</v>
      </c>
      <c r="P1293">
        <f t="shared" si="261"/>
        <v>0</v>
      </c>
      <c r="Q1293">
        <f t="shared" si="271"/>
        <v>0</v>
      </c>
      <c r="S1293">
        <f t="shared" si="272"/>
        <v>12782.201170673547</v>
      </c>
      <c r="T1293">
        <f t="shared" si="273"/>
        <v>12782.201170673547</v>
      </c>
      <c r="V1293">
        <f t="shared" si="270"/>
        <v>732.87383076862307</v>
      </c>
    </row>
    <row r="1294" spans="1:22" x14ac:dyDescent="0.25">
      <c r="A1294" s="1">
        <v>103.9</v>
      </c>
      <c r="B1294">
        <v>4.83</v>
      </c>
      <c r="D1294" s="2">
        <f t="shared" si="262"/>
        <v>23.400900900900901</v>
      </c>
      <c r="E1294">
        <f t="shared" si="263"/>
        <v>1</v>
      </c>
      <c r="F1294" s="3">
        <f t="shared" si="264"/>
        <v>4.8300000000000003E-2</v>
      </c>
      <c r="H1294" s="3">
        <f t="shared" si="265"/>
        <v>0</v>
      </c>
      <c r="I1294" s="3">
        <f t="shared" si="266"/>
        <v>6.3895146426377281E-2</v>
      </c>
      <c r="J1294" s="3">
        <f t="shared" si="267"/>
        <v>0.169781580725062</v>
      </c>
      <c r="K1294" s="3">
        <f t="shared" si="268"/>
        <v>7.7892242383813093E-2</v>
      </c>
      <c r="M1294">
        <f t="shared" si="269"/>
        <v>1</v>
      </c>
      <c r="O1294" s="7">
        <v>9</v>
      </c>
      <c r="P1294">
        <f t="shared" si="261"/>
        <v>1</v>
      </c>
      <c r="Q1294">
        <f t="shared" si="271"/>
        <v>156.79500102692884</v>
      </c>
      <c r="S1294">
        <f t="shared" si="272"/>
        <v>12782.201170673547</v>
      </c>
      <c r="T1294">
        <f t="shared" si="273"/>
        <v>12938.996171700475</v>
      </c>
      <c r="V1294">
        <f t="shared" si="270"/>
        <v>732.87383076862307</v>
      </c>
    </row>
    <row r="1295" spans="1:22" x14ac:dyDescent="0.25">
      <c r="A1295" s="1">
        <v>100.6</v>
      </c>
      <c r="B1295">
        <v>5.01</v>
      </c>
      <c r="D1295" s="2">
        <f t="shared" si="262"/>
        <v>22.657657657657655</v>
      </c>
      <c r="E1295">
        <f t="shared" si="263"/>
        <v>0.96823869104908555</v>
      </c>
      <c r="F1295" s="3">
        <f t="shared" si="264"/>
        <v>5.0099999999999999E-2</v>
      </c>
      <c r="H1295" s="3">
        <f t="shared" si="265"/>
        <v>-3.1761308950914446E-2</v>
      </c>
      <c r="I1295" s="3">
        <f t="shared" si="266"/>
        <v>3.5085914188702549E-2</v>
      </c>
      <c r="J1295" s="3">
        <f t="shared" si="267"/>
        <v>8.5104088016395352E-2</v>
      </c>
      <c r="K1295" s="3">
        <f t="shared" si="268"/>
        <v>2.9476231084727817E-2</v>
      </c>
      <c r="M1295">
        <f t="shared" si="269"/>
        <v>1</v>
      </c>
      <c r="O1295" s="7">
        <v>10</v>
      </c>
      <c r="P1295">
        <f t="shared" si="261"/>
        <v>0</v>
      </c>
      <c r="Q1295">
        <f t="shared" si="271"/>
        <v>0</v>
      </c>
      <c r="S1295">
        <f t="shared" si="272"/>
        <v>12528.036716776398</v>
      </c>
      <c r="T1295">
        <f t="shared" si="273"/>
        <v>12528.036716776398</v>
      </c>
      <c r="V1295">
        <f t="shared" si="270"/>
        <v>709.59679860754068</v>
      </c>
    </row>
    <row r="1296" spans="1:22" x14ac:dyDescent="0.25">
      <c r="A1296" s="1">
        <v>94.71</v>
      </c>
      <c r="B1296">
        <v>5.34</v>
      </c>
      <c r="D1296" s="2">
        <f t="shared" si="262"/>
        <v>21.331081081081077</v>
      </c>
      <c r="E1296">
        <f t="shared" si="263"/>
        <v>0.94145129224652091</v>
      </c>
      <c r="F1296" s="3">
        <f t="shared" si="264"/>
        <v>5.3399999999999996E-2</v>
      </c>
      <c r="H1296" s="3">
        <f t="shared" si="265"/>
        <v>-5.8548707753479201E-2</v>
      </c>
      <c r="I1296" s="3">
        <f t="shared" si="266"/>
        <v>-8.8450433108758553E-2</v>
      </c>
      <c r="J1296" s="3">
        <f t="shared" si="267"/>
        <v>-2.7717893440098562E-2</v>
      </c>
      <c r="K1296" s="3">
        <f t="shared" si="268"/>
        <v>-5.8239011434112108E-2</v>
      </c>
      <c r="M1296">
        <f t="shared" si="269"/>
        <v>1</v>
      </c>
      <c r="O1296" s="7">
        <v>11</v>
      </c>
      <c r="P1296">
        <f t="shared" si="261"/>
        <v>0</v>
      </c>
      <c r="Q1296">
        <f t="shared" si="271"/>
        <v>0</v>
      </c>
      <c r="S1296">
        <f t="shared" si="272"/>
        <v>11794.536356321001</v>
      </c>
      <c r="T1296">
        <f t="shared" si="273"/>
        <v>11794.536356321001</v>
      </c>
      <c r="V1296">
        <f t="shared" si="270"/>
        <v>668.05082302306346</v>
      </c>
    </row>
    <row r="1297" spans="1:22" x14ac:dyDescent="0.25">
      <c r="A1297" s="1">
        <v>96.11</v>
      </c>
      <c r="B1297">
        <v>5.28</v>
      </c>
      <c r="D1297" s="2">
        <f t="shared" si="262"/>
        <v>21.646396396396394</v>
      </c>
      <c r="E1297">
        <f t="shared" si="263"/>
        <v>1.0147819660014783</v>
      </c>
      <c r="F1297" s="3">
        <f t="shared" si="264"/>
        <v>5.28E-2</v>
      </c>
      <c r="H1297" s="3">
        <f t="shared" si="265"/>
        <v>1.4781966001478297E-2</v>
      </c>
      <c r="I1297" s="3">
        <f t="shared" si="266"/>
        <v>-7.4975938402309983E-2</v>
      </c>
      <c r="J1297" s="3">
        <f t="shared" si="267"/>
        <v>-1.5871390538603314E-2</v>
      </c>
      <c r="K1297" s="3">
        <f t="shared" si="268"/>
        <v>-2.5355120979811668E-2</v>
      </c>
      <c r="M1297">
        <f t="shared" si="269"/>
        <v>0</v>
      </c>
      <c r="O1297" s="7">
        <v>12</v>
      </c>
      <c r="P1297">
        <f t="shared" si="261"/>
        <v>1</v>
      </c>
      <c r="Q1297">
        <f t="shared" si="271"/>
        <v>155.89469836245698</v>
      </c>
      <c r="S1297">
        <f t="shared" si="272"/>
        <v>11968.882791743337</v>
      </c>
      <c r="T1297">
        <f t="shared" si="273"/>
        <v>11950.431054683459</v>
      </c>
      <c r="V1297">
        <f t="shared" si="270"/>
        <v>668.05082302306346</v>
      </c>
    </row>
    <row r="1298" spans="1:22" x14ac:dyDescent="0.25">
      <c r="A1298" s="1">
        <v>99.71</v>
      </c>
      <c r="B1298">
        <v>5.13</v>
      </c>
      <c r="D1298" s="2">
        <f t="shared" si="262"/>
        <v>22.457207207207205</v>
      </c>
      <c r="E1298">
        <f t="shared" si="263"/>
        <v>1.0374570804286753</v>
      </c>
      <c r="F1298" s="3">
        <f t="shared" si="264"/>
        <v>5.1299999999999998E-2</v>
      </c>
      <c r="H1298" s="3">
        <f t="shared" si="265"/>
        <v>3.7457080428675571E-2</v>
      </c>
      <c r="I1298" s="3">
        <f t="shared" si="266"/>
        <v>-8.8469184890656027E-3</v>
      </c>
      <c r="J1298" s="3">
        <f t="shared" si="267"/>
        <v>2.5928593476695072E-2</v>
      </c>
      <c r="K1298" s="3">
        <f t="shared" si="268"/>
        <v>1.8179585138768346E-2</v>
      </c>
      <c r="M1298">
        <f t="shared" si="269"/>
        <v>0</v>
      </c>
      <c r="O1298" s="7">
        <v>1</v>
      </c>
      <c r="P1298">
        <f t="shared" si="261"/>
        <v>0</v>
      </c>
      <c r="Q1298">
        <f t="shared" si="271"/>
        <v>0</v>
      </c>
      <c r="S1298">
        <f t="shared" si="272"/>
        <v>12398.059311856077</v>
      </c>
      <c r="T1298">
        <f t="shared" si="273"/>
        <v>11950.431054683459</v>
      </c>
      <c r="V1298">
        <f t="shared" si="270"/>
        <v>668.05082302306346</v>
      </c>
    </row>
    <row r="1299" spans="1:22" x14ac:dyDescent="0.25">
      <c r="A1299" s="1">
        <v>98.23</v>
      </c>
      <c r="B1299">
        <v>5.25</v>
      </c>
      <c r="D1299" s="2">
        <f t="shared" si="262"/>
        <v>22.123873873873872</v>
      </c>
      <c r="E1299">
        <f t="shared" si="263"/>
        <v>0.98515695516999313</v>
      </c>
      <c r="F1299" s="3">
        <f t="shared" si="264"/>
        <v>5.2499999999999998E-2</v>
      </c>
      <c r="H1299" s="3">
        <f t="shared" si="265"/>
        <v>-1.4843044830006979E-2</v>
      </c>
      <c r="I1299" s="3">
        <f t="shared" si="266"/>
        <v>3.716608594657389E-2</v>
      </c>
      <c r="J1299" s="3">
        <f t="shared" si="267"/>
        <v>-5.4571703561116514E-2</v>
      </c>
      <c r="K1299" s="3">
        <f t="shared" si="268"/>
        <v>-1.0749554148183202E-2</v>
      </c>
      <c r="M1299">
        <f t="shared" si="269"/>
        <v>1</v>
      </c>
      <c r="O1299" s="7">
        <v>2</v>
      </c>
      <c r="P1299">
        <f t="shared" si="261"/>
        <v>0</v>
      </c>
      <c r="Q1299">
        <f t="shared" si="271"/>
        <v>0</v>
      </c>
      <c r="S1299">
        <f t="shared" si="272"/>
        <v>11773.050270800886</v>
      </c>
      <c r="T1299">
        <f t="shared" si="273"/>
        <v>11773.050270800886</v>
      </c>
      <c r="V1299">
        <f t="shared" si="270"/>
        <v>658.13491470820918</v>
      </c>
    </row>
    <row r="1300" spans="1:22" x14ac:dyDescent="0.25">
      <c r="A1300" s="1">
        <v>100.1</v>
      </c>
      <c r="B1300">
        <v>5.19</v>
      </c>
      <c r="D1300" s="2">
        <f t="shared" si="262"/>
        <v>22.545045045045043</v>
      </c>
      <c r="E1300">
        <f t="shared" si="263"/>
        <v>1.0190369540873458</v>
      </c>
      <c r="F1300" s="3">
        <f t="shared" si="264"/>
        <v>5.1900000000000002E-2</v>
      </c>
      <c r="H1300" s="3">
        <f t="shared" si="265"/>
        <v>1.903695408734607E-2</v>
      </c>
      <c r="I1300" s="3">
        <f t="shared" si="266"/>
        <v>4.1514930808448591E-2</v>
      </c>
      <c r="J1300" s="3">
        <f t="shared" si="267"/>
        <v>-3.6573628488931753E-2</v>
      </c>
      <c r="K1300" s="3">
        <f t="shared" si="268"/>
        <v>7.9927521356209699E-3</v>
      </c>
      <c r="M1300">
        <f t="shared" si="269"/>
        <v>0</v>
      </c>
      <c r="O1300" s="7">
        <v>3</v>
      </c>
      <c r="P1300">
        <f t="shared" si="261"/>
        <v>1</v>
      </c>
      <c r="Q1300">
        <f t="shared" si="271"/>
        <v>155.66332341535696</v>
      </c>
      <c r="S1300">
        <f t="shared" si="272"/>
        <v>11997.173288274138</v>
      </c>
      <c r="T1300">
        <f t="shared" si="273"/>
        <v>11928.713594216244</v>
      </c>
      <c r="V1300">
        <f t="shared" si="270"/>
        <v>658.13491470820918</v>
      </c>
    </row>
    <row r="1301" spans="1:22" x14ac:dyDescent="0.25">
      <c r="A1301" s="1">
        <v>102.1</v>
      </c>
      <c r="B1301">
        <v>5.14</v>
      </c>
      <c r="D1301" s="2">
        <f t="shared" si="262"/>
        <v>22.995495495495494</v>
      </c>
      <c r="E1301">
        <f t="shared" si="263"/>
        <v>1.01998001998002</v>
      </c>
      <c r="F1301" s="3">
        <f t="shared" si="264"/>
        <v>5.1399999999999994E-2</v>
      </c>
      <c r="H1301" s="3">
        <f t="shared" si="265"/>
        <v>1.998001998001997E-2</v>
      </c>
      <c r="I1301" s="3">
        <f t="shared" si="266"/>
        <v>2.3969511583592507E-2</v>
      </c>
      <c r="J1301" s="3">
        <f t="shared" si="267"/>
        <v>1.491053677932408E-2</v>
      </c>
      <c r="K1301" s="3">
        <f t="shared" si="268"/>
        <v>1.9620022780978852E-2</v>
      </c>
      <c r="M1301">
        <f t="shared" si="269"/>
        <v>1</v>
      </c>
      <c r="O1301" s="7">
        <v>4</v>
      </c>
      <c r="P1301">
        <f t="shared" si="261"/>
        <v>0</v>
      </c>
      <c r="Q1301">
        <f t="shared" si="271"/>
        <v>0</v>
      </c>
      <c r="S1301">
        <f t="shared" si="272"/>
        <v>12167.049530164621</v>
      </c>
      <c r="T1301">
        <f t="shared" si="273"/>
        <v>12167.049530164621</v>
      </c>
      <c r="V1301">
        <f t="shared" si="270"/>
        <v>671.28446345362795</v>
      </c>
    </row>
    <row r="1302" spans="1:22" x14ac:dyDescent="0.25">
      <c r="A1302" s="1">
        <v>99.73</v>
      </c>
      <c r="B1302">
        <v>5.31</v>
      </c>
      <c r="D1302" s="2">
        <f t="shared" si="262"/>
        <v>22.461711711711711</v>
      </c>
      <c r="E1302">
        <f t="shared" si="263"/>
        <v>0.97678746327130272</v>
      </c>
      <c r="F1302" s="3">
        <f t="shared" si="264"/>
        <v>5.3099999999999994E-2</v>
      </c>
      <c r="H1302" s="3">
        <f t="shared" si="265"/>
        <v>-2.3212536728697275E-2</v>
      </c>
      <c r="I1302" s="3">
        <f t="shared" si="266"/>
        <v>1.5270284027282921E-2</v>
      </c>
      <c r="J1302" s="3">
        <f t="shared" si="267"/>
        <v>5.3003906662443478E-2</v>
      </c>
      <c r="K1302" s="3">
        <f t="shared" si="268"/>
        <v>1.5020551320343042E-2</v>
      </c>
      <c r="M1302">
        <f t="shared" si="269"/>
        <v>1</v>
      </c>
      <c r="O1302" s="7">
        <v>5</v>
      </c>
      <c r="P1302">
        <f t="shared" si="261"/>
        <v>0</v>
      </c>
      <c r="Q1302">
        <f t="shared" si="271"/>
        <v>0</v>
      </c>
      <c r="S1302">
        <f t="shared" si="272"/>
        <v>11884.621446065796</v>
      </c>
      <c r="T1302">
        <f t="shared" si="273"/>
        <v>11884.621446065796</v>
      </c>
      <c r="V1302">
        <f t="shared" si="270"/>
        <v>655.70224819030682</v>
      </c>
    </row>
    <row r="1303" spans="1:22" x14ac:dyDescent="0.25">
      <c r="A1303" s="1">
        <v>101.7</v>
      </c>
      <c r="B1303">
        <v>5.25</v>
      </c>
      <c r="D1303" s="2">
        <f t="shared" si="262"/>
        <v>22.905405405405403</v>
      </c>
      <c r="E1303">
        <f t="shared" si="263"/>
        <v>1.0197533340018048</v>
      </c>
      <c r="F1303" s="3">
        <f t="shared" si="264"/>
        <v>5.2499999999999998E-2</v>
      </c>
      <c r="H1303" s="3">
        <f t="shared" si="265"/>
        <v>1.975333400180479E-2</v>
      </c>
      <c r="I1303" s="3">
        <f t="shared" si="266"/>
        <v>1.5984015984015887E-2</v>
      </c>
      <c r="J1303" s="3">
        <f t="shared" si="267"/>
        <v>5.8162522110082326E-2</v>
      </c>
      <c r="K1303" s="3">
        <f t="shared" si="268"/>
        <v>3.1299957365301001E-2</v>
      </c>
      <c r="M1303">
        <f t="shared" si="269"/>
        <v>1</v>
      </c>
      <c r="O1303" s="7">
        <v>6</v>
      </c>
      <c r="P1303">
        <f t="shared" si="261"/>
        <v>1</v>
      </c>
      <c r="Q1303">
        <f t="shared" si="271"/>
        <v>158.56191898725552</v>
      </c>
      <c r="S1303">
        <f t="shared" si="272"/>
        <v>12119.382342974946</v>
      </c>
      <c r="T1303">
        <f t="shared" si="273"/>
        <v>12277.944261962202</v>
      </c>
      <c r="V1303">
        <f t="shared" si="270"/>
        <v>668.65455370454424</v>
      </c>
    </row>
    <row r="1304" spans="1:22" x14ac:dyDescent="0.25">
      <c r="A1304" s="1">
        <v>102.7</v>
      </c>
      <c r="B1304">
        <v>5.25</v>
      </c>
      <c r="D1304" s="2">
        <f t="shared" si="262"/>
        <v>23.13063063063063</v>
      </c>
      <c r="E1304">
        <f t="shared" si="263"/>
        <v>1.0098328416912488</v>
      </c>
      <c r="F1304" s="3">
        <f t="shared" si="264"/>
        <v>5.2499999999999998E-2</v>
      </c>
      <c r="H1304" s="3">
        <f t="shared" si="265"/>
        <v>9.8328416912487615E-3</v>
      </c>
      <c r="I1304" s="3">
        <f t="shared" si="266"/>
        <v>5.8765915768854704E-3</v>
      </c>
      <c r="J1304" s="3">
        <f t="shared" si="267"/>
        <v>2.9986962190352129E-2</v>
      </c>
      <c r="K1304" s="3">
        <f t="shared" si="268"/>
        <v>1.5232131819495454E-2</v>
      </c>
      <c r="M1304">
        <f t="shared" si="269"/>
        <v>1</v>
      </c>
      <c r="O1304" s="7">
        <v>7</v>
      </c>
      <c r="P1304">
        <f t="shared" si="261"/>
        <v>0</v>
      </c>
      <c r="Q1304">
        <f t="shared" si="271"/>
        <v>0</v>
      </c>
      <c r="S1304">
        <f t="shared" si="272"/>
        <v>12398.671344184053</v>
      </c>
      <c r="T1304">
        <f t="shared" si="273"/>
        <v>12398.671344184053</v>
      </c>
      <c r="V1304">
        <f t="shared" si="270"/>
        <v>675.22932807725363</v>
      </c>
    </row>
    <row r="1305" spans="1:22" x14ac:dyDescent="0.25">
      <c r="A1305" s="1">
        <v>107.4</v>
      </c>
      <c r="B1305">
        <v>5.08</v>
      </c>
      <c r="D1305" s="2">
        <f t="shared" si="262"/>
        <v>24.189189189189189</v>
      </c>
      <c r="E1305">
        <f t="shared" si="263"/>
        <v>1.0457643622200585</v>
      </c>
      <c r="F1305" s="3">
        <f t="shared" si="264"/>
        <v>5.0799999999999998E-2</v>
      </c>
      <c r="H1305" s="3">
        <f t="shared" si="265"/>
        <v>4.576436222005853E-2</v>
      </c>
      <c r="I1305" s="3">
        <f t="shared" si="266"/>
        <v>7.6907650656773408E-2</v>
      </c>
      <c r="J1305" s="3">
        <f t="shared" si="267"/>
        <v>9.33523363534563E-2</v>
      </c>
      <c r="K1305" s="3">
        <f t="shared" si="268"/>
        <v>7.2008116410096079E-2</v>
      </c>
      <c r="M1305">
        <f t="shared" si="269"/>
        <v>1</v>
      </c>
      <c r="O1305" s="7">
        <v>8</v>
      </c>
      <c r="P1305">
        <f t="shared" si="261"/>
        <v>0</v>
      </c>
      <c r="Q1305">
        <f t="shared" si="271"/>
        <v>0</v>
      </c>
      <c r="S1305">
        <f t="shared" si="272"/>
        <v>12966.088630626751</v>
      </c>
      <c r="T1305">
        <f t="shared" si="273"/>
        <v>12966.088630626751</v>
      </c>
      <c r="V1305">
        <f t="shared" si="270"/>
        <v>706.13076762898777</v>
      </c>
    </row>
    <row r="1306" spans="1:22" x14ac:dyDescent="0.25">
      <c r="A1306" s="1">
        <v>108.6</v>
      </c>
      <c r="B1306">
        <v>5.07</v>
      </c>
      <c r="D1306" s="2">
        <f t="shared" si="262"/>
        <v>24.459459459459456</v>
      </c>
      <c r="E1306">
        <f t="shared" si="263"/>
        <v>1.0111731843575418</v>
      </c>
      <c r="F1306" s="3">
        <f t="shared" si="264"/>
        <v>5.0700000000000002E-2</v>
      </c>
      <c r="H1306" s="3">
        <f t="shared" si="265"/>
        <v>1.1173184357541777E-2</v>
      </c>
      <c r="I1306" s="3">
        <f t="shared" si="266"/>
        <v>6.7846607669616477E-2</v>
      </c>
      <c r="J1306" s="3">
        <f t="shared" si="267"/>
        <v>8.4915084915084815E-2</v>
      </c>
      <c r="K1306" s="3">
        <f t="shared" si="268"/>
        <v>5.4644958980747692E-2</v>
      </c>
      <c r="M1306">
        <f t="shared" si="269"/>
        <v>1</v>
      </c>
      <c r="O1306" s="7">
        <v>9</v>
      </c>
      <c r="P1306">
        <f t="shared" ref="P1306:P1369" si="274">IF(OR(O1306=3,O1306=6,O1306=9,O1306=12),1,0)</f>
        <v>1</v>
      </c>
      <c r="Q1306">
        <f t="shared" si="271"/>
        <v>168.25733449259312</v>
      </c>
      <c r="S1306">
        <f t="shared" si="272"/>
        <v>13110.961129292969</v>
      </c>
      <c r="T1306">
        <f t="shared" si="273"/>
        <v>13279.218463785563</v>
      </c>
      <c r="V1306">
        <f t="shared" si="270"/>
        <v>714.02049687623889</v>
      </c>
    </row>
    <row r="1307" spans="1:22" x14ac:dyDescent="0.25">
      <c r="A1307" s="1">
        <v>104.5</v>
      </c>
      <c r="B1307">
        <v>5.32</v>
      </c>
      <c r="D1307" s="2">
        <f t="shared" si="262"/>
        <v>23.536036036036034</v>
      </c>
      <c r="E1307">
        <f t="shared" si="263"/>
        <v>0.96224677716390428</v>
      </c>
      <c r="F1307" s="3">
        <f t="shared" si="264"/>
        <v>5.3200000000000004E-2</v>
      </c>
      <c r="H1307" s="3">
        <f t="shared" si="265"/>
        <v>-3.7753222836095723E-2</v>
      </c>
      <c r="I1307" s="3">
        <f t="shared" si="266"/>
        <v>1.7526777020447915E-2</v>
      </c>
      <c r="J1307" s="3">
        <f t="shared" si="267"/>
        <v>2.350636630754166E-2</v>
      </c>
      <c r="K1307" s="3">
        <f t="shared" si="268"/>
        <v>1.0933068306312836E-3</v>
      </c>
      <c r="M1307">
        <f t="shared" si="269"/>
        <v>1</v>
      </c>
      <c r="O1307" s="7">
        <v>10</v>
      </c>
      <c r="P1307">
        <f t="shared" si="274"/>
        <v>0</v>
      </c>
      <c r="Q1307">
        <f t="shared" si="271"/>
        <v>0</v>
      </c>
      <c r="S1307">
        <f t="shared" si="272"/>
        <v>12777.885170033069</v>
      </c>
      <c r="T1307">
        <f t="shared" si="273"/>
        <v>12777.885170033069</v>
      </c>
      <c r="V1307">
        <f t="shared" si="270"/>
        <v>687.06392194813043</v>
      </c>
    </row>
    <row r="1308" spans="1:22" x14ac:dyDescent="0.25">
      <c r="A1308" s="1">
        <v>103.7</v>
      </c>
      <c r="B1308">
        <v>5.4</v>
      </c>
      <c r="D1308" s="2">
        <f t="shared" si="262"/>
        <v>23.355855855855854</v>
      </c>
      <c r="E1308">
        <f t="shared" si="263"/>
        <v>0.99234449760765553</v>
      </c>
      <c r="F1308" s="3">
        <f t="shared" si="264"/>
        <v>5.4000000000000006E-2</v>
      </c>
      <c r="H1308" s="3">
        <f t="shared" si="265"/>
        <v>-7.6555023923444709E-3</v>
      </c>
      <c r="I1308" s="3">
        <f t="shared" si="266"/>
        <v>-3.445065176908757E-2</v>
      </c>
      <c r="J1308" s="3">
        <f t="shared" si="267"/>
        <v>3.9807480196530465E-2</v>
      </c>
      <c r="K1308" s="3">
        <f t="shared" si="268"/>
        <v>-7.6622465496719216E-4</v>
      </c>
      <c r="M1308">
        <f t="shared" si="269"/>
        <v>1</v>
      </c>
      <c r="O1308" s="7">
        <v>11</v>
      </c>
      <c r="P1308">
        <f t="shared" si="274"/>
        <v>0</v>
      </c>
      <c r="Q1308">
        <f t="shared" si="271"/>
        <v>0</v>
      </c>
      <c r="S1308">
        <f t="shared" si="272"/>
        <v>12680.064039544777</v>
      </c>
      <c r="T1308">
        <f t="shared" si="273"/>
        <v>12680.064039544777</v>
      </c>
      <c r="V1308">
        <f t="shared" si="270"/>
        <v>681.8041024499629</v>
      </c>
    </row>
    <row r="1309" spans="1:22" x14ac:dyDescent="0.25">
      <c r="A1309" s="1">
        <v>107.8</v>
      </c>
      <c r="B1309">
        <v>5.24</v>
      </c>
      <c r="D1309" s="2">
        <f t="shared" si="262"/>
        <v>24.279279279279276</v>
      </c>
      <c r="E1309">
        <f t="shared" si="263"/>
        <v>1.0395371263259401</v>
      </c>
      <c r="F1309" s="3">
        <f t="shared" si="264"/>
        <v>5.2400000000000002E-2</v>
      </c>
      <c r="H1309" s="3">
        <f t="shared" si="265"/>
        <v>3.9537126325940086E-2</v>
      </c>
      <c r="I1309" s="3">
        <f t="shared" si="266"/>
        <v>-7.3664825046040328E-3</v>
      </c>
      <c r="J1309" s="3">
        <f t="shared" si="267"/>
        <v>5.9980334316617423E-2</v>
      </c>
      <c r="K1309" s="3">
        <f t="shared" si="268"/>
        <v>3.0716992712651159E-2</v>
      </c>
      <c r="M1309">
        <f t="shared" si="269"/>
        <v>0</v>
      </c>
      <c r="O1309" s="7">
        <v>12</v>
      </c>
      <c r="P1309">
        <f t="shared" si="274"/>
        <v>1</v>
      </c>
      <c r="Q1309">
        <f t="shared" si="271"/>
        <v>175.31258453285369</v>
      </c>
      <c r="S1309">
        <f t="shared" si="272"/>
        <v>13181.397333297269</v>
      </c>
      <c r="T1309">
        <f t="shared" si="273"/>
        <v>12855.376624077631</v>
      </c>
      <c r="V1309">
        <f t="shared" si="270"/>
        <v>681.8041024499629</v>
      </c>
    </row>
    <row r="1310" spans="1:22" x14ac:dyDescent="0.25">
      <c r="A1310" s="1">
        <v>110.9</v>
      </c>
      <c r="B1310">
        <v>5.14</v>
      </c>
      <c r="D1310" s="2">
        <f t="shared" si="262"/>
        <v>24.977477477477475</v>
      </c>
      <c r="E1310">
        <f t="shared" si="263"/>
        <v>1.0287569573283859</v>
      </c>
      <c r="F1310" s="3">
        <f t="shared" si="264"/>
        <v>5.1399999999999994E-2</v>
      </c>
      <c r="H1310" s="3">
        <f t="shared" si="265"/>
        <v>2.8756957328385901E-2</v>
      </c>
      <c r="I1310" s="3">
        <f t="shared" si="266"/>
        <v>6.124401913875599E-2</v>
      </c>
      <c r="J1310" s="3">
        <f t="shared" si="267"/>
        <v>7.9844206426484821E-2</v>
      </c>
      <c r="K1310" s="3">
        <f t="shared" si="268"/>
        <v>5.661506096454224E-2</v>
      </c>
      <c r="M1310">
        <f t="shared" si="269"/>
        <v>1</v>
      </c>
      <c r="O1310" s="7">
        <v>1</v>
      </c>
      <c r="P1310">
        <f t="shared" si="274"/>
        <v>0</v>
      </c>
      <c r="Q1310">
        <f t="shared" si="271"/>
        <v>0</v>
      </c>
      <c r="S1310">
        <f t="shared" si="272"/>
        <v>13225.058141096561</v>
      </c>
      <c r="T1310">
        <f t="shared" si="273"/>
        <v>13225.058141096561</v>
      </c>
      <c r="V1310">
        <f t="shared" si="270"/>
        <v>701.41071393043489</v>
      </c>
    </row>
    <row r="1311" spans="1:22" x14ac:dyDescent="0.25">
      <c r="A1311" s="1">
        <v>115.3</v>
      </c>
      <c r="B1311">
        <v>4.99</v>
      </c>
      <c r="D1311" s="2">
        <f t="shared" si="262"/>
        <v>25.968468468468465</v>
      </c>
      <c r="E1311">
        <f t="shared" si="263"/>
        <v>1.0396753832281334</v>
      </c>
      <c r="F1311" s="3">
        <f t="shared" si="264"/>
        <v>4.99E-2</v>
      </c>
      <c r="H1311" s="3">
        <f t="shared" si="265"/>
        <v>3.9675383228133354E-2</v>
      </c>
      <c r="I1311" s="3">
        <f t="shared" si="266"/>
        <v>0.11186113789778207</v>
      </c>
      <c r="J1311" s="3">
        <f t="shared" si="267"/>
        <v>7.355679702048401E-2</v>
      </c>
      <c r="K1311" s="3">
        <f t="shared" si="268"/>
        <v>7.5031106048799812E-2</v>
      </c>
      <c r="M1311">
        <f t="shared" si="269"/>
        <v>1</v>
      </c>
      <c r="O1311" s="7">
        <v>2</v>
      </c>
      <c r="P1311">
        <f t="shared" si="274"/>
        <v>0</v>
      </c>
      <c r="Q1311">
        <f t="shared" si="271"/>
        <v>0</v>
      </c>
      <c r="S1311">
        <f t="shared" si="272"/>
        <v>13749.767391058911</v>
      </c>
      <c r="T1311">
        <f t="shared" si="273"/>
        <v>13749.767391058911</v>
      </c>
      <c r="V1311">
        <f t="shared" si="270"/>
        <v>729.23945280594353</v>
      </c>
    </row>
    <row r="1312" spans="1:22" x14ac:dyDescent="0.25">
      <c r="A1312" s="1">
        <v>104.7</v>
      </c>
      <c r="B1312">
        <v>5.54</v>
      </c>
      <c r="D1312" s="2">
        <f t="shared" si="262"/>
        <v>23.581081081081081</v>
      </c>
      <c r="E1312">
        <f t="shared" si="263"/>
        <v>0.90806591500433653</v>
      </c>
      <c r="F1312" s="3">
        <f t="shared" si="264"/>
        <v>5.5399999999999998E-2</v>
      </c>
      <c r="H1312" s="3">
        <f t="shared" si="265"/>
        <v>-9.1934084995663357E-2</v>
      </c>
      <c r="I1312" s="3">
        <f t="shared" si="266"/>
        <v>-2.875695732838579E-2</v>
      </c>
      <c r="J1312" s="3">
        <f t="shared" si="267"/>
        <v>-3.5911602209944604E-2</v>
      </c>
      <c r="K1312" s="3">
        <f t="shared" si="268"/>
        <v>-5.2200881511331253E-2</v>
      </c>
      <c r="M1312">
        <f t="shared" si="269"/>
        <v>1</v>
      </c>
      <c r="O1312" s="7">
        <v>3</v>
      </c>
      <c r="P1312">
        <f t="shared" si="274"/>
        <v>1</v>
      </c>
      <c r="Q1312">
        <f t="shared" si="271"/>
        <v>163.04236860634151</v>
      </c>
      <c r="S1312">
        <f t="shared" si="272"/>
        <v>12485.695107058698</v>
      </c>
      <c r="T1312">
        <f t="shared" si="273"/>
        <v>12648.737475665041</v>
      </c>
      <c r="V1312">
        <f t="shared" si="270"/>
        <v>662.19749096949079</v>
      </c>
    </row>
    <row r="1313" spans="1:22" x14ac:dyDescent="0.25">
      <c r="A1313" s="1">
        <v>103</v>
      </c>
      <c r="B1313">
        <v>5.68</v>
      </c>
      <c r="D1313" s="2">
        <f t="shared" si="262"/>
        <v>23.198198198198195</v>
      </c>
      <c r="E1313">
        <f t="shared" si="263"/>
        <v>0.98376313276026739</v>
      </c>
      <c r="F1313" s="3">
        <f t="shared" si="264"/>
        <v>5.6799999999999996E-2</v>
      </c>
      <c r="H1313" s="3">
        <f t="shared" si="265"/>
        <v>-1.6236867239732722E-2</v>
      </c>
      <c r="I1313" s="3">
        <f t="shared" si="266"/>
        <v>-7.1235347159603224E-2</v>
      </c>
      <c r="J1313" s="3">
        <f t="shared" si="267"/>
        <v>-1.4354066985646008E-2</v>
      </c>
      <c r="K1313" s="3">
        <f t="shared" si="268"/>
        <v>-3.3942093794993987E-2</v>
      </c>
      <c r="M1313">
        <f t="shared" si="269"/>
        <v>0</v>
      </c>
      <c r="O1313" s="7">
        <v>4</v>
      </c>
      <c r="P1313">
        <f t="shared" si="274"/>
        <v>0</v>
      </c>
      <c r="Q1313">
        <f t="shared" si="271"/>
        <v>0</v>
      </c>
      <c r="S1313">
        <f t="shared" si="272"/>
        <v>12443.361604522437</v>
      </c>
      <c r="T1313">
        <f t="shared" si="273"/>
        <v>12648.737475665041</v>
      </c>
      <c r="V1313">
        <f t="shared" si="270"/>
        <v>662.19749096949079</v>
      </c>
    </row>
    <row r="1314" spans="1:22" x14ac:dyDescent="0.25">
      <c r="A1314" s="1">
        <v>107.7</v>
      </c>
      <c r="B1314">
        <v>5.47</v>
      </c>
      <c r="D1314" s="2">
        <f t="shared" si="262"/>
        <v>24.256756756756754</v>
      </c>
      <c r="E1314">
        <f t="shared" si="263"/>
        <v>1.0456310679611651</v>
      </c>
      <c r="F1314" s="3">
        <f t="shared" si="264"/>
        <v>5.4699999999999999E-2</v>
      </c>
      <c r="H1314" s="3">
        <f t="shared" si="265"/>
        <v>4.5631067961165117E-2</v>
      </c>
      <c r="I1314" s="3">
        <f t="shared" si="266"/>
        <v>-6.5915004336513427E-2</v>
      </c>
      <c r="J1314" s="3">
        <f t="shared" si="267"/>
        <v>3.8572806171649043E-2</v>
      </c>
      <c r="K1314" s="3">
        <f t="shared" si="268"/>
        <v>6.0962899321002446E-3</v>
      </c>
      <c r="M1314">
        <f t="shared" si="269"/>
        <v>0</v>
      </c>
      <c r="O1314" s="7">
        <v>5</v>
      </c>
      <c r="P1314">
        <f t="shared" si="274"/>
        <v>0</v>
      </c>
      <c r="Q1314">
        <f t="shared" si="271"/>
        <v>0</v>
      </c>
      <c r="S1314">
        <f t="shared" si="272"/>
        <v>13225.912875040049</v>
      </c>
      <c r="T1314">
        <f t="shared" si="273"/>
        <v>12648.737475665041</v>
      </c>
      <c r="V1314">
        <f t="shared" si="270"/>
        <v>662.19749096949079</v>
      </c>
    </row>
    <row r="1315" spans="1:22" x14ac:dyDescent="0.25">
      <c r="A1315" s="1">
        <v>114.6</v>
      </c>
      <c r="B1315">
        <v>5.18</v>
      </c>
      <c r="D1315" s="2">
        <f t="shared" si="262"/>
        <v>25.810810810810807</v>
      </c>
      <c r="E1315">
        <f t="shared" si="263"/>
        <v>1.0640668523676879</v>
      </c>
      <c r="F1315" s="3">
        <f t="shared" si="264"/>
        <v>5.1799999999999999E-2</v>
      </c>
      <c r="H1315" s="3">
        <f t="shared" si="265"/>
        <v>6.4066852367687943E-2</v>
      </c>
      <c r="I1315" s="3">
        <f t="shared" si="266"/>
        <v>9.4555873925501244E-2</v>
      </c>
      <c r="J1315" s="3">
        <f t="shared" si="267"/>
        <v>6.307977736549164E-2</v>
      </c>
      <c r="K1315" s="3">
        <f t="shared" si="268"/>
        <v>7.3900834552893604E-2</v>
      </c>
      <c r="M1315">
        <f t="shared" si="269"/>
        <v>1</v>
      </c>
      <c r="O1315" s="7">
        <v>6</v>
      </c>
      <c r="P1315">
        <f t="shared" si="274"/>
        <v>1</v>
      </c>
      <c r="Q1315">
        <f t="shared" si="271"/>
        <v>183.15595008692446</v>
      </c>
      <c r="S1315">
        <f t="shared" si="272"/>
        <v>13459.102272156115</v>
      </c>
      <c r="T1315">
        <f t="shared" si="273"/>
        <v>13459.102272156115</v>
      </c>
      <c r="V1315">
        <f t="shared" si="270"/>
        <v>704.62239986168652</v>
      </c>
    </row>
    <row r="1316" spans="1:22" x14ac:dyDescent="0.25">
      <c r="A1316" s="1">
        <v>119.8</v>
      </c>
      <c r="B1316">
        <v>4.99</v>
      </c>
      <c r="D1316" s="2">
        <f t="shared" si="262"/>
        <v>26.981981981981978</v>
      </c>
      <c r="E1316">
        <f t="shared" si="263"/>
        <v>1.0453752181500873</v>
      </c>
      <c r="F1316" s="3">
        <f t="shared" si="264"/>
        <v>4.99E-2</v>
      </c>
      <c r="H1316" s="3">
        <f t="shared" si="265"/>
        <v>4.5375218150087271E-2</v>
      </c>
      <c r="I1316" s="3">
        <f t="shared" si="266"/>
        <v>0.16310679611650492</v>
      </c>
      <c r="J1316" s="3">
        <f t="shared" si="267"/>
        <v>8.0252479711451663E-2</v>
      </c>
      <c r="K1316" s="3">
        <f t="shared" si="268"/>
        <v>9.6244831326014621E-2</v>
      </c>
      <c r="M1316">
        <f t="shared" si="269"/>
        <v>1</v>
      </c>
      <c r="O1316" s="7">
        <v>7</v>
      </c>
      <c r="P1316">
        <f t="shared" si="274"/>
        <v>0</v>
      </c>
      <c r="Q1316">
        <f t="shared" si="271"/>
        <v>0</v>
      </c>
      <c r="S1316">
        <f t="shared" si="272"/>
        <v>14069.811973859534</v>
      </c>
      <c r="T1316">
        <f t="shared" si="273"/>
        <v>14069.811973859534</v>
      </c>
      <c r="V1316">
        <f t="shared" si="270"/>
        <v>736.59479496884853</v>
      </c>
    </row>
    <row r="1317" spans="1:22" x14ac:dyDescent="0.25">
      <c r="A1317" s="1">
        <v>123.5</v>
      </c>
      <c r="B1317">
        <v>4.88</v>
      </c>
      <c r="D1317" s="2">
        <f t="shared" si="262"/>
        <v>27.815315315315313</v>
      </c>
      <c r="E1317">
        <f t="shared" si="263"/>
        <v>1.0308848080133557</v>
      </c>
      <c r="F1317" s="3">
        <f t="shared" si="264"/>
        <v>4.8799999999999996E-2</v>
      </c>
      <c r="H1317" s="3">
        <f t="shared" si="265"/>
        <v>3.0884808013355691E-2</v>
      </c>
      <c r="I1317" s="3">
        <f t="shared" si="266"/>
        <v>0.14670380687093787</v>
      </c>
      <c r="J1317" s="3">
        <f t="shared" si="267"/>
        <v>7.1118820468343502E-2</v>
      </c>
      <c r="K1317" s="3">
        <f t="shared" si="268"/>
        <v>8.2902478450879016E-2</v>
      </c>
      <c r="M1317">
        <f t="shared" si="269"/>
        <v>1</v>
      </c>
      <c r="O1317" s="7">
        <v>8</v>
      </c>
      <c r="P1317">
        <f t="shared" si="274"/>
        <v>0</v>
      </c>
      <c r="Q1317">
        <f t="shared" si="271"/>
        <v>0</v>
      </c>
      <c r="S1317">
        <f t="shared" si="272"/>
        <v>14504.355415456199</v>
      </c>
      <c r="T1317">
        <f t="shared" si="273"/>
        <v>14504.355415456199</v>
      </c>
      <c r="V1317">
        <f t="shared" si="270"/>
        <v>759.34438379509857</v>
      </c>
    </row>
    <row r="1318" spans="1:22" x14ac:dyDescent="0.25">
      <c r="A1318" s="1">
        <v>126.5</v>
      </c>
      <c r="B1318">
        <v>4.8</v>
      </c>
      <c r="D1318" s="2">
        <f t="shared" si="262"/>
        <v>28.490990990990987</v>
      </c>
      <c r="E1318">
        <f t="shared" si="263"/>
        <v>1.0242914979757085</v>
      </c>
      <c r="F1318" s="3">
        <f t="shared" si="264"/>
        <v>4.8000000000000001E-2</v>
      </c>
      <c r="H1318" s="3">
        <f t="shared" si="265"/>
        <v>2.4291497975708509E-2</v>
      </c>
      <c r="I1318" s="3">
        <f t="shared" si="266"/>
        <v>0.10383944153577662</v>
      </c>
      <c r="J1318" s="3">
        <f t="shared" si="267"/>
        <v>0.2082139446036293</v>
      </c>
      <c r="K1318" s="3">
        <f t="shared" si="268"/>
        <v>0.1121149613717048</v>
      </c>
      <c r="M1318">
        <f t="shared" si="269"/>
        <v>1</v>
      </c>
      <c r="O1318" s="7">
        <v>9</v>
      </c>
      <c r="P1318">
        <f t="shared" si="274"/>
        <v>1</v>
      </c>
      <c r="Q1318">
        <f t="shared" si="271"/>
        <v>181.62301001356221</v>
      </c>
      <c r="S1318">
        <f t="shared" si="272"/>
        <v>14856.68793566971</v>
      </c>
      <c r="T1318">
        <f t="shared" si="273"/>
        <v>15038.310945683272</v>
      </c>
      <c r="V1318">
        <f t="shared" si="270"/>
        <v>777.78999635692287</v>
      </c>
    </row>
    <row r="1319" spans="1:22" x14ac:dyDescent="0.25">
      <c r="A1319" s="1">
        <v>130.19999999999999</v>
      </c>
      <c r="B1319">
        <v>4.6900000000000004</v>
      </c>
      <c r="D1319" s="2">
        <f t="shared" si="262"/>
        <v>29.324324324324319</v>
      </c>
      <c r="E1319">
        <f t="shared" si="263"/>
        <v>1.0292490118577073</v>
      </c>
      <c r="F1319" s="3">
        <f t="shared" si="264"/>
        <v>4.6900000000000004E-2</v>
      </c>
      <c r="H1319" s="3">
        <f t="shared" si="265"/>
        <v>2.9249011857707563E-2</v>
      </c>
      <c r="I1319" s="3">
        <f t="shared" si="266"/>
        <v>8.6811352253756136E-2</v>
      </c>
      <c r="J1319" s="3">
        <f t="shared" si="267"/>
        <v>0.26407766990291259</v>
      </c>
      <c r="K1319" s="3">
        <f t="shared" si="268"/>
        <v>0.12671267800479211</v>
      </c>
      <c r="M1319">
        <f t="shared" si="269"/>
        <v>1</v>
      </c>
      <c r="O1319" s="7">
        <v>10</v>
      </c>
      <c r="P1319">
        <f t="shared" si="274"/>
        <v>0</v>
      </c>
      <c r="Q1319">
        <f t="shared" si="271"/>
        <v>0</v>
      </c>
      <c r="S1319">
        <f t="shared" si="272"/>
        <v>15478.166680853452</v>
      </c>
      <c r="T1319">
        <f t="shared" si="273"/>
        <v>15478.166680853452</v>
      </c>
      <c r="V1319">
        <f t="shared" si="270"/>
        <v>800.53958518317268</v>
      </c>
    </row>
    <row r="1320" spans="1:22" x14ac:dyDescent="0.25">
      <c r="A1320" s="1">
        <v>135.69999999999999</v>
      </c>
      <c r="B1320">
        <v>4.5199999999999996</v>
      </c>
      <c r="D1320" s="2">
        <f t="shared" si="262"/>
        <v>30.563063063063058</v>
      </c>
      <c r="E1320">
        <f t="shared" si="263"/>
        <v>1.0422427035330262</v>
      </c>
      <c r="F1320" s="3">
        <f t="shared" si="264"/>
        <v>4.5199999999999997E-2</v>
      </c>
      <c r="H1320" s="3">
        <f t="shared" si="265"/>
        <v>4.2242703533026171E-2</v>
      </c>
      <c r="I1320" s="3">
        <f t="shared" si="266"/>
        <v>9.8785425101214575E-2</v>
      </c>
      <c r="J1320" s="3">
        <f t="shared" si="267"/>
        <v>0.25998142989786444</v>
      </c>
      <c r="K1320" s="3">
        <f t="shared" si="268"/>
        <v>0.13366985284403507</v>
      </c>
      <c r="M1320">
        <f t="shared" si="269"/>
        <v>1</v>
      </c>
      <c r="O1320" s="7">
        <v>11</v>
      </c>
      <c r="P1320">
        <f t="shared" si="274"/>
        <v>0</v>
      </c>
      <c r="Q1320">
        <f t="shared" si="271"/>
        <v>0</v>
      </c>
      <c r="S1320">
        <f t="shared" si="272"/>
        <v>16132.006287187509</v>
      </c>
      <c r="T1320">
        <f t="shared" si="273"/>
        <v>16132.006287187509</v>
      </c>
      <c r="V1320">
        <f t="shared" si="270"/>
        <v>834.35654154651718</v>
      </c>
    </row>
    <row r="1321" spans="1:22" x14ac:dyDescent="0.25">
      <c r="A1321" s="1">
        <v>133.5</v>
      </c>
      <c r="B1321">
        <v>4.6100000000000003</v>
      </c>
      <c r="D1321" s="2">
        <f t="shared" si="262"/>
        <v>30.067567567567565</v>
      </c>
      <c r="E1321">
        <f t="shared" si="263"/>
        <v>0.98378776713338256</v>
      </c>
      <c r="F1321" s="3">
        <f t="shared" si="264"/>
        <v>4.6100000000000002E-2</v>
      </c>
      <c r="H1321" s="3">
        <f t="shared" si="265"/>
        <v>-1.6212232866617438E-2</v>
      </c>
      <c r="I1321" s="3">
        <f t="shared" si="266"/>
        <v>5.5335968379446765E-2</v>
      </c>
      <c r="J1321" s="3">
        <f t="shared" si="267"/>
        <v>0.16492146596858648</v>
      </c>
      <c r="K1321" s="3">
        <f t="shared" si="268"/>
        <v>6.801506716047194E-2</v>
      </c>
      <c r="M1321">
        <f t="shared" si="269"/>
        <v>1</v>
      </c>
      <c r="O1321" s="7">
        <v>12</v>
      </c>
      <c r="P1321">
        <f t="shared" si="274"/>
        <v>1</v>
      </c>
      <c r="Q1321">
        <f t="shared" si="271"/>
        <v>182.77491795426394</v>
      </c>
      <c r="S1321">
        <f t="shared" si="272"/>
        <v>15870.470444653889</v>
      </c>
      <c r="T1321">
        <f t="shared" si="273"/>
        <v>16053.245362608153</v>
      </c>
      <c r="V1321">
        <f t="shared" si="270"/>
        <v>820.82975900117947</v>
      </c>
    </row>
    <row r="1322" spans="1:22" x14ac:dyDescent="0.25">
      <c r="A1322" s="1">
        <v>133</v>
      </c>
      <c r="B1322">
        <v>4.66</v>
      </c>
      <c r="D1322" s="2">
        <f t="shared" si="262"/>
        <v>29.954954954954953</v>
      </c>
      <c r="E1322">
        <f t="shared" si="263"/>
        <v>0.99625468164794007</v>
      </c>
      <c r="F1322" s="3">
        <f t="shared" si="264"/>
        <v>4.6600000000000003E-2</v>
      </c>
      <c r="H1322" s="3">
        <f t="shared" si="265"/>
        <v>-3.7453183520599342E-3</v>
      </c>
      <c r="I1322" s="3">
        <f t="shared" si="266"/>
        <v>2.1505376344086224E-2</v>
      </c>
      <c r="J1322" s="3">
        <f t="shared" si="267"/>
        <v>0.11018363939899833</v>
      </c>
      <c r="K1322" s="3">
        <f t="shared" si="268"/>
        <v>4.2647899130341539E-2</v>
      </c>
      <c r="M1322">
        <f t="shared" si="269"/>
        <v>1</v>
      </c>
      <c r="O1322" s="7">
        <v>1</v>
      </c>
      <c r="P1322">
        <f t="shared" si="274"/>
        <v>0</v>
      </c>
      <c r="Q1322">
        <f t="shared" si="271"/>
        <v>0</v>
      </c>
      <c r="S1322">
        <f t="shared" si="272"/>
        <v>15993.120848141456</v>
      </c>
      <c r="T1322">
        <f t="shared" si="273"/>
        <v>15993.120848141456</v>
      </c>
      <c r="V1322">
        <f t="shared" si="270"/>
        <v>817.75549024087547</v>
      </c>
    </row>
    <row r="1323" spans="1:22" x14ac:dyDescent="0.25">
      <c r="A1323" s="1">
        <v>128.4</v>
      </c>
      <c r="B1323">
        <v>4.8600000000000003</v>
      </c>
      <c r="D1323" s="2">
        <f t="shared" si="262"/>
        <v>28.918918918918919</v>
      </c>
      <c r="E1323">
        <f t="shared" si="263"/>
        <v>0.9654135338345865</v>
      </c>
      <c r="F1323" s="3">
        <f t="shared" si="264"/>
        <v>4.8600000000000004E-2</v>
      </c>
      <c r="H1323" s="3">
        <f t="shared" si="265"/>
        <v>-3.4586466165413499E-2</v>
      </c>
      <c r="I1323" s="3">
        <f t="shared" si="266"/>
        <v>-5.3795136330139881E-2</v>
      </c>
      <c r="J1323" s="3">
        <f t="shared" si="267"/>
        <v>3.9676113360324061E-2</v>
      </c>
      <c r="K1323" s="3">
        <f t="shared" si="268"/>
        <v>-1.6235163045076439E-2</v>
      </c>
      <c r="M1323">
        <f t="shared" si="269"/>
        <v>1</v>
      </c>
      <c r="O1323" s="7">
        <v>2</v>
      </c>
      <c r="P1323">
        <f t="shared" si="274"/>
        <v>0</v>
      </c>
      <c r="Q1323">
        <f t="shared" si="271"/>
        <v>0</v>
      </c>
      <c r="S1323">
        <f t="shared" si="272"/>
        <v>15439.975315047843</v>
      </c>
      <c r="T1323">
        <f t="shared" si="273"/>
        <v>15439.975315047843</v>
      </c>
      <c r="V1323">
        <f t="shared" si="270"/>
        <v>789.47221764607832</v>
      </c>
    </row>
    <row r="1324" spans="1:22" x14ac:dyDescent="0.25">
      <c r="A1324" s="1">
        <v>133.19999999999999</v>
      </c>
      <c r="B1324">
        <v>4.71</v>
      </c>
      <c r="D1324" s="2">
        <f t="shared" si="262"/>
        <v>29.999999999999996</v>
      </c>
      <c r="E1324">
        <f t="shared" si="263"/>
        <v>1.0373831775700932</v>
      </c>
      <c r="F1324" s="3">
        <f t="shared" si="264"/>
        <v>4.7100000000000003E-2</v>
      </c>
      <c r="H1324" s="3">
        <f t="shared" si="265"/>
        <v>3.738317757009324E-2</v>
      </c>
      <c r="I1324" s="3">
        <f t="shared" si="266"/>
        <v>-2.2471910112359383E-3</v>
      </c>
      <c r="J1324" s="3">
        <f t="shared" si="267"/>
        <v>5.2964426877470272E-2</v>
      </c>
      <c r="K1324" s="3">
        <f t="shared" si="268"/>
        <v>2.9366804478775859E-2</v>
      </c>
      <c r="M1324">
        <f t="shared" si="269"/>
        <v>0</v>
      </c>
      <c r="O1324" s="7">
        <v>3</v>
      </c>
      <c r="P1324">
        <f t="shared" si="274"/>
        <v>1</v>
      </c>
      <c r="Q1324">
        <f t="shared" si="271"/>
        <v>189.93694867116446</v>
      </c>
      <c r="S1324">
        <f t="shared" si="272"/>
        <v>16017.170653928133</v>
      </c>
      <c r="T1324">
        <f t="shared" si="273"/>
        <v>15629.912263719007</v>
      </c>
      <c r="V1324">
        <f t="shared" si="270"/>
        <v>789.47221764607832</v>
      </c>
    </row>
    <row r="1325" spans="1:22" x14ac:dyDescent="0.25">
      <c r="A1325" s="1">
        <v>134.4</v>
      </c>
      <c r="B1325">
        <v>4.7</v>
      </c>
      <c r="D1325" s="2">
        <f t="shared" si="262"/>
        <v>30.27027027027027</v>
      </c>
      <c r="E1325">
        <f t="shared" si="263"/>
        <v>1.0090090090090091</v>
      </c>
      <c r="F1325" s="3">
        <f t="shared" si="264"/>
        <v>4.7E-2</v>
      </c>
      <c r="H1325" s="3">
        <f t="shared" si="265"/>
        <v>9.009009009009139E-3</v>
      </c>
      <c r="I1325" s="3">
        <f t="shared" si="266"/>
        <v>1.0526315789473717E-2</v>
      </c>
      <c r="J1325" s="3">
        <f t="shared" si="267"/>
        <v>3.2258064516129226E-2</v>
      </c>
      <c r="K1325" s="3">
        <f t="shared" si="268"/>
        <v>1.7264463104870693E-2</v>
      </c>
      <c r="M1325">
        <f t="shared" si="269"/>
        <v>1</v>
      </c>
      <c r="O1325" s="7">
        <v>4</v>
      </c>
      <c r="P1325">
        <f t="shared" si="274"/>
        <v>0</v>
      </c>
      <c r="Q1325">
        <f t="shared" si="271"/>
        <v>0</v>
      </c>
      <c r="S1325">
        <f t="shared" si="272"/>
        <v>15770.722284112873</v>
      </c>
      <c r="T1325">
        <f t="shared" si="273"/>
        <v>15770.722284112873</v>
      </c>
      <c r="V1325">
        <f t="shared" si="270"/>
        <v>796.58457996721427</v>
      </c>
    </row>
    <row r="1326" spans="1:22" x14ac:dyDescent="0.25">
      <c r="A1326" s="1">
        <v>131.69999999999999</v>
      </c>
      <c r="B1326">
        <v>4.82</v>
      </c>
      <c r="D1326" s="2">
        <f t="shared" si="262"/>
        <v>29.662162162162158</v>
      </c>
      <c r="E1326">
        <f t="shared" si="263"/>
        <v>0.97991071428571419</v>
      </c>
      <c r="F1326" s="3">
        <f t="shared" si="264"/>
        <v>4.82E-2</v>
      </c>
      <c r="H1326" s="3">
        <f t="shared" si="265"/>
        <v>-2.0089285714285809E-2</v>
      </c>
      <c r="I1326" s="3">
        <f t="shared" si="266"/>
        <v>2.5700934579439005E-2</v>
      </c>
      <c r="J1326" s="3">
        <f t="shared" si="267"/>
        <v>-2.9476787030213725E-2</v>
      </c>
      <c r="K1326" s="3">
        <f t="shared" si="268"/>
        <v>-7.9550460550201763E-3</v>
      </c>
      <c r="M1326">
        <f t="shared" si="269"/>
        <v>1</v>
      </c>
      <c r="O1326" s="7">
        <v>5</v>
      </c>
      <c r="P1326">
        <f t="shared" si="274"/>
        <v>0</v>
      </c>
      <c r="Q1326">
        <f t="shared" si="271"/>
        <v>0</v>
      </c>
      <c r="S1326">
        <f t="shared" si="272"/>
        <v>15453.899738226675</v>
      </c>
      <c r="T1326">
        <f t="shared" si="273"/>
        <v>15453.899738226675</v>
      </c>
      <c r="V1326">
        <f t="shared" si="270"/>
        <v>780.58176474465859</v>
      </c>
    </row>
    <row r="1327" spans="1:22" x14ac:dyDescent="0.25">
      <c r="A1327" s="1">
        <v>132.30000000000001</v>
      </c>
      <c r="B1327">
        <v>4.83</v>
      </c>
      <c r="D1327" s="2">
        <f t="shared" si="262"/>
        <v>29.797297297297298</v>
      </c>
      <c r="E1327">
        <f t="shared" si="263"/>
        <v>1.0045558086560367</v>
      </c>
      <c r="F1327" s="3">
        <f t="shared" si="264"/>
        <v>4.8300000000000003E-2</v>
      </c>
      <c r="H1327" s="3">
        <f t="shared" si="265"/>
        <v>4.555808656036664E-3</v>
      </c>
      <c r="I1327" s="3">
        <f t="shared" si="266"/>
        <v>-6.7567567567565767E-3</v>
      </c>
      <c r="J1327" s="3">
        <f t="shared" si="267"/>
        <v>-8.9887640449437534E-3</v>
      </c>
      <c r="K1327" s="3">
        <f t="shared" si="268"/>
        <v>-3.7299040485545554E-3</v>
      </c>
      <c r="M1327">
        <f t="shared" si="269"/>
        <v>0</v>
      </c>
      <c r="O1327" s="7">
        <v>6</v>
      </c>
      <c r="P1327">
        <f t="shared" si="274"/>
        <v>1</v>
      </c>
      <c r="Q1327">
        <f t="shared" si="271"/>
        <v>185.64481094989904</v>
      </c>
      <c r="S1327">
        <f t="shared" si="272"/>
        <v>15524.30474842361</v>
      </c>
      <c r="T1327">
        <f t="shared" si="273"/>
        <v>15639.544549176575</v>
      </c>
      <c r="V1327">
        <f t="shared" si="270"/>
        <v>780.58176474465859</v>
      </c>
    </row>
    <row r="1328" spans="1:22" x14ac:dyDescent="0.25">
      <c r="A1328" s="1">
        <v>129.1</v>
      </c>
      <c r="B1328">
        <v>4.9800000000000004</v>
      </c>
      <c r="D1328" s="2">
        <f t="shared" si="262"/>
        <v>29.076576576576574</v>
      </c>
      <c r="E1328">
        <f t="shared" si="263"/>
        <v>0.97581254724111854</v>
      </c>
      <c r="F1328" s="3">
        <f t="shared" si="264"/>
        <v>4.9800000000000004E-2</v>
      </c>
      <c r="H1328" s="3">
        <f t="shared" si="265"/>
        <v>-2.4187452758881456E-2</v>
      </c>
      <c r="I1328" s="3">
        <f t="shared" si="266"/>
        <v>-3.9434523809523836E-2</v>
      </c>
      <c r="J1328" s="3">
        <f t="shared" si="267"/>
        <v>-2.9323308270676751E-2</v>
      </c>
      <c r="K1328" s="3">
        <f t="shared" si="268"/>
        <v>-3.0981761613027348E-2</v>
      </c>
      <c r="M1328">
        <f t="shared" si="269"/>
        <v>0</v>
      </c>
      <c r="O1328" s="7">
        <v>7</v>
      </c>
      <c r="P1328">
        <f t="shared" si="274"/>
        <v>0</v>
      </c>
      <c r="Q1328">
        <f t="shared" si="271"/>
        <v>0</v>
      </c>
      <c r="S1328">
        <f t="shared" si="272"/>
        <v>15261.263804222945</v>
      </c>
      <c r="T1328">
        <f t="shared" si="273"/>
        <v>15639.544549176575</v>
      </c>
      <c r="V1328">
        <f t="shared" si="270"/>
        <v>780.58176474465859</v>
      </c>
    </row>
    <row r="1329" spans="1:22" x14ac:dyDescent="0.25">
      <c r="A1329" s="1">
        <v>129.6</v>
      </c>
      <c r="B1329">
        <v>5</v>
      </c>
      <c r="D1329" s="2">
        <f t="shared" si="262"/>
        <v>29.189189189189186</v>
      </c>
      <c r="E1329">
        <f t="shared" si="263"/>
        <v>1.0038729666924864</v>
      </c>
      <c r="F1329" s="3">
        <f t="shared" si="264"/>
        <v>0.05</v>
      </c>
      <c r="H1329" s="3">
        <f t="shared" si="265"/>
        <v>3.8729666924863793E-3</v>
      </c>
      <c r="I1329" s="3">
        <f t="shared" si="266"/>
        <v>-1.5945330296127547E-2</v>
      </c>
      <c r="J1329" s="3">
        <f t="shared" si="267"/>
        <v>9.3457943925232545E-3</v>
      </c>
      <c r="K1329" s="3">
        <f t="shared" si="268"/>
        <v>-9.0885640370597098E-4</v>
      </c>
      <c r="M1329">
        <f t="shared" si="269"/>
        <v>0</v>
      </c>
      <c r="O1329" s="7">
        <v>8</v>
      </c>
      <c r="P1329">
        <f t="shared" si="274"/>
        <v>0</v>
      </c>
      <c r="Q1329">
        <f t="shared" si="271"/>
        <v>0</v>
      </c>
      <c r="S1329">
        <f t="shared" si="272"/>
        <v>15700.115984301192</v>
      </c>
      <c r="T1329">
        <f t="shared" si="273"/>
        <v>15639.544549176575</v>
      </c>
      <c r="V1329">
        <f t="shared" si="270"/>
        <v>780.58176474465859</v>
      </c>
    </row>
    <row r="1330" spans="1:22" x14ac:dyDescent="0.25">
      <c r="A1330" s="1">
        <v>118.3</v>
      </c>
      <c r="B1330">
        <v>5.51</v>
      </c>
      <c r="D1330" s="2">
        <f t="shared" si="262"/>
        <v>26.644144144144143</v>
      </c>
      <c r="E1330">
        <f t="shared" si="263"/>
        <v>0.91280864197530864</v>
      </c>
      <c r="F1330" s="3">
        <f t="shared" si="264"/>
        <v>5.5099999999999996E-2</v>
      </c>
      <c r="H1330" s="3">
        <f t="shared" si="265"/>
        <v>-8.7191358024691357E-2</v>
      </c>
      <c r="I1330" s="3">
        <f t="shared" si="266"/>
        <v>-0.10582010582010593</v>
      </c>
      <c r="J1330" s="3">
        <f t="shared" si="267"/>
        <v>-0.11186186186186176</v>
      </c>
      <c r="K1330" s="3">
        <f t="shared" si="268"/>
        <v>-0.10162444190221968</v>
      </c>
      <c r="M1330">
        <f t="shared" si="269"/>
        <v>0</v>
      </c>
      <c r="O1330" s="7">
        <v>9</v>
      </c>
      <c r="P1330">
        <f t="shared" si="274"/>
        <v>1</v>
      </c>
      <c r="Q1330">
        <f t="shared" si="271"/>
        <v>184.27822326000481</v>
      </c>
      <c r="S1330">
        <f t="shared" si="272"/>
        <v>14275.91142104621</v>
      </c>
      <c r="T1330">
        <f t="shared" si="273"/>
        <v>15639.544549176575</v>
      </c>
      <c r="V1330">
        <f t="shared" si="270"/>
        <v>780.58176474465859</v>
      </c>
    </row>
    <row r="1331" spans="1:22" x14ac:dyDescent="0.25">
      <c r="A1331" s="1">
        <v>119.8</v>
      </c>
      <c r="B1331">
        <v>5.47</v>
      </c>
      <c r="D1331" s="2">
        <f t="shared" si="262"/>
        <v>26.981981981981978</v>
      </c>
      <c r="E1331">
        <f t="shared" si="263"/>
        <v>1.0126796280642434</v>
      </c>
      <c r="F1331" s="3">
        <f t="shared" si="264"/>
        <v>5.4699999999999999E-2</v>
      </c>
      <c r="H1331" s="3">
        <f t="shared" si="265"/>
        <v>1.2679628064243387E-2</v>
      </c>
      <c r="I1331" s="3">
        <f t="shared" si="266"/>
        <v>-7.2037180480247986E-2</v>
      </c>
      <c r="J1331" s="3">
        <f t="shared" si="267"/>
        <v>-0.10863095238095255</v>
      </c>
      <c r="K1331" s="3">
        <f t="shared" si="268"/>
        <v>-5.5996168265652381E-2</v>
      </c>
      <c r="M1331">
        <f t="shared" si="269"/>
        <v>0</v>
      </c>
      <c r="O1331" s="7">
        <v>10</v>
      </c>
      <c r="P1331">
        <f t="shared" si="274"/>
        <v>0</v>
      </c>
      <c r="Q1331">
        <f t="shared" si="271"/>
        <v>0</v>
      </c>
      <c r="S1331">
        <f t="shared" si="272"/>
        <v>15837.8481571543</v>
      </c>
      <c r="T1331">
        <f t="shared" si="273"/>
        <v>15639.544549176575</v>
      </c>
      <c r="V1331">
        <f t="shared" si="270"/>
        <v>780.58176474465859</v>
      </c>
    </row>
    <row r="1332" spans="1:22" x14ac:dyDescent="0.25">
      <c r="A1332" s="1">
        <v>122.9</v>
      </c>
      <c r="B1332">
        <v>5.36</v>
      </c>
      <c r="D1332" s="2">
        <f t="shared" si="262"/>
        <v>27.68018018018018</v>
      </c>
      <c r="E1332">
        <f t="shared" si="263"/>
        <v>1.0258764607679467</v>
      </c>
      <c r="F1332" s="3">
        <f t="shared" si="264"/>
        <v>5.3600000000000002E-2</v>
      </c>
      <c r="H1332" s="3">
        <f t="shared" si="265"/>
        <v>2.5876460767946696E-2</v>
      </c>
      <c r="I1332" s="3">
        <f t="shared" si="266"/>
        <v>-5.1697530864197372E-2</v>
      </c>
      <c r="J1332" s="3">
        <f t="shared" si="267"/>
        <v>-6.6818526955201074E-2</v>
      </c>
      <c r="K1332" s="3">
        <f t="shared" si="268"/>
        <v>-3.0879865683817249E-2</v>
      </c>
      <c r="M1332">
        <f t="shared" si="269"/>
        <v>0</v>
      </c>
      <c r="O1332" s="7">
        <v>11</v>
      </c>
      <c r="P1332">
        <f t="shared" si="274"/>
        <v>0</v>
      </c>
      <c r="Q1332">
        <f t="shared" si="271"/>
        <v>0</v>
      </c>
      <c r="S1332">
        <f t="shared" si="272"/>
        <v>16044.240610131897</v>
      </c>
      <c r="T1332">
        <f t="shared" si="273"/>
        <v>15639.544549176575</v>
      </c>
      <c r="V1332">
        <f t="shared" si="270"/>
        <v>780.58176474465859</v>
      </c>
    </row>
    <row r="1333" spans="1:22" x14ac:dyDescent="0.25">
      <c r="A1333" s="1">
        <v>123.8</v>
      </c>
      <c r="B1333">
        <v>5.36</v>
      </c>
      <c r="D1333" s="2">
        <f t="shared" si="262"/>
        <v>27.882882882882878</v>
      </c>
      <c r="E1333">
        <f t="shared" si="263"/>
        <v>1.0073230268510984</v>
      </c>
      <c r="F1333" s="3">
        <f t="shared" si="264"/>
        <v>5.3600000000000002E-2</v>
      </c>
      <c r="H1333" s="3">
        <f t="shared" si="265"/>
        <v>7.3230268510982022E-3</v>
      </c>
      <c r="I1333" s="3">
        <f t="shared" si="266"/>
        <v>4.6491969568892566E-2</v>
      </c>
      <c r="J1333" s="3">
        <f t="shared" si="267"/>
        <v>-6.4247921390778728E-2</v>
      </c>
      <c r="K1333" s="3">
        <f t="shared" si="268"/>
        <v>-3.47764165692932E-3</v>
      </c>
      <c r="M1333">
        <f t="shared" si="269"/>
        <v>0</v>
      </c>
      <c r="O1333" s="7">
        <v>12</v>
      </c>
      <c r="P1333">
        <f t="shared" si="274"/>
        <v>1</v>
      </c>
      <c r="Q1333">
        <f t="shared" si="271"/>
        <v>212.54870633234808</v>
      </c>
      <c r="S1333">
        <f t="shared" si="272"/>
        <v>15754.073353849146</v>
      </c>
      <c r="T1333">
        <f t="shared" si="273"/>
        <v>15639.544549176575</v>
      </c>
      <c r="V1333">
        <f t="shared" si="270"/>
        <v>780.58176474465859</v>
      </c>
    </row>
    <row r="1334" spans="1:22" x14ac:dyDescent="0.25">
      <c r="A1334" s="1">
        <v>117.3</v>
      </c>
      <c r="B1334">
        <v>5.68</v>
      </c>
      <c r="D1334" s="2">
        <f t="shared" si="262"/>
        <v>26.418918918918916</v>
      </c>
      <c r="E1334">
        <f t="shared" si="263"/>
        <v>0.94749596122778679</v>
      </c>
      <c r="F1334" s="3">
        <f t="shared" si="264"/>
        <v>5.6799999999999996E-2</v>
      </c>
      <c r="H1334" s="3">
        <f t="shared" si="265"/>
        <v>-5.2504038772213213E-2</v>
      </c>
      <c r="I1334" s="3">
        <f t="shared" si="266"/>
        <v>-2.0868113522537479E-2</v>
      </c>
      <c r="J1334" s="3">
        <f t="shared" si="267"/>
        <v>-9.1402013942680105E-2</v>
      </c>
      <c r="K1334" s="3">
        <f t="shared" si="268"/>
        <v>-5.4924722079143597E-2</v>
      </c>
      <c r="M1334">
        <f t="shared" si="269"/>
        <v>0</v>
      </c>
      <c r="O1334" s="7">
        <v>1</v>
      </c>
      <c r="P1334">
        <f t="shared" si="274"/>
        <v>0</v>
      </c>
      <c r="Q1334">
        <f t="shared" si="271"/>
        <v>0</v>
      </c>
      <c r="S1334">
        <f t="shared" si="272"/>
        <v>14818.405295786852</v>
      </c>
      <c r="T1334">
        <f t="shared" si="273"/>
        <v>15639.544549176575</v>
      </c>
      <c r="V1334">
        <f t="shared" si="270"/>
        <v>780.58176474465859</v>
      </c>
    </row>
    <row r="1335" spans="1:22" x14ac:dyDescent="0.25">
      <c r="A1335" s="1">
        <v>114.5</v>
      </c>
      <c r="B1335">
        <v>5.84</v>
      </c>
      <c r="D1335" s="2">
        <f t="shared" si="262"/>
        <v>25.788288288288285</v>
      </c>
      <c r="E1335">
        <f t="shared" si="263"/>
        <v>0.97612958226768975</v>
      </c>
      <c r="F1335" s="3">
        <f t="shared" si="264"/>
        <v>5.8400000000000001E-2</v>
      </c>
      <c r="H1335" s="3">
        <f t="shared" si="265"/>
        <v>-2.3870417732310356E-2</v>
      </c>
      <c r="I1335" s="3">
        <f t="shared" si="266"/>
        <v>-6.8348250610252292E-2</v>
      </c>
      <c r="J1335" s="3">
        <f t="shared" si="267"/>
        <v>-0.11651234567901236</v>
      </c>
      <c r="K1335" s="3">
        <f t="shared" si="268"/>
        <v>-6.9577004673858342E-2</v>
      </c>
      <c r="M1335">
        <f t="shared" si="269"/>
        <v>0</v>
      </c>
      <c r="O1335" s="7">
        <v>2</v>
      </c>
      <c r="P1335">
        <f t="shared" si="274"/>
        <v>0</v>
      </c>
      <c r="Q1335">
        <f t="shared" si="271"/>
        <v>0</v>
      </c>
      <c r="S1335">
        <f t="shared" si="272"/>
        <v>15266.222087644654</v>
      </c>
      <c r="T1335">
        <f t="shared" si="273"/>
        <v>15639.544549176575</v>
      </c>
      <c r="V1335">
        <f t="shared" si="270"/>
        <v>780.58176474465859</v>
      </c>
    </row>
    <row r="1336" spans="1:22" x14ac:dyDescent="0.25">
      <c r="A1336" s="1">
        <v>110.8</v>
      </c>
      <c r="B1336">
        <v>6.06</v>
      </c>
      <c r="D1336" s="2">
        <f t="shared" si="262"/>
        <v>24.954954954954953</v>
      </c>
      <c r="E1336">
        <f t="shared" si="263"/>
        <v>0.96768558951965067</v>
      </c>
      <c r="F1336" s="3">
        <f t="shared" si="264"/>
        <v>6.0599999999999994E-2</v>
      </c>
      <c r="H1336" s="3">
        <f t="shared" si="265"/>
        <v>-3.2314410480349332E-2</v>
      </c>
      <c r="I1336" s="3">
        <f t="shared" si="266"/>
        <v>-0.10500807754442643</v>
      </c>
      <c r="J1336" s="3">
        <f t="shared" si="267"/>
        <v>-6.3398140321217267E-2</v>
      </c>
      <c r="K1336" s="3">
        <f t="shared" si="268"/>
        <v>-6.6906876115331013E-2</v>
      </c>
      <c r="M1336">
        <f t="shared" si="269"/>
        <v>0</v>
      </c>
      <c r="O1336" s="7">
        <v>3</v>
      </c>
      <c r="P1336">
        <f t="shared" si="274"/>
        <v>1</v>
      </c>
      <c r="Q1336">
        <f t="shared" si="271"/>
        <v>221.71547164292048</v>
      </c>
      <c r="S1336">
        <f t="shared" si="272"/>
        <v>15134.161886888773</v>
      </c>
      <c r="T1336">
        <f t="shared" si="273"/>
        <v>15639.544549176575</v>
      </c>
      <c r="V1336">
        <f t="shared" si="270"/>
        <v>780.58176474465859</v>
      </c>
    </row>
    <row r="1337" spans="1:22" x14ac:dyDescent="0.25">
      <c r="A1337" s="1">
        <v>116.3</v>
      </c>
      <c r="B1337">
        <v>5.8</v>
      </c>
      <c r="D1337" s="2">
        <f t="shared" si="262"/>
        <v>26.193693693693692</v>
      </c>
      <c r="E1337">
        <f t="shared" si="263"/>
        <v>1.0496389891696751</v>
      </c>
      <c r="F1337" s="3">
        <f t="shared" si="264"/>
        <v>5.7999999999999996E-2</v>
      </c>
      <c r="H1337" s="3">
        <f t="shared" si="265"/>
        <v>4.963898916967513E-2</v>
      </c>
      <c r="I1337" s="3">
        <f t="shared" si="266"/>
        <v>-8.5251491901107146E-3</v>
      </c>
      <c r="J1337" s="3">
        <f t="shared" si="267"/>
        <v>-2.9215358931552471E-2</v>
      </c>
      <c r="K1337" s="3">
        <f t="shared" si="268"/>
        <v>3.966160349337315E-3</v>
      </c>
      <c r="M1337">
        <f t="shared" si="269"/>
        <v>0</v>
      </c>
      <c r="O1337" s="7">
        <v>4</v>
      </c>
      <c r="P1337">
        <f t="shared" si="274"/>
        <v>0</v>
      </c>
      <c r="Q1337">
        <f t="shared" si="271"/>
        <v>0</v>
      </c>
      <c r="S1337">
        <f t="shared" si="272"/>
        <v>16415.875731671804</v>
      </c>
      <c r="T1337">
        <f t="shared" si="273"/>
        <v>15639.544549176575</v>
      </c>
      <c r="V1337">
        <f t="shared" si="270"/>
        <v>780.58176474465859</v>
      </c>
    </row>
    <row r="1338" spans="1:22" x14ac:dyDescent="0.25">
      <c r="A1338" s="1">
        <v>116.4</v>
      </c>
      <c r="B1338">
        <v>5.82</v>
      </c>
      <c r="D1338" s="2">
        <f t="shared" si="262"/>
        <v>26.216216216216214</v>
      </c>
      <c r="E1338">
        <f t="shared" si="263"/>
        <v>1.000859845227859</v>
      </c>
      <c r="F1338" s="3">
        <f t="shared" si="264"/>
        <v>5.8200000000000002E-2</v>
      </c>
      <c r="H1338" s="3">
        <f t="shared" si="265"/>
        <v>8.5984522785897965E-4</v>
      </c>
      <c r="I1338" s="3">
        <f t="shared" si="266"/>
        <v>1.6593886462882068E-2</v>
      </c>
      <c r="J1338" s="3">
        <f t="shared" si="267"/>
        <v>-5.288852725793336E-2</v>
      </c>
      <c r="K1338" s="3">
        <f t="shared" si="268"/>
        <v>-1.1811598522397437E-2</v>
      </c>
      <c r="M1338">
        <f t="shared" si="269"/>
        <v>1</v>
      </c>
      <c r="O1338" s="7">
        <v>5</v>
      </c>
      <c r="P1338">
        <f t="shared" si="274"/>
        <v>0</v>
      </c>
      <c r="Q1338">
        <f t="shared" si="271"/>
        <v>0</v>
      </c>
      <c r="S1338">
        <f t="shared" si="272"/>
        <v>15652.992136923072</v>
      </c>
      <c r="T1338">
        <f t="shared" si="273"/>
        <v>15652.992136923072</v>
      </c>
      <c r="V1338">
        <f t="shared" si="270"/>
        <v>781.25294425002801</v>
      </c>
    </row>
    <row r="1339" spans="1:22" x14ac:dyDescent="0.25">
      <c r="A1339" s="1">
        <v>109.7</v>
      </c>
      <c r="B1339">
        <v>6.21</v>
      </c>
      <c r="D1339" s="2">
        <f t="shared" si="262"/>
        <v>24.707207207207205</v>
      </c>
      <c r="E1339">
        <f t="shared" si="263"/>
        <v>0.94243986254295531</v>
      </c>
      <c r="F1339" s="3">
        <f t="shared" si="264"/>
        <v>6.2100000000000002E-2</v>
      </c>
      <c r="H1339" s="3">
        <f t="shared" si="265"/>
        <v>-5.7560137457044691E-2</v>
      </c>
      <c r="I1339" s="3">
        <f t="shared" si="266"/>
        <v>-9.9277978339350481E-3</v>
      </c>
      <c r="J1339" s="3">
        <f t="shared" si="267"/>
        <v>-0.11389337641357022</v>
      </c>
      <c r="K1339" s="3">
        <f t="shared" si="268"/>
        <v>-6.0460437234849985E-2</v>
      </c>
      <c r="M1339">
        <f t="shared" si="269"/>
        <v>0</v>
      </c>
      <c r="O1339" s="7">
        <v>6</v>
      </c>
      <c r="P1339">
        <f t="shared" si="274"/>
        <v>1</v>
      </c>
      <c r="Q1339">
        <f t="shared" si="271"/>
        <v>219.19018916957918</v>
      </c>
      <c r="S1339">
        <f t="shared" si="272"/>
        <v>14752.00375790774</v>
      </c>
      <c r="T1339">
        <f t="shared" si="273"/>
        <v>15872.182326092652</v>
      </c>
      <c r="V1339">
        <f t="shared" si="270"/>
        <v>781.25294425002801</v>
      </c>
    </row>
    <row r="1340" spans="1:22" x14ac:dyDescent="0.25">
      <c r="A1340" s="1">
        <v>109.4</v>
      </c>
      <c r="B1340">
        <v>6.24</v>
      </c>
      <c r="D1340" s="2">
        <f t="shared" si="262"/>
        <v>24.63963963963964</v>
      </c>
      <c r="E1340">
        <f t="shared" si="263"/>
        <v>0.99726526891522338</v>
      </c>
      <c r="F1340" s="3">
        <f t="shared" si="264"/>
        <v>6.2400000000000004E-2</v>
      </c>
      <c r="H1340" s="3">
        <f t="shared" si="265"/>
        <v>-2.7347310847765094E-3</v>
      </c>
      <c r="I1340" s="3">
        <f t="shared" si="266"/>
        <v>-5.9329320722269929E-2</v>
      </c>
      <c r="J1340" s="3">
        <f t="shared" si="267"/>
        <v>-6.7348678601875434E-2</v>
      </c>
      <c r="K1340" s="3">
        <f t="shared" si="268"/>
        <v>-4.3137576802973955E-2</v>
      </c>
      <c r="M1340">
        <f t="shared" si="269"/>
        <v>0</v>
      </c>
      <c r="O1340" s="7">
        <v>7</v>
      </c>
      <c r="P1340">
        <f t="shared" si="274"/>
        <v>0</v>
      </c>
      <c r="Q1340">
        <f t="shared" si="271"/>
        <v>0</v>
      </c>
      <c r="S1340">
        <f t="shared" si="272"/>
        <v>15828.776175702245</v>
      </c>
      <c r="T1340">
        <f t="shared" si="273"/>
        <v>15872.182326092652</v>
      </c>
      <c r="V1340">
        <f t="shared" si="270"/>
        <v>781.25294425002801</v>
      </c>
    </row>
    <row r="1341" spans="1:22" x14ac:dyDescent="0.25">
      <c r="A1341" s="1">
        <v>109.7</v>
      </c>
      <c r="B1341">
        <v>6.23</v>
      </c>
      <c r="D1341" s="2">
        <f t="shared" si="262"/>
        <v>24.707207207207205</v>
      </c>
      <c r="E1341">
        <f t="shared" si="263"/>
        <v>1.0027422303473492</v>
      </c>
      <c r="F1341" s="3">
        <f t="shared" si="264"/>
        <v>6.2300000000000001E-2</v>
      </c>
      <c r="H1341" s="3">
        <f t="shared" si="265"/>
        <v>2.7422303473489951E-3</v>
      </c>
      <c r="I1341" s="3">
        <f t="shared" si="266"/>
        <v>-5.7560137457044691E-2</v>
      </c>
      <c r="J1341" s="3">
        <f t="shared" si="267"/>
        <v>-4.1921397379912628E-2</v>
      </c>
      <c r="K1341" s="3">
        <f t="shared" si="268"/>
        <v>-3.2246434829869441E-2</v>
      </c>
      <c r="M1341">
        <f t="shared" si="269"/>
        <v>0</v>
      </c>
      <c r="O1341" s="7">
        <v>8</v>
      </c>
      <c r="P1341">
        <f t="shared" si="274"/>
        <v>0</v>
      </c>
      <c r="Q1341">
        <f t="shared" si="271"/>
        <v>0</v>
      </c>
      <c r="S1341">
        <f t="shared" si="272"/>
        <v>15915.707506145924</v>
      </c>
      <c r="T1341">
        <f t="shared" si="273"/>
        <v>15872.182326092652</v>
      </c>
      <c r="V1341">
        <f t="shared" si="270"/>
        <v>781.25294425002801</v>
      </c>
    </row>
    <row r="1342" spans="1:22" x14ac:dyDescent="0.25">
      <c r="A1342" s="1">
        <v>122.4</v>
      </c>
      <c r="B1342">
        <v>5.6</v>
      </c>
      <c r="D1342" s="2">
        <f t="shared" si="262"/>
        <v>27.567567567567565</v>
      </c>
      <c r="E1342">
        <f t="shared" si="263"/>
        <v>1.1157702825888789</v>
      </c>
      <c r="F1342" s="3">
        <f t="shared" si="264"/>
        <v>5.5999999999999994E-2</v>
      </c>
      <c r="H1342" s="3">
        <f t="shared" si="265"/>
        <v>0.11577028258887867</v>
      </c>
      <c r="I1342" s="3">
        <f t="shared" si="266"/>
        <v>0.11577028258887867</v>
      </c>
      <c r="J1342" s="3">
        <f t="shared" si="267"/>
        <v>0.10469314079422376</v>
      </c>
      <c r="K1342" s="3">
        <f t="shared" si="268"/>
        <v>0.11207790199066037</v>
      </c>
      <c r="M1342">
        <f t="shared" si="269"/>
        <v>0</v>
      </c>
      <c r="O1342" s="7">
        <v>9</v>
      </c>
      <c r="P1342">
        <f t="shared" si="274"/>
        <v>1</v>
      </c>
      <c r="Q1342">
        <f t="shared" si="271"/>
        <v>266.67870676859081</v>
      </c>
      <c r="S1342">
        <f t="shared" si="272"/>
        <v>17709.709359286608</v>
      </c>
      <c r="T1342">
        <f t="shared" si="273"/>
        <v>15872.182326092652</v>
      </c>
      <c r="V1342">
        <f t="shared" si="270"/>
        <v>781.25294425002801</v>
      </c>
    </row>
    <row r="1343" spans="1:22" x14ac:dyDescent="0.25">
      <c r="A1343" s="1">
        <v>132.69999999999999</v>
      </c>
      <c r="B1343">
        <v>5.17</v>
      </c>
      <c r="D1343" s="2">
        <f t="shared" si="262"/>
        <v>29.887387387387381</v>
      </c>
      <c r="E1343">
        <f t="shared" si="263"/>
        <v>1.0841503267973855</v>
      </c>
      <c r="F1343" s="3">
        <f t="shared" si="264"/>
        <v>5.1699999999999996E-2</v>
      </c>
      <c r="H1343" s="3">
        <f t="shared" si="265"/>
        <v>8.4150326797385544E-2</v>
      </c>
      <c r="I1343" s="3">
        <f t="shared" si="266"/>
        <v>0.21297989031078579</v>
      </c>
      <c r="J1343" s="3">
        <f t="shared" si="267"/>
        <v>0.14101461736887333</v>
      </c>
      <c r="K1343" s="3">
        <f t="shared" si="268"/>
        <v>0.14604827815901489</v>
      </c>
      <c r="M1343">
        <f t="shared" si="269"/>
        <v>1</v>
      </c>
      <c r="O1343" s="7">
        <v>10</v>
      </c>
      <c r="P1343">
        <f t="shared" si="274"/>
        <v>0</v>
      </c>
      <c r="Q1343">
        <f t="shared" si="271"/>
        <v>0</v>
      </c>
      <c r="S1343">
        <f t="shared" si="272"/>
        <v>17207.831655821035</v>
      </c>
      <c r="T1343">
        <f t="shared" si="273"/>
        <v>17207.831655821035</v>
      </c>
      <c r="V1343">
        <f t="shared" si="270"/>
        <v>846.9956348200875</v>
      </c>
    </row>
    <row r="1344" spans="1:22" x14ac:dyDescent="0.25">
      <c r="A1344" s="1">
        <v>138.1</v>
      </c>
      <c r="B1344">
        <v>4.97</v>
      </c>
      <c r="D1344" s="2">
        <f t="shared" si="262"/>
        <v>31.103603603603599</v>
      </c>
      <c r="E1344">
        <f t="shared" si="263"/>
        <v>1.0406932931424266</v>
      </c>
      <c r="F1344" s="3">
        <f t="shared" si="264"/>
        <v>4.9699999999999994E-2</v>
      </c>
      <c r="H1344" s="3">
        <f t="shared" si="265"/>
        <v>4.0693293142426645E-2</v>
      </c>
      <c r="I1344" s="3">
        <f t="shared" si="266"/>
        <v>0.25888787602552399</v>
      </c>
      <c r="J1344" s="3">
        <f t="shared" si="267"/>
        <v>0.18642611683848798</v>
      </c>
      <c r="K1344" s="3">
        <f t="shared" si="268"/>
        <v>0.16200242866881287</v>
      </c>
      <c r="M1344">
        <f t="shared" si="269"/>
        <v>1</v>
      </c>
      <c r="O1344" s="7">
        <v>11</v>
      </c>
      <c r="P1344">
        <f t="shared" si="274"/>
        <v>0</v>
      </c>
      <c r="Q1344">
        <f t="shared" si="271"/>
        <v>0</v>
      </c>
      <c r="S1344">
        <f t="shared" si="272"/>
        <v>17908.074993736889</v>
      </c>
      <c r="T1344">
        <f t="shared" si="273"/>
        <v>17908.074993736889</v>
      </c>
      <c r="V1344">
        <f t="shared" si="270"/>
        <v>881.46267647817706</v>
      </c>
    </row>
    <row r="1345" spans="1:22" x14ac:dyDescent="0.25">
      <c r="A1345" s="1">
        <v>139.4</v>
      </c>
      <c r="B1345">
        <v>4.93</v>
      </c>
      <c r="D1345" s="2">
        <f t="shared" si="262"/>
        <v>31.396396396396394</v>
      </c>
      <c r="E1345">
        <f t="shared" si="263"/>
        <v>1.0094134685010863</v>
      </c>
      <c r="F1345" s="3">
        <f t="shared" si="264"/>
        <v>4.9299999999999997E-2</v>
      </c>
      <c r="H1345" s="3">
        <f t="shared" si="265"/>
        <v>9.413468501086264E-3</v>
      </c>
      <c r="I1345" s="3">
        <f t="shared" si="266"/>
        <v>0.13888888888888884</v>
      </c>
      <c r="J1345" s="3">
        <f t="shared" si="267"/>
        <v>0.27073837739288975</v>
      </c>
      <c r="K1345" s="3">
        <f t="shared" si="268"/>
        <v>0.13968024492762163</v>
      </c>
      <c r="M1345">
        <f t="shared" si="269"/>
        <v>1</v>
      </c>
      <c r="O1345" s="7">
        <v>12</v>
      </c>
      <c r="P1345">
        <f t="shared" si="274"/>
        <v>1</v>
      </c>
      <c r="Q1345">
        <f t="shared" si="271"/>
        <v>227.01262254219597</v>
      </c>
      <c r="S1345">
        <f t="shared" si="272"/>
        <v>18076.65209360552</v>
      </c>
      <c r="T1345">
        <f t="shared" si="273"/>
        <v>18303.664716147716</v>
      </c>
      <c r="V1345">
        <f t="shared" si="270"/>
        <v>889.76029761808752</v>
      </c>
    </row>
    <row r="1346" spans="1:22" x14ac:dyDescent="0.25">
      <c r="A1346" s="1">
        <v>144.30000000000001</v>
      </c>
      <c r="B1346">
        <v>4.7699999999999996</v>
      </c>
      <c r="D1346" s="2">
        <f t="shared" si="262"/>
        <v>32.5</v>
      </c>
      <c r="E1346">
        <f t="shared" si="263"/>
        <v>1.0351506456241033</v>
      </c>
      <c r="F1346" s="3">
        <f t="shared" si="264"/>
        <v>4.7699999999999992E-2</v>
      </c>
      <c r="H1346" s="3">
        <f t="shared" si="265"/>
        <v>3.5150645624103305E-2</v>
      </c>
      <c r="I1346" s="3">
        <f t="shared" si="266"/>
        <v>8.7415222305953444E-2</v>
      </c>
      <c r="J1346" s="3">
        <f t="shared" si="267"/>
        <v>0.31901279707495434</v>
      </c>
      <c r="K1346" s="3">
        <f t="shared" si="268"/>
        <v>0.14719288833500369</v>
      </c>
      <c r="M1346">
        <f t="shared" si="269"/>
        <v>1</v>
      </c>
      <c r="O1346" s="7">
        <v>1</v>
      </c>
      <c r="P1346">
        <f t="shared" si="274"/>
        <v>0</v>
      </c>
      <c r="Q1346">
        <f t="shared" si="271"/>
        <v>0</v>
      </c>
      <c r="S1346">
        <f t="shared" si="272"/>
        <v>18947.050348207427</v>
      </c>
      <c r="T1346">
        <f t="shared" si="273"/>
        <v>18947.050348207427</v>
      </c>
      <c r="V1346">
        <f t="shared" si="270"/>
        <v>921.03594653005757</v>
      </c>
    </row>
    <row r="1347" spans="1:22" x14ac:dyDescent="0.25">
      <c r="A1347" s="1">
        <v>146.80000000000001</v>
      </c>
      <c r="B1347">
        <v>4.7</v>
      </c>
      <c r="D1347" s="2">
        <f t="shared" ref="D1347:D1410" si="275">A1347/$A$2</f>
        <v>33.063063063063062</v>
      </c>
      <c r="E1347">
        <f t="shared" ref="E1347:E1410" si="276">A1347/A1346</f>
        <v>1.0173250173250172</v>
      </c>
      <c r="F1347" s="3">
        <f t="shared" ref="F1347:F1410" si="277">B1347/100</f>
        <v>4.7E-2</v>
      </c>
      <c r="H1347" s="3">
        <f t="shared" si="265"/>
        <v>1.7325017325017233E-2</v>
      </c>
      <c r="I1347" s="3">
        <f t="shared" si="266"/>
        <v>6.2997827661115169E-2</v>
      </c>
      <c r="J1347" s="3">
        <f t="shared" si="267"/>
        <v>0.33819507748404742</v>
      </c>
      <c r="K1347" s="3">
        <f t="shared" si="268"/>
        <v>0.13950597415672661</v>
      </c>
      <c r="M1347">
        <f t="shared" si="269"/>
        <v>1</v>
      </c>
      <c r="O1347" s="7">
        <v>2</v>
      </c>
      <c r="P1347">
        <f t="shared" si="274"/>
        <v>0</v>
      </c>
      <c r="Q1347">
        <f t="shared" si="271"/>
        <v>0</v>
      </c>
      <c r="S1347">
        <f t="shared" si="272"/>
        <v>19275.308323748093</v>
      </c>
      <c r="T1347">
        <f t="shared" si="273"/>
        <v>19275.308323748093</v>
      </c>
      <c r="V1347">
        <f t="shared" si="270"/>
        <v>936.99291026065441</v>
      </c>
    </row>
    <row r="1348" spans="1:22" x14ac:dyDescent="0.25">
      <c r="A1348" s="1">
        <v>151.9</v>
      </c>
      <c r="B1348">
        <v>4.55</v>
      </c>
      <c r="D1348" s="2">
        <f t="shared" si="275"/>
        <v>34.211711711711708</v>
      </c>
      <c r="E1348">
        <f t="shared" si="276"/>
        <v>1.034741144414169</v>
      </c>
      <c r="F1348" s="3">
        <f t="shared" si="277"/>
        <v>4.5499999999999999E-2</v>
      </c>
      <c r="H1348" s="3">
        <f t="shared" si="265"/>
        <v>3.4741144414168756E-2</v>
      </c>
      <c r="I1348" s="3">
        <f t="shared" si="266"/>
        <v>8.9670014347202232E-2</v>
      </c>
      <c r="J1348" s="3">
        <f t="shared" si="267"/>
        <v>0.24101307189542487</v>
      </c>
      <c r="K1348" s="3">
        <f t="shared" si="268"/>
        <v>0.12180807688559862</v>
      </c>
      <c r="M1348">
        <f t="shared" si="269"/>
        <v>1</v>
      </c>
      <c r="O1348" s="7">
        <v>3</v>
      </c>
      <c r="P1348">
        <f t="shared" si="274"/>
        <v>1</v>
      </c>
      <c r="Q1348">
        <f t="shared" si="271"/>
        <v>233.02355283815987</v>
      </c>
      <c r="S1348">
        <f t="shared" si="272"/>
        <v>19944.95459385106</v>
      </c>
      <c r="T1348">
        <f t="shared" si="273"/>
        <v>20177.97814668922</v>
      </c>
      <c r="V1348">
        <f t="shared" si="270"/>
        <v>969.54511627107229</v>
      </c>
    </row>
    <row r="1349" spans="1:22" x14ac:dyDescent="0.25">
      <c r="A1349" s="1">
        <v>157.69999999999999</v>
      </c>
      <c r="B1349">
        <v>4.3899999999999997</v>
      </c>
      <c r="D1349" s="2">
        <f t="shared" si="275"/>
        <v>35.518018018018012</v>
      </c>
      <c r="E1349">
        <f t="shared" si="276"/>
        <v>1.0381830151415403</v>
      </c>
      <c r="F1349" s="3">
        <f t="shared" si="277"/>
        <v>4.3899999999999995E-2</v>
      </c>
      <c r="H1349" s="3">
        <f t="shared" si="265"/>
        <v>3.8183015141540322E-2</v>
      </c>
      <c r="I1349" s="3">
        <f t="shared" si="266"/>
        <v>9.2862092862092682E-2</v>
      </c>
      <c r="J1349" s="3">
        <f t="shared" si="267"/>
        <v>0.18839487565938207</v>
      </c>
      <c r="K1349" s="3">
        <f t="shared" si="268"/>
        <v>0.10647999455433836</v>
      </c>
      <c r="M1349">
        <f t="shared" si="269"/>
        <v>1</v>
      </c>
      <c r="O1349" s="7">
        <v>4</v>
      </c>
      <c r="P1349">
        <f t="shared" si="274"/>
        <v>0</v>
      </c>
      <c r="Q1349">
        <f t="shared" si="271"/>
        <v>0</v>
      </c>
      <c r="S1349">
        <f t="shared" si="272"/>
        <v>20948.434191789926</v>
      </c>
      <c r="T1349">
        <f t="shared" si="273"/>
        <v>20948.434191789926</v>
      </c>
      <c r="V1349">
        <f t="shared" si="270"/>
        <v>1006.5652721260572</v>
      </c>
    </row>
    <row r="1350" spans="1:22" x14ac:dyDescent="0.25">
      <c r="A1350" s="1">
        <v>164.1</v>
      </c>
      <c r="B1350">
        <v>4.22</v>
      </c>
      <c r="D1350" s="2">
        <f t="shared" si="275"/>
        <v>36.959459459459453</v>
      </c>
      <c r="E1350">
        <f t="shared" si="276"/>
        <v>1.0405833861762841</v>
      </c>
      <c r="F1350" s="3">
        <f t="shared" si="277"/>
        <v>4.2199999999999994E-2</v>
      </c>
      <c r="H1350" s="3">
        <f t="shared" si="265"/>
        <v>4.0583386176284098E-2</v>
      </c>
      <c r="I1350" s="3">
        <f t="shared" si="266"/>
        <v>0.11784741144414146</v>
      </c>
      <c r="J1350" s="3">
        <f t="shared" si="267"/>
        <v>0.18826937002172328</v>
      </c>
      <c r="K1350" s="3">
        <f t="shared" si="268"/>
        <v>0.11556672254738294</v>
      </c>
      <c r="M1350">
        <f t="shared" si="269"/>
        <v>1</v>
      </c>
      <c r="O1350" s="7">
        <v>5</v>
      </c>
      <c r="P1350">
        <f t="shared" si="274"/>
        <v>0</v>
      </c>
      <c r="Q1350">
        <f t="shared" si="271"/>
        <v>0</v>
      </c>
      <c r="S1350">
        <f t="shared" si="272"/>
        <v>21798.592586383809</v>
      </c>
      <c r="T1350">
        <f t="shared" si="273"/>
        <v>21798.592586383809</v>
      </c>
      <c r="V1350">
        <f t="shared" si="270"/>
        <v>1047.4150992763855</v>
      </c>
    </row>
    <row r="1351" spans="1:22" x14ac:dyDescent="0.25">
      <c r="A1351" s="1">
        <v>166.4</v>
      </c>
      <c r="B1351">
        <v>4.17</v>
      </c>
      <c r="D1351" s="2">
        <f t="shared" si="275"/>
        <v>37.477477477477478</v>
      </c>
      <c r="E1351">
        <f t="shared" si="276"/>
        <v>1.0140158439975626</v>
      </c>
      <c r="F1351" s="3">
        <f t="shared" si="277"/>
        <v>4.1700000000000001E-2</v>
      </c>
      <c r="H1351" s="3">
        <f t="shared" si="265"/>
        <v>1.4015843997562616E-2</v>
      </c>
      <c r="I1351" s="3">
        <f t="shared" si="266"/>
        <v>9.545753785385136E-2</v>
      </c>
      <c r="J1351" s="3">
        <f t="shared" si="267"/>
        <v>0.1936872309899571</v>
      </c>
      <c r="K1351" s="3">
        <f t="shared" si="268"/>
        <v>0.10105353761379036</v>
      </c>
      <c r="M1351">
        <f t="shared" si="269"/>
        <v>1</v>
      </c>
      <c r="O1351" s="7">
        <v>6</v>
      </c>
      <c r="P1351">
        <f t="shared" si="274"/>
        <v>1</v>
      </c>
      <c r="Q1351">
        <f t="shared" si="271"/>
        <v>235.40885946304653</v>
      </c>
      <c r="S1351">
        <f t="shared" si="272"/>
        <v>22104.118259440991</v>
      </c>
      <c r="T1351">
        <f t="shared" si="273"/>
        <v>22339.527118904036</v>
      </c>
      <c r="V1351">
        <f t="shared" si="270"/>
        <v>1062.095505908535</v>
      </c>
    </row>
    <row r="1352" spans="1:22" x14ac:dyDescent="0.25">
      <c r="A1352" s="1">
        <v>167</v>
      </c>
      <c r="B1352">
        <v>4.17</v>
      </c>
      <c r="D1352" s="2">
        <f t="shared" si="275"/>
        <v>37.612612612612608</v>
      </c>
      <c r="E1352">
        <f t="shared" si="276"/>
        <v>1.0036057692307692</v>
      </c>
      <c r="F1352" s="3">
        <f t="shared" si="277"/>
        <v>4.1700000000000001E-2</v>
      </c>
      <c r="H1352" s="3">
        <f t="shared" si="265"/>
        <v>3.6057692307691624E-3</v>
      </c>
      <c r="I1352" s="3">
        <f t="shared" si="266"/>
        <v>5.8972733037412794E-2</v>
      </c>
      <c r="J1352" s="3">
        <f t="shared" si="267"/>
        <v>0.15731115731115719</v>
      </c>
      <c r="K1352" s="3">
        <f t="shared" si="268"/>
        <v>7.3296553193113054E-2</v>
      </c>
      <c r="M1352">
        <f t="shared" si="269"/>
        <v>1</v>
      </c>
      <c r="O1352" s="7">
        <v>7</v>
      </c>
      <c r="P1352">
        <f t="shared" si="274"/>
        <v>0</v>
      </c>
      <c r="Q1352">
        <f t="shared" si="271"/>
        <v>0</v>
      </c>
      <c r="S1352">
        <f t="shared" si="272"/>
        <v>22420.078298419314</v>
      </c>
      <c r="T1352">
        <f t="shared" si="273"/>
        <v>22420.078298419314</v>
      </c>
      <c r="V1352">
        <f t="shared" si="270"/>
        <v>1065.9251772038781</v>
      </c>
    </row>
    <row r="1353" spans="1:22" x14ac:dyDescent="0.25">
      <c r="A1353" s="1">
        <v>162.4</v>
      </c>
      <c r="B1353">
        <v>4.3</v>
      </c>
      <c r="D1353" s="2">
        <f t="shared" si="275"/>
        <v>36.576576576576578</v>
      </c>
      <c r="E1353">
        <f t="shared" si="276"/>
        <v>0.97245508982035933</v>
      </c>
      <c r="F1353" s="3">
        <f t="shared" si="277"/>
        <v>4.2999999999999997E-2</v>
      </c>
      <c r="H1353" s="3">
        <f t="shared" ref="H1353:H1416" si="278">(D1353/D1352)-1</f>
        <v>-2.7544910179640558E-2</v>
      </c>
      <c r="I1353" s="3">
        <f t="shared" ref="I1353:I1416" si="279">(D1353/D1350)-1</f>
        <v>-1.0359536867763364E-2</v>
      </c>
      <c r="J1353" s="3">
        <f t="shared" ref="J1353:J1416" si="280">(D1353/D1347)-1</f>
        <v>0.10626702997275217</v>
      </c>
      <c r="K1353" s="3">
        <f t="shared" ref="K1353:K1416" si="281">(H1353+I1353+J1353)/3</f>
        <v>2.278752764178275E-2</v>
      </c>
      <c r="M1353">
        <f t="shared" si="269"/>
        <v>1</v>
      </c>
      <c r="O1353" s="7">
        <v>8</v>
      </c>
      <c r="P1353">
        <f t="shared" si="274"/>
        <v>0</v>
      </c>
      <c r="Q1353">
        <f t="shared" si="271"/>
        <v>0</v>
      </c>
      <c r="S1353">
        <f t="shared" si="272"/>
        <v>21802.519255468844</v>
      </c>
      <c r="T1353">
        <f t="shared" si="273"/>
        <v>21802.519255468844</v>
      </c>
      <c r="V1353">
        <f t="shared" si="270"/>
        <v>1036.5643639395796</v>
      </c>
    </row>
    <row r="1354" spans="1:22" x14ac:dyDescent="0.25">
      <c r="A1354" s="1">
        <v>167.2</v>
      </c>
      <c r="B1354">
        <v>4.1900000000000004</v>
      </c>
      <c r="D1354" s="2">
        <f t="shared" si="275"/>
        <v>37.657657657657651</v>
      </c>
      <c r="E1354">
        <f t="shared" si="276"/>
        <v>1.0295566502463054</v>
      </c>
      <c r="F1354" s="3">
        <f t="shared" si="277"/>
        <v>4.1900000000000007E-2</v>
      </c>
      <c r="H1354" s="3">
        <f t="shared" si="278"/>
        <v>2.9556650246305161E-2</v>
      </c>
      <c r="I1354" s="3">
        <f t="shared" si="279"/>
        <v>4.8076923076920686E-3</v>
      </c>
      <c r="J1354" s="3">
        <f t="shared" si="280"/>
        <v>0.10072416063199463</v>
      </c>
      <c r="K1354" s="3">
        <f t="shared" si="281"/>
        <v>4.5029501061997289E-2</v>
      </c>
      <c r="M1354">
        <f t="shared" ref="M1354:M1417" si="282">IF(K1353&gt;0, 1, 0)</f>
        <v>1</v>
      </c>
      <c r="O1354" s="7">
        <v>9</v>
      </c>
      <c r="P1354">
        <f t="shared" si="274"/>
        <v>1</v>
      </c>
      <c r="Q1354">
        <f t="shared" si="271"/>
        <v>236.81509769628579</v>
      </c>
      <c r="S1354">
        <f t="shared" si="272"/>
        <v>22446.928691591074</v>
      </c>
      <c r="T1354">
        <f t="shared" si="273"/>
        <v>22683.74378928736</v>
      </c>
      <c r="V1354">
        <f t="shared" ref="V1354:V1417" si="283">IF(M1354=1,V1353*E1354,V1353)</f>
        <v>1067.2017343023258</v>
      </c>
    </row>
    <row r="1355" spans="1:22" x14ac:dyDescent="0.25">
      <c r="A1355" s="1">
        <v>167.7</v>
      </c>
      <c r="B1355">
        <v>4.1900000000000004</v>
      </c>
      <c r="D1355" s="2">
        <f t="shared" si="275"/>
        <v>37.770270270270267</v>
      </c>
      <c r="E1355">
        <f t="shared" si="276"/>
        <v>1.0029904306220097</v>
      </c>
      <c r="F1355" s="3">
        <f t="shared" si="277"/>
        <v>4.1900000000000007E-2</v>
      </c>
      <c r="H1355" s="3">
        <f t="shared" si="278"/>
        <v>2.9904306220096544E-3</v>
      </c>
      <c r="I1355" s="3">
        <f t="shared" si="279"/>
        <v>4.1916167664670656E-3</v>
      </c>
      <c r="J1355" s="3">
        <f t="shared" si="280"/>
        <v>6.3411540900443875E-2</v>
      </c>
      <c r="K1355" s="3">
        <f t="shared" si="281"/>
        <v>2.3531196096306866E-2</v>
      </c>
      <c r="M1355">
        <f t="shared" si="282"/>
        <v>1</v>
      </c>
      <c r="O1355" s="7">
        <v>10</v>
      </c>
      <c r="P1355">
        <f t="shared" si="274"/>
        <v>0</v>
      </c>
      <c r="Q1355">
        <f t="shared" ref="Q1355:Q1418" si="284">IF(P1355=1,S1355*AVERAGE(F1353:F1355)/4,0)</f>
        <v>0</v>
      </c>
      <c r="S1355">
        <f t="shared" ref="S1355:S1418" si="285">T1354*E1355</f>
        <v>22751.577951336665</v>
      </c>
      <c r="T1355">
        <f t="shared" ref="T1355:T1418" si="286">IF(M1355=1,T1354*E1355,T1354) + IF(AND(P1355=1,M1354=1),Q1355,0)</f>
        <v>22751.577951336665</v>
      </c>
      <c r="V1355">
        <f t="shared" si="283"/>
        <v>1070.3931270484452</v>
      </c>
    </row>
    <row r="1356" spans="1:22" x14ac:dyDescent="0.25">
      <c r="A1356" s="1">
        <v>165.2</v>
      </c>
      <c r="B1356">
        <v>4.2699999999999996</v>
      </c>
      <c r="D1356" s="2">
        <f t="shared" si="275"/>
        <v>37.207207207207205</v>
      </c>
      <c r="E1356">
        <f t="shared" si="276"/>
        <v>0.98509242695289212</v>
      </c>
      <c r="F1356" s="3">
        <f t="shared" si="277"/>
        <v>4.2699999999999995E-2</v>
      </c>
      <c r="H1356" s="3">
        <f t="shared" si="278"/>
        <v>-1.490757304710788E-2</v>
      </c>
      <c r="I1356" s="3">
        <f t="shared" si="279"/>
        <v>1.7241379310344751E-2</v>
      </c>
      <c r="J1356" s="3">
        <f t="shared" si="280"/>
        <v>6.7032297379647776E-3</v>
      </c>
      <c r="K1356" s="3">
        <f t="shared" si="281"/>
        <v>3.0123453337338826E-3</v>
      </c>
      <c r="M1356">
        <f t="shared" si="282"/>
        <v>1</v>
      </c>
      <c r="O1356" s="7">
        <v>11</v>
      </c>
      <c r="P1356">
        <f t="shared" si="274"/>
        <v>0</v>
      </c>
      <c r="Q1356">
        <f t="shared" si="284"/>
        <v>0</v>
      </c>
      <c r="S1356">
        <f t="shared" si="285"/>
        <v>22412.407141090145</v>
      </c>
      <c r="T1356">
        <f t="shared" si="286"/>
        <v>22412.407141090145</v>
      </c>
      <c r="V1356">
        <f t="shared" si="283"/>
        <v>1054.4361633178482</v>
      </c>
    </row>
    <row r="1357" spans="1:22" x14ac:dyDescent="0.25">
      <c r="A1357" s="1">
        <v>164.4</v>
      </c>
      <c r="B1357">
        <v>4.3099999999999996</v>
      </c>
      <c r="D1357" s="2">
        <f t="shared" si="275"/>
        <v>37.027027027027025</v>
      </c>
      <c r="E1357">
        <f t="shared" si="276"/>
        <v>0.99515738498789352</v>
      </c>
      <c r="F1357" s="3">
        <f t="shared" si="277"/>
        <v>4.3099999999999999E-2</v>
      </c>
      <c r="H1357" s="3">
        <f t="shared" si="278"/>
        <v>-4.8426150121065881E-3</v>
      </c>
      <c r="I1357" s="3">
        <f t="shared" si="279"/>
        <v>-1.6746411483253509E-2</v>
      </c>
      <c r="J1357" s="3">
        <f t="shared" si="280"/>
        <v>-1.2019230769230838E-2</v>
      </c>
      <c r="K1357" s="3">
        <f t="shared" si="281"/>
        <v>-1.1202752421530312E-2</v>
      </c>
      <c r="M1357">
        <f t="shared" si="282"/>
        <v>1</v>
      </c>
      <c r="O1357" s="7">
        <v>12</v>
      </c>
      <c r="P1357">
        <f t="shared" si="274"/>
        <v>1</v>
      </c>
      <c r="Q1357">
        <f t="shared" si="284"/>
        <v>237.35037632727486</v>
      </c>
      <c r="S1357">
        <f t="shared" si="285"/>
        <v>22303.872481811261</v>
      </c>
      <c r="T1357">
        <f t="shared" si="286"/>
        <v>22541.222858138535</v>
      </c>
      <c r="V1357">
        <f t="shared" si="283"/>
        <v>1049.3299349240572</v>
      </c>
    </row>
    <row r="1358" spans="1:22" x14ac:dyDescent="0.25">
      <c r="A1358" s="1">
        <v>166.4</v>
      </c>
      <c r="B1358">
        <v>4.28</v>
      </c>
      <c r="D1358" s="2">
        <f t="shared" si="275"/>
        <v>37.477477477477478</v>
      </c>
      <c r="E1358">
        <f t="shared" si="276"/>
        <v>1.0121654501216546</v>
      </c>
      <c r="F1358" s="3">
        <f t="shared" si="277"/>
        <v>4.2800000000000005E-2</v>
      </c>
      <c r="H1358" s="3">
        <f t="shared" si="278"/>
        <v>1.2165450121654597E-2</v>
      </c>
      <c r="I1358" s="3">
        <f t="shared" si="279"/>
        <v>-7.7519379844960268E-3</v>
      </c>
      <c r="J1358" s="3">
        <f t="shared" si="280"/>
        <v>-3.5928143712573579E-3</v>
      </c>
      <c r="K1358" s="3">
        <f t="shared" si="281"/>
        <v>2.7356592196707091E-4</v>
      </c>
      <c r="M1358">
        <f t="shared" si="282"/>
        <v>0</v>
      </c>
      <c r="O1358" s="7">
        <v>1</v>
      </c>
      <c r="P1358">
        <f t="shared" si="274"/>
        <v>0</v>
      </c>
      <c r="Q1358">
        <f t="shared" si="284"/>
        <v>0</v>
      </c>
      <c r="S1358">
        <f t="shared" si="285"/>
        <v>22815.446980500321</v>
      </c>
      <c r="T1358">
        <f t="shared" si="286"/>
        <v>22541.222858138535</v>
      </c>
      <c r="V1358">
        <f t="shared" si="283"/>
        <v>1049.3299349240572</v>
      </c>
    </row>
    <row r="1359" spans="1:22" x14ac:dyDescent="0.25">
      <c r="A1359" s="1">
        <v>157.30000000000001</v>
      </c>
      <c r="B1359">
        <v>4.55</v>
      </c>
      <c r="D1359" s="2">
        <f t="shared" si="275"/>
        <v>35.427927927927925</v>
      </c>
      <c r="E1359">
        <f t="shared" si="276"/>
        <v>0.9453125</v>
      </c>
      <c r="F1359" s="3">
        <f t="shared" si="277"/>
        <v>4.5499999999999999E-2</v>
      </c>
      <c r="H1359" s="3">
        <f t="shared" si="278"/>
        <v>-5.4687500000000111E-2</v>
      </c>
      <c r="I1359" s="3">
        <f t="shared" si="279"/>
        <v>-4.7820823244552058E-2</v>
      </c>
      <c r="J1359" s="3">
        <f t="shared" si="280"/>
        <v>-3.1403940886699622E-2</v>
      </c>
      <c r="K1359" s="3">
        <f t="shared" si="281"/>
        <v>-4.463742137708393E-2</v>
      </c>
      <c r="M1359">
        <f t="shared" si="282"/>
        <v>1</v>
      </c>
      <c r="O1359" s="7">
        <v>2</v>
      </c>
      <c r="P1359">
        <f t="shared" si="274"/>
        <v>0</v>
      </c>
      <c r="Q1359">
        <f t="shared" si="284"/>
        <v>0</v>
      </c>
      <c r="S1359">
        <f t="shared" si="285"/>
        <v>21308.499733084085</v>
      </c>
      <c r="T1359">
        <f t="shared" si="286"/>
        <v>21308.499733084085</v>
      </c>
      <c r="V1359">
        <f t="shared" si="283"/>
        <v>991.94470410789779</v>
      </c>
    </row>
    <row r="1360" spans="1:22" x14ac:dyDescent="0.25">
      <c r="A1360" s="1">
        <v>157.4</v>
      </c>
      <c r="B1360">
        <v>4.5599999999999996</v>
      </c>
      <c r="D1360" s="2">
        <f t="shared" si="275"/>
        <v>35.450450450450447</v>
      </c>
      <c r="E1360">
        <f t="shared" si="276"/>
        <v>1.0006357279084552</v>
      </c>
      <c r="F1360" s="3">
        <f t="shared" si="277"/>
        <v>4.5599999999999995E-2</v>
      </c>
      <c r="H1360" s="3">
        <f t="shared" si="278"/>
        <v>6.3572790845523031E-4</v>
      </c>
      <c r="I1360" s="3">
        <f t="shared" si="279"/>
        <v>-4.2579075425790758E-2</v>
      </c>
      <c r="J1360" s="3">
        <f t="shared" si="280"/>
        <v>-5.8612440191387449E-2</v>
      </c>
      <c r="K1360" s="3">
        <f t="shared" si="281"/>
        <v>-3.3518595902907657E-2</v>
      </c>
      <c r="M1360">
        <f t="shared" si="282"/>
        <v>0</v>
      </c>
      <c r="O1360" s="7">
        <v>3</v>
      </c>
      <c r="P1360">
        <f t="shared" si="274"/>
        <v>1</v>
      </c>
      <c r="Q1360">
        <f t="shared" si="284"/>
        <v>237.91849819056873</v>
      </c>
      <c r="S1360">
        <f t="shared" si="285"/>
        <v>21322.046141051716</v>
      </c>
      <c r="T1360">
        <f t="shared" si="286"/>
        <v>21546.418231274652</v>
      </c>
      <c r="V1360">
        <f t="shared" si="283"/>
        <v>991.94470410789779</v>
      </c>
    </row>
    <row r="1361" spans="1:22" x14ac:dyDescent="0.25">
      <c r="A1361" s="1">
        <v>157.6</v>
      </c>
      <c r="B1361">
        <v>4.58</v>
      </c>
      <c r="D1361" s="2">
        <f t="shared" si="275"/>
        <v>35.49549549549549</v>
      </c>
      <c r="E1361">
        <f t="shared" si="276"/>
        <v>1.0012706480304956</v>
      </c>
      <c r="F1361" s="3">
        <f t="shared" si="277"/>
        <v>4.58E-2</v>
      </c>
      <c r="H1361" s="3">
        <f t="shared" si="278"/>
        <v>1.2706480304955914E-3</v>
      </c>
      <c r="I1361" s="3">
        <f t="shared" si="279"/>
        <v>-5.288461538461553E-2</v>
      </c>
      <c r="J1361" s="3">
        <f t="shared" si="280"/>
        <v>-6.0226595110316139E-2</v>
      </c>
      <c r="K1361" s="3">
        <f t="shared" si="281"/>
        <v>-3.7280187488145357E-2</v>
      </c>
      <c r="M1361">
        <f t="shared" si="282"/>
        <v>0</v>
      </c>
      <c r="O1361" s="7">
        <v>4</v>
      </c>
      <c r="P1361">
        <f t="shared" si="274"/>
        <v>0</v>
      </c>
      <c r="Q1361">
        <f t="shared" si="284"/>
        <v>0</v>
      </c>
      <c r="S1361">
        <f t="shared" si="285"/>
        <v>21573.796145164455</v>
      </c>
      <c r="T1361">
        <f t="shared" si="286"/>
        <v>21546.418231274652</v>
      </c>
      <c r="V1361">
        <f t="shared" si="283"/>
        <v>991.94470410789779</v>
      </c>
    </row>
    <row r="1362" spans="1:22" x14ac:dyDescent="0.25">
      <c r="A1362" s="1">
        <v>156.6</v>
      </c>
      <c r="B1362">
        <v>4.6399999999999997</v>
      </c>
      <c r="D1362" s="2">
        <f t="shared" si="275"/>
        <v>35.270270270270267</v>
      </c>
      <c r="E1362">
        <f t="shared" si="276"/>
        <v>0.99365482233502533</v>
      </c>
      <c r="F1362" s="3">
        <f t="shared" si="277"/>
        <v>4.6399999999999997E-2</v>
      </c>
      <c r="H1362" s="3">
        <f t="shared" si="278"/>
        <v>-6.345177664974555E-3</v>
      </c>
      <c r="I1362" s="3">
        <f t="shared" si="279"/>
        <v>-4.4500953591862791E-3</v>
      </c>
      <c r="J1362" s="3">
        <f t="shared" si="280"/>
        <v>-5.2058111380145267E-2</v>
      </c>
      <c r="K1362" s="3">
        <f t="shared" si="281"/>
        <v>-2.0951128134768699E-2</v>
      </c>
      <c r="M1362">
        <f t="shared" si="282"/>
        <v>0</v>
      </c>
      <c r="O1362" s="7">
        <v>5</v>
      </c>
      <c r="P1362">
        <f t="shared" si="274"/>
        <v>0</v>
      </c>
      <c r="Q1362">
        <f t="shared" si="284"/>
        <v>0</v>
      </c>
      <c r="S1362">
        <f t="shared" si="285"/>
        <v>21409.702379553364</v>
      </c>
      <c r="T1362">
        <f t="shared" si="286"/>
        <v>21546.418231274652</v>
      </c>
      <c r="V1362">
        <f t="shared" si="283"/>
        <v>991.94470410789779</v>
      </c>
    </row>
    <row r="1363" spans="1:22" x14ac:dyDescent="0.25">
      <c r="A1363" s="1">
        <v>153.1</v>
      </c>
      <c r="B1363">
        <v>4.7699999999999996</v>
      </c>
      <c r="D1363" s="2">
        <f t="shared" si="275"/>
        <v>34.481981981981974</v>
      </c>
      <c r="E1363">
        <f t="shared" si="276"/>
        <v>0.97765006385696041</v>
      </c>
      <c r="F1363" s="3">
        <f t="shared" si="277"/>
        <v>4.7699999999999992E-2</v>
      </c>
      <c r="H1363" s="3">
        <f t="shared" si="278"/>
        <v>-2.2349936143039706E-2</v>
      </c>
      <c r="I1363" s="3">
        <f t="shared" si="279"/>
        <v>-2.7318932655654549E-2</v>
      </c>
      <c r="J1363" s="3">
        <f t="shared" si="280"/>
        <v>-6.8734793187348098E-2</v>
      </c>
      <c r="K1363" s="3">
        <f t="shared" si="281"/>
        <v>-3.9467887328680784E-2</v>
      </c>
      <c r="M1363">
        <f t="shared" si="282"/>
        <v>0</v>
      </c>
      <c r="O1363" s="7">
        <v>6</v>
      </c>
      <c r="P1363">
        <f t="shared" si="274"/>
        <v>1</v>
      </c>
      <c r="Q1363">
        <f t="shared" si="284"/>
        <v>245.58112638677099</v>
      </c>
      <c r="S1363">
        <f t="shared" si="285"/>
        <v>21064.857159694438</v>
      </c>
      <c r="T1363">
        <f t="shared" si="286"/>
        <v>21546.418231274652</v>
      </c>
      <c r="V1363">
        <f t="shared" si="283"/>
        <v>991.94470410789779</v>
      </c>
    </row>
    <row r="1364" spans="1:22" x14ac:dyDescent="0.25">
      <c r="A1364" s="1">
        <v>151.1</v>
      </c>
      <c r="B1364">
        <v>4.8499999999999996</v>
      </c>
      <c r="D1364" s="2">
        <f t="shared" si="275"/>
        <v>34.031531531531527</v>
      </c>
      <c r="E1364">
        <f t="shared" si="276"/>
        <v>0.98693664271717829</v>
      </c>
      <c r="F1364" s="3">
        <f t="shared" si="277"/>
        <v>4.8499999999999995E-2</v>
      </c>
      <c r="H1364" s="3">
        <f t="shared" si="278"/>
        <v>-1.3063357282821597E-2</v>
      </c>
      <c r="I1364" s="3">
        <f t="shared" si="279"/>
        <v>-4.1243654822334941E-2</v>
      </c>
      <c r="J1364" s="3">
        <f t="shared" si="280"/>
        <v>-9.194711538461553E-2</v>
      </c>
      <c r="K1364" s="3">
        <f t="shared" si="281"/>
        <v>-4.8751375829924025E-2</v>
      </c>
      <c r="M1364">
        <f t="shared" si="282"/>
        <v>0</v>
      </c>
      <c r="O1364" s="7">
        <v>7</v>
      </c>
      <c r="P1364">
        <f t="shared" si="274"/>
        <v>0</v>
      </c>
      <c r="Q1364">
        <f t="shared" si="284"/>
        <v>0</v>
      </c>
      <c r="S1364">
        <f t="shared" si="285"/>
        <v>21264.94967175441</v>
      </c>
      <c r="T1364">
        <f t="shared" si="286"/>
        <v>21546.418231274652</v>
      </c>
      <c r="V1364">
        <f t="shared" si="283"/>
        <v>991.94470410789779</v>
      </c>
    </row>
    <row r="1365" spans="1:22" x14ac:dyDescent="0.25">
      <c r="A1365" s="1">
        <v>164.4</v>
      </c>
      <c r="B1365">
        <v>4.47</v>
      </c>
      <c r="D1365" s="2">
        <f t="shared" si="275"/>
        <v>37.027027027027025</v>
      </c>
      <c r="E1365">
        <f t="shared" si="276"/>
        <v>1.0880211780277962</v>
      </c>
      <c r="F1365" s="3">
        <f t="shared" si="277"/>
        <v>4.4699999999999997E-2</v>
      </c>
      <c r="H1365" s="3">
        <f t="shared" si="278"/>
        <v>8.8021178027796187E-2</v>
      </c>
      <c r="I1365" s="3">
        <f t="shared" si="279"/>
        <v>4.9808429118773923E-2</v>
      </c>
      <c r="J1365" s="3">
        <f t="shared" si="280"/>
        <v>4.5136681500317799E-2</v>
      </c>
      <c r="K1365" s="3">
        <f t="shared" si="281"/>
        <v>6.0988762882295967E-2</v>
      </c>
      <c r="M1365">
        <f t="shared" si="282"/>
        <v>0</v>
      </c>
      <c r="O1365" s="7">
        <v>8</v>
      </c>
      <c r="P1365">
        <f t="shared" si="274"/>
        <v>0</v>
      </c>
      <c r="Q1365">
        <f t="shared" si="284"/>
        <v>0</v>
      </c>
      <c r="S1365">
        <f t="shared" si="285"/>
        <v>23442.959346271033</v>
      </c>
      <c r="T1365">
        <f t="shared" si="286"/>
        <v>21546.418231274652</v>
      </c>
      <c r="V1365">
        <f t="shared" si="283"/>
        <v>991.94470410789779</v>
      </c>
    </row>
    <row r="1366" spans="1:22" x14ac:dyDescent="0.25">
      <c r="A1366" s="1">
        <v>166.1</v>
      </c>
      <c r="B1366">
        <v>4.4400000000000004</v>
      </c>
      <c r="D1366" s="2">
        <f t="shared" si="275"/>
        <v>37.409909909909906</v>
      </c>
      <c r="E1366">
        <f t="shared" si="276"/>
        <v>1.0103406326034063</v>
      </c>
      <c r="F1366" s="3">
        <f t="shared" si="277"/>
        <v>4.4400000000000002E-2</v>
      </c>
      <c r="H1366" s="3">
        <f t="shared" si="278"/>
        <v>1.0340632603406341E-2</v>
      </c>
      <c r="I1366" s="3">
        <f t="shared" si="279"/>
        <v>8.4911822338341159E-2</v>
      </c>
      <c r="J1366" s="3">
        <f t="shared" si="280"/>
        <v>5.527318932655656E-2</v>
      </c>
      <c r="K1366" s="3">
        <f t="shared" si="281"/>
        <v>5.0175214756101351E-2</v>
      </c>
      <c r="M1366">
        <f t="shared" si="282"/>
        <v>1</v>
      </c>
      <c r="O1366" s="7">
        <v>9</v>
      </c>
      <c r="P1366">
        <f t="shared" si="274"/>
        <v>1</v>
      </c>
      <c r="Q1366">
        <f t="shared" si="284"/>
        <v>249.62041027288396</v>
      </c>
      <c r="S1366">
        <f t="shared" si="285"/>
        <v>21769.221826123601</v>
      </c>
      <c r="T1366">
        <f t="shared" si="286"/>
        <v>21769.221826123601</v>
      </c>
      <c r="V1366">
        <f t="shared" si="283"/>
        <v>1002.2020398559722</v>
      </c>
    </row>
    <row r="1367" spans="1:22" x14ac:dyDescent="0.25">
      <c r="A1367" s="1">
        <v>164.8</v>
      </c>
      <c r="B1367">
        <v>4.51</v>
      </c>
      <c r="D1367" s="2">
        <f t="shared" si="275"/>
        <v>37.117117117117118</v>
      </c>
      <c r="E1367">
        <f t="shared" si="276"/>
        <v>0.99217338952438305</v>
      </c>
      <c r="F1367" s="3">
        <f t="shared" si="277"/>
        <v>4.5100000000000001E-2</v>
      </c>
      <c r="H1367" s="3">
        <f t="shared" si="278"/>
        <v>-7.8266104756169463E-3</v>
      </c>
      <c r="I1367" s="3">
        <f t="shared" si="279"/>
        <v>9.0668431502316515E-2</v>
      </c>
      <c r="J1367" s="3">
        <f t="shared" si="280"/>
        <v>4.5685279187817507E-2</v>
      </c>
      <c r="K1367" s="3">
        <f t="shared" si="281"/>
        <v>4.2842366738172356E-2</v>
      </c>
      <c r="M1367">
        <f t="shared" si="282"/>
        <v>1</v>
      </c>
      <c r="O1367" s="7">
        <v>10</v>
      </c>
      <c r="P1367">
        <f t="shared" si="274"/>
        <v>0</v>
      </c>
      <c r="Q1367">
        <f t="shared" si="284"/>
        <v>0</v>
      </c>
      <c r="S1367">
        <f t="shared" si="285"/>
        <v>21598.842606533231</v>
      </c>
      <c r="T1367">
        <f t="shared" si="286"/>
        <v>21598.842606533231</v>
      </c>
      <c r="V1367">
        <f t="shared" si="283"/>
        <v>994.35819487215076</v>
      </c>
    </row>
    <row r="1368" spans="1:22" x14ac:dyDescent="0.25">
      <c r="A1368" s="1">
        <v>166.3</v>
      </c>
      <c r="B1368">
        <v>4.5</v>
      </c>
      <c r="D1368" s="2">
        <f t="shared" si="275"/>
        <v>37.454954954954957</v>
      </c>
      <c r="E1368">
        <f t="shared" si="276"/>
        <v>1.0091019417475728</v>
      </c>
      <c r="F1368" s="3">
        <f t="shared" si="277"/>
        <v>4.4999999999999998E-2</v>
      </c>
      <c r="H1368" s="3">
        <f t="shared" si="278"/>
        <v>9.1019417475728392E-3</v>
      </c>
      <c r="I1368" s="3">
        <f t="shared" si="279"/>
        <v>1.1557177615571845E-2</v>
      </c>
      <c r="J1368" s="3">
        <f t="shared" si="280"/>
        <v>6.1941251596424163E-2</v>
      </c>
      <c r="K1368" s="3">
        <f t="shared" si="281"/>
        <v>2.7533456986522948E-2</v>
      </c>
      <c r="M1368">
        <f t="shared" si="282"/>
        <v>1</v>
      </c>
      <c r="O1368" s="7">
        <v>11</v>
      </c>
      <c r="P1368">
        <f t="shared" si="274"/>
        <v>0</v>
      </c>
      <c r="Q1368">
        <f t="shared" si="284"/>
        <v>0</v>
      </c>
      <c r="S1368">
        <f t="shared" si="285"/>
        <v>21795.434013752892</v>
      </c>
      <c r="T1368">
        <f t="shared" si="286"/>
        <v>21795.434013752892</v>
      </c>
      <c r="V1368">
        <f t="shared" si="283"/>
        <v>1003.4087852380987</v>
      </c>
    </row>
    <row r="1369" spans="1:22" x14ac:dyDescent="0.25">
      <c r="A1369" s="1">
        <v>164.5</v>
      </c>
      <c r="B1369">
        <v>4.58</v>
      </c>
      <c r="D1369" s="2">
        <f t="shared" si="275"/>
        <v>37.049549549549546</v>
      </c>
      <c r="E1369">
        <f t="shared" si="276"/>
        <v>0.98917618761274795</v>
      </c>
      <c r="F1369" s="3">
        <f t="shared" si="277"/>
        <v>4.58E-2</v>
      </c>
      <c r="H1369" s="3">
        <f t="shared" si="278"/>
        <v>-1.0823812387252052E-2</v>
      </c>
      <c r="I1369" s="3">
        <f t="shared" si="279"/>
        <v>-9.6327513546056176E-3</v>
      </c>
      <c r="J1369" s="3">
        <f t="shared" si="280"/>
        <v>7.4461136512083748E-2</v>
      </c>
      <c r="K1369" s="3">
        <f t="shared" si="281"/>
        <v>1.8001524256742025E-2</v>
      </c>
      <c r="M1369">
        <f t="shared" si="282"/>
        <v>1</v>
      </c>
      <c r="O1369" s="7">
        <v>12</v>
      </c>
      <c r="P1369">
        <f t="shared" si="274"/>
        <v>1</v>
      </c>
      <c r="Q1369">
        <f t="shared" si="284"/>
        <v>244.16161298163632</v>
      </c>
      <c r="S1369">
        <f t="shared" si="285"/>
        <v>21559.5243250893</v>
      </c>
      <c r="T1369">
        <f t="shared" si="286"/>
        <v>21803.685938070936</v>
      </c>
      <c r="V1369">
        <f t="shared" si="283"/>
        <v>992.54807679896112</v>
      </c>
    </row>
    <row r="1370" spans="1:22" x14ac:dyDescent="0.25">
      <c r="A1370" s="1">
        <v>171.6</v>
      </c>
      <c r="B1370">
        <v>4.41</v>
      </c>
      <c r="D1370" s="2">
        <f t="shared" si="275"/>
        <v>38.648648648648646</v>
      </c>
      <c r="E1370">
        <f t="shared" si="276"/>
        <v>1.0431610942249239</v>
      </c>
      <c r="F1370" s="3">
        <f t="shared" si="277"/>
        <v>4.41E-2</v>
      </c>
      <c r="H1370" s="3">
        <f t="shared" si="278"/>
        <v>4.316109422492409E-2</v>
      </c>
      <c r="I1370" s="3">
        <f t="shared" si="279"/>
        <v>4.1262135922329968E-2</v>
      </c>
      <c r="J1370" s="3">
        <f t="shared" si="280"/>
        <v>0.13567174056915965</v>
      </c>
      <c r="K1370" s="3">
        <f t="shared" si="281"/>
        <v>7.3364990238804564E-2</v>
      </c>
      <c r="M1370">
        <f t="shared" si="282"/>
        <v>1</v>
      </c>
      <c r="O1370" s="7">
        <v>1</v>
      </c>
      <c r="P1370">
        <f t="shared" ref="P1370:P1433" si="287">IF(OR(O1370=3,O1370=6,O1370=9,O1370=12),1,0)</f>
        <v>0</v>
      </c>
      <c r="Q1370">
        <f t="shared" si="284"/>
        <v>0</v>
      </c>
      <c r="S1370">
        <f t="shared" si="285"/>
        <v>22744.756881294663</v>
      </c>
      <c r="T1370">
        <f t="shared" si="286"/>
        <v>22744.756881294663</v>
      </c>
      <c r="V1370">
        <f t="shared" si="283"/>
        <v>1035.3875378644479</v>
      </c>
    </row>
    <row r="1371" spans="1:22" x14ac:dyDescent="0.25">
      <c r="A1371" s="1">
        <v>180.9</v>
      </c>
      <c r="B1371">
        <v>4.21</v>
      </c>
      <c r="D1371" s="2">
        <f t="shared" si="275"/>
        <v>40.743243243243242</v>
      </c>
      <c r="E1371">
        <f t="shared" si="276"/>
        <v>1.0541958041958042</v>
      </c>
      <c r="F1371" s="3">
        <f t="shared" si="277"/>
        <v>4.2099999999999999E-2</v>
      </c>
      <c r="H1371" s="3">
        <f t="shared" si="278"/>
        <v>5.4195804195804165E-2</v>
      </c>
      <c r="I1371" s="3">
        <f t="shared" si="279"/>
        <v>8.7793144918821397E-2</v>
      </c>
      <c r="J1371" s="3">
        <f t="shared" si="280"/>
        <v>0.10036496350364965</v>
      </c>
      <c r="K1371" s="3">
        <f t="shared" si="281"/>
        <v>8.0784637539425067E-2</v>
      </c>
      <c r="M1371">
        <f t="shared" si="282"/>
        <v>1</v>
      </c>
      <c r="O1371" s="7">
        <v>2</v>
      </c>
      <c r="P1371">
        <f t="shared" si="287"/>
        <v>0</v>
      </c>
      <c r="Q1371">
        <f t="shared" si="284"/>
        <v>0</v>
      </c>
      <c r="S1371">
        <f t="shared" si="285"/>
        <v>23977.427271714478</v>
      </c>
      <c r="T1371">
        <f t="shared" si="286"/>
        <v>23977.427271714478</v>
      </c>
      <c r="V1371">
        <f t="shared" si="283"/>
        <v>1091.5011981333253</v>
      </c>
    </row>
    <row r="1372" spans="1:22" x14ac:dyDescent="0.25">
      <c r="A1372" s="1">
        <v>179.4</v>
      </c>
      <c r="B1372">
        <v>4.2699999999999996</v>
      </c>
      <c r="D1372" s="2">
        <f t="shared" si="275"/>
        <v>40.405405405405403</v>
      </c>
      <c r="E1372">
        <f t="shared" si="276"/>
        <v>0.99170812603648428</v>
      </c>
      <c r="F1372" s="3">
        <f t="shared" si="277"/>
        <v>4.2699999999999995E-2</v>
      </c>
      <c r="H1372" s="3">
        <f t="shared" si="278"/>
        <v>-8.2918739635158278E-3</v>
      </c>
      <c r="I1372" s="3">
        <f t="shared" si="279"/>
        <v>9.0577507598784246E-2</v>
      </c>
      <c r="J1372" s="3">
        <f t="shared" si="280"/>
        <v>8.0072245635159689E-2</v>
      </c>
      <c r="K1372" s="3">
        <f t="shared" si="281"/>
        <v>5.4119293090142705E-2</v>
      </c>
      <c r="M1372">
        <f t="shared" si="282"/>
        <v>1</v>
      </c>
      <c r="O1372" s="7">
        <v>3</v>
      </c>
      <c r="P1372">
        <f t="shared" si="287"/>
        <v>1</v>
      </c>
      <c r="Q1372">
        <f t="shared" si="284"/>
        <v>255.42189668929649</v>
      </c>
      <c r="S1372">
        <f t="shared" si="285"/>
        <v>23778.609466808055</v>
      </c>
      <c r="T1372">
        <f t="shared" si="286"/>
        <v>24034.03136349735</v>
      </c>
      <c r="V1372">
        <f t="shared" si="283"/>
        <v>1082.4506077673773</v>
      </c>
    </row>
    <row r="1373" spans="1:22" x14ac:dyDescent="0.25">
      <c r="A1373" s="1">
        <v>180.6</v>
      </c>
      <c r="B1373">
        <v>4.26</v>
      </c>
      <c r="D1373" s="2">
        <f t="shared" si="275"/>
        <v>40.67567567567567</v>
      </c>
      <c r="E1373">
        <f t="shared" si="276"/>
        <v>1.0066889632107023</v>
      </c>
      <c r="F1373" s="3">
        <f t="shared" si="277"/>
        <v>4.2599999999999999E-2</v>
      </c>
      <c r="H1373" s="3">
        <f t="shared" si="278"/>
        <v>6.6889632107023367E-3</v>
      </c>
      <c r="I1373" s="3">
        <f t="shared" si="279"/>
        <v>5.2447552447552281E-2</v>
      </c>
      <c r="J1373" s="3">
        <f t="shared" si="280"/>
        <v>9.5873786407766781E-2</v>
      </c>
      <c r="K1373" s="3">
        <f t="shared" si="281"/>
        <v>5.1670100688673802E-2</v>
      </c>
      <c r="M1373">
        <f t="shared" si="282"/>
        <v>1</v>
      </c>
      <c r="O1373" s="7">
        <v>4</v>
      </c>
      <c r="P1373">
        <f t="shared" si="287"/>
        <v>0</v>
      </c>
      <c r="Q1373">
        <f t="shared" si="284"/>
        <v>0</v>
      </c>
      <c r="S1373">
        <f t="shared" si="285"/>
        <v>24194.794115092649</v>
      </c>
      <c r="T1373">
        <f t="shared" si="286"/>
        <v>24194.794115092649</v>
      </c>
      <c r="V1373">
        <f t="shared" si="283"/>
        <v>1089.6910800601356</v>
      </c>
    </row>
    <row r="1374" spans="1:22" x14ac:dyDescent="0.25">
      <c r="A1374" s="1">
        <v>184.9</v>
      </c>
      <c r="B1374">
        <v>4.17</v>
      </c>
      <c r="D1374" s="2">
        <f t="shared" si="275"/>
        <v>41.644144144144143</v>
      </c>
      <c r="E1374">
        <f t="shared" si="276"/>
        <v>1.0238095238095239</v>
      </c>
      <c r="F1374" s="3">
        <f t="shared" si="277"/>
        <v>4.1700000000000001E-2</v>
      </c>
      <c r="H1374" s="3">
        <f t="shared" si="278"/>
        <v>2.3809523809523947E-2</v>
      </c>
      <c r="I1374" s="3">
        <f t="shared" si="279"/>
        <v>2.2111663902708578E-2</v>
      </c>
      <c r="J1374" s="3">
        <f t="shared" si="280"/>
        <v>0.1118460613349368</v>
      </c>
      <c r="K1374" s="3">
        <f t="shared" si="281"/>
        <v>5.2589083015723105E-2</v>
      </c>
      <c r="M1374">
        <f t="shared" si="282"/>
        <v>1</v>
      </c>
      <c r="O1374" s="7">
        <v>5</v>
      </c>
      <c r="P1374">
        <f t="shared" si="287"/>
        <v>0</v>
      </c>
      <c r="Q1374">
        <f t="shared" si="284"/>
        <v>0</v>
      </c>
      <c r="S1374">
        <f t="shared" si="285"/>
        <v>24770.860641642477</v>
      </c>
      <c r="T1374">
        <f t="shared" si="286"/>
        <v>24770.860641642477</v>
      </c>
      <c r="V1374">
        <f t="shared" si="283"/>
        <v>1115.6361057758534</v>
      </c>
    </row>
    <row r="1375" spans="1:22" x14ac:dyDescent="0.25">
      <c r="A1375" s="1">
        <v>188.9</v>
      </c>
      <c r="B1375">
        <v>4.0999999999999996</v>
      </c>
      <c r="D1375" s="2">
        <f t="shared" si="275"/>
        <v>42.545045045045043</v>
      </c>
      <c r="E1375">
        <f t="shared" si="276"/>
        <v>1.0216333153055706</v>
      </c>
      <c r="F1375" s="3">
        <f t="shared" si="277"/>
        <v>4.0999999999999995E-2</v>
      </c>
      <c r="H1375" s="3">
        <f t="shared" si="278"/>
        <v>2.1633315305570555E-2</v>
      </c>
      <c r="I1375" s="3">
        <f t="shared" si="279"/>
        <v>5.2954292084726795E-2</v>
      </c>
      <c r="J1375" s="3">
        <f t="shared" si="280"/>
        <v>0.14832826747720373</v>
      </c>
      <c r="K1375" s="3">
        <f t="shared" si="281"/>
        <v>7.4305291622500366E-2</v>
      </c>
      <c r="M1375">
        <f t="shared" si="282"/>
        <v>1</v>
      </c>
      <c r="O1375" s="7">
        <v>6</v>
      </c>
      <c r="P1375">
        <f t="shared" si="287"/>
        <v>1</v>
      </c>
      <c r="Q1375">
        <f t="shared" si="284"/>
        <v>264.24450674839773</v>
      </c>
      <c r="S1375">
        <f t="shared" si="285"/>
        <v>25306.736480293475</v>
      </c>
      <c r="T1375">
        <f t="shared" si="286"/>
        <v>25570.980987041872</v>
      </c>
      <c r="V1375">
        <f t="shared" si="283"/>
        <v>1139.7710134183812</v>
      </c>
    </row>
    <row r="1376" spans="1:22" x14ac:dyDescent="0.25">
      <c r="A1376" s="1">
        <v>192.5</v>
      </c>
      <c r="B1376">
        <v>4.04</v>
      </c>
      <c r="D1376" s="2">
        <f t="shared" si="275"/>
        <v>43.35585585585585</v>
      </c>
      <c r="E1376">
        <f t="shared" si="276"/>
        <v>1.0190577024880889</v>
      </c>
      <c r="F1376" s="3">
        <f t="shared" si="277"/>
        <v>4.0399999999999998E-2</v>
      </c>
      <c r="H1376" s="3">
        <f t="shared" si="278"/>
        <v>1.9057702488088912E-2</v>
      </c>
      <c r="I1376" s="3">
        <f t="shared" si="279"/>
        <v>6.5891472868217171E-2</v>
      </c>
      <c r="J1376" s="3">
        <f t="shared" si="280"/>
        <v>0.12179487179487181</v>
      </c>
      <c r="K1376" s="3">
        <f t="shared" si="281"/>
        <v>6.8914682383725959E-2</v>
      </c>
      <c r="M1376">
        <f t="shared" si="282"/>
        <v>1</v>
      </c>
      <c r="O1376" s="7">
        <v>7</v>
      </c>
      <c r="P1376">
        <f t="shared" si="287"/>
        <v>0</v>
      </c>
      <c r="Q1376">
        <f t="shared" si="284"/>
        <v>0</v>
      </c>
      <c r="S1376">
        <f t="shared" si="285"/>
        <v>26058.305135021496</v>
      </c>
      <c r="T1376">
        <f t="shared" si="286"/>
        <v>26058.305135021496</v>
      </c>
      <c r="V1376">
        <f t="shared" si="283"/>
        <v>1161.4924302966563</v>
      </c>
    </row>
    <row r="1377" spans="1:22" x14ac:dyDescent="0.25">
      <c r="A1377" s="1">
        <v>188.3</v>
      </c>
      <c r="B1377">
        <v>4.1500000000000004</v>
      </c>
      <c r="D1377" s="2">
        <f t="shared" si="275"/>
        <v>42.409909909909906</v>
      </c>
      <c r="E1377">
        <f t="shared" si="276"/>
        <v>0.97818181818181826</v>
      </c>
      <c r="F1377" s="3">
        <f t="shared" si="277"/>
        <v>4.1500000000000002E-2</v>
      </c>
      <c r="H1377" s="3">
        <f t="shared" si="278"/>
        <v>-2.1818181818181737E-2</v>
      </c>
      <c r="I1377" s="3">
        <f t="shared" si="279"/>
        <v>1.8388318009734839E-2</v>
      </c>
      <c r="J1377" s="3">
        <f t="shared" si="280"/>
        <v>4.0906578220011092E-2</v>
      </c>
      <c r="K1377" s="3">
        <f t="shared" si="281"/>
        <v>1.2492238137188064E-2</v>
      </c>
      <c r="M1377">
        <f t="shared" si="282"/>
        <v>1</v>
      </c>
      <c r="O1377" s="7">
        <v>8</v>
      </c>
      <c r="P1377">
        <f t="shared" si="287"/>
        <v>0</v>
      </c>
      <c r="Q1377">
        <f t="shared" si="284"/>
        <v>0</v>
      </c>
      <c r="S1377">
        <f t="shared" si="285"/>
        <v>25489.760295711938</v>
      </c>
      <c r="T1377">
        <f t="shared" si="286"/>
        <v>25489.760295711938</v>
      </c>
      <c r="V1377">
        <f t="shared" si="283"/>
        <v>1136.150777272002</v>
      </c>
    </row>
    <row r="1378" spans="1:22" x14ac:dyDescent="0.25">
      <c r="A1378" s="1">
        <v>184.1</v>
      </c>
      <c r="B1378">
        <v>4.26</v>
      </c>
      <c r="D1378" s="2">
        <f t="shared" si="275"/>
        <v>41.463963963963963</v>
      </c>
      <c r="E1378">
        <f t="shared" si="276"/>
        <v>0.97769516728624528</v>
      </c>
      <c r="F1378" s="3">
        <f t="shared" si="277"/>
        <v>4.2599999999999999E-2</v>
      </c>
      <c r="H1378" s="3">
        <f t="shared" si="278"/>
        <v>-2.2304832713754608E-2</v>
      </c>
      <c r="I1378" s="3">
        <f t="shared" si="279"/>
        <v>-2.541026998411855E-2</v>
      </c>
      <c r="J1378" s="3">
        <f t="shared" si="280"/>
        <v>2.6198439241917448E-2</v>
      </c>
      <c r="K1378" s="3">
        <f t="shared" si="281"/>
        <v>-7.1722211519852364E-3</v>
      </c>
      <c r="M1378">
        <f t="shared" si="282"/>
        <v>1</v>
      </c>
      <c r="O1378" s="7">
        <v>9</v>
      </c>
      <c r="P1378">
        <f t="shared" si="287"/>
        <v>1</v>
      </c>
      <c r="Q1378">
        <f t="shared" si="284"/>
        <v>258.55761036017469</v>
      </c>
      <c r="S1378">
        <f t="shared" si="285"/>
        <v>24921.215456402377</v>
      </c>
      <c r="T1378">
        <f t="shared" si="286"/>
        <v>25179.773066762551</v>
      </c>
      <c r="V1378">
        <f t="shared" si="283"/>
        <v>1110.8091242473477</v>
      </c>
    </row>
    <row r="1379" spans="1:22" x14ac:dyDescent="0.25">
      <c r="A1379" s="1">
        <v>186.2</v>
      </c>
      <c r="B1379">
        <v>4.22</v>
      </c>
      <c r="D1379" s="2">
        <f t="shared" si="275"/>
        <v>41.936936936936931</v>
      </c>
      <c r="E1379">
        <f t="shared" si="276"/>
        <v>1.0114068441064639</v>
      </c>
      <c r="F1379" s="3">
        <f t="shared" si="277"/>
        <v>4.2199999999999994E-2</v>
      </c>
      <c r="H1379" s="3">
        <f t="shared" si="278"/>
        <v>1.1406844106463865E-2</v>
      </c>
      <c r="I1379" s="3">
        <f t="shared" si="279"/>
        <v>-3.2727272727272716E-2</v>
      </c>
      <c r="J1379" s="3">
        <f t="shared" si="280"/>
        <v>3.1007751937984551E-2</v>
      </c>
      <c r="K1379" s="3">
        <f t="shared" si="281"/>
        <v>3.2291077723919002E-3</v>
      </c>
      <c r="M1379">
        <f t="shared" si="282"/>
        <v>0</v>
      </c>
      <c r="O1379" s="7">
        <v>10</v>
      </c>
      <c r="P1379">
        <f t="shared" si="287"/>
        <v>0</v>
      </c>
      <c r="Q1379">
        <f t="shared" si="284"/>
        <v>0</v>
      </c>
      <c r="S1379">
        <f t="shared" si="285"/>
        <v>25466.994812771249</v>
      </c>
      <c r="T1379">
        <f t="shared" si="286"/>
        <v>25179.773066762551</v>
      </c>
      <c r="V1379">
        <f t="shared" si="283"/>
        <v>1110.8091242473477</v>
      </c>
    </row>
    <row r="1380" spans="1:22" x14ac:dyDescent="0.25">
      <c r="A1380" s="1">
        <v>197.5</v>
      </c>
      <c r="B1380">
        <v>3.99</v>
      </c>
      <c r="D1380" s="2">
        <f t="shared" si="275"/>
        <v>44.481981981981981</v>
      </c>
      <c r="E1380">
        <f t="shared" si="276"/>
        <v>1.0606874328678841</v>
      </c>
      <c r="F1380" s="3">
        <f t="shared" si="277"/>
        <v>3.9900000000000005E-2</v>
      </c>
      <c r="H1380" s="3">
        <f t="shared" si="278"/>
        <v>6.0687432867884139E-2</v>
      </c>
      <c r="I1380" s="3">
        <f t="shared" si="279"/>
        <v>4.8858204992034082E-2</v>
      </c>
      <c r="J1380" s="3">
        <f t="shared" si="280"/>
        <v>6.8144943212547382E-2</v>
      </c>
      <c r="K1380" s="3">
        <f t="shared" si="281"/>
        <v>5.9230193690821865E-2</v>
      </c>
      <c r="M1380">
        <f t="shared" si="282"/>
        <v>1</v>
      </c>
      <c r="O1380" s="7">
        <v>11</v>
      </c>
      <c r="P1380">
        <f t="shared" si="287"/>
        <v>0</v>
      </c>
      <c r="Q1380">
        <f t="shared" si="284"/>
        <v>0</v>
      </c>
      <c r="S1380">
        <f t="shared" si="285"/>
        <v>26707.86885438026</v>
      </c>
      <c r="T1380">
        <f t="shared" si="286"/>
        <v>26707.86885438026</v>
      </c>
      <c r="V1380">
        <f t="shared" si="283"/>
        <v>1178.2212784041417</v>
      </c>
    </row>
    <row r="1381" spans="1:22" x14ac:dyDescent="0.25">
      <c r="A1381" s="1">
        <v>207.3</v>
      </c>
      <c r="B1381">
        <v>3.81</v>
      </c>
      <c r="D1381" s="2">
        <f t="shared" si="275"/>
        <v>46.689189189189186</v>
      </c>
      <c r="E1381">
        <f t="shared" si="276"/>
        <v>1.0496202531645571</v>
      </c>
      <c r="F1381" s="3">
        <f t="shared" si="277"/>
        <v>3.8100000000000002E-2</v>
      </c>
      <c r="H1381" s="3">
        <f t="shared" si="278"/>
        <v>4.9620253164556871E-2</v>
      </c>
      <c r="I1381" s="3">
        <f t="shared" si="279"/>
        <v>0.12601846822379148</v>
      </c>
      <c r="J1381" s="3">
        <f t="shared" si="280"/>
        <v>9.7406034939121255E-2</v>
      </c>
      <c r="K1381" s="3">
        <f t="shared" si="281"/>
        <v>9.1014918775823198E-2</v>
      </c>
      <c r="M1381">
        <f t="shared" si="282"/>
        <v>1</v>
      </c>
      <c r="O1381" s="7">
        <v>12</v>
      </c>
      <c r="P1381">
        <f t="shared" si="287"/>
        <v>1</v>
      </c>
      <c r="Q1381">
        <f t="shared" si="284"/>
        <v>280.79841935201097</v>
      </c>
      <c r="S1381">
        <f t="shared" si="285"/>
        <v>28033.120068420398</v>
      </c>
      <c r="T1381">
        <f t="shared" si="286"/>
        <v>28313.918487772407</v>
      </c>
      <c r="V1381">
        <f t="shared" si="283"/>
        <v>1236.6849165224232</v>
      </c>
    </row>
    <row r="1382" spans="1:22" x14ac:dyDescent="0.25">
      <c r="A1382" s="1">
        <v>208.2</v>
      </c>
      <c r="B1382">
        <v>3.81</v>
      </c>
      <c r="D1382" s="2">
        <f t="shared" si="275"/>
        <v>46.891891891891888</v>
      </c>
      <c r="E1382">
        <f t="shared" si="276"/>
        <v>1.004341534008683</v>
      </c>
      <c r="F1382" s="3">
        <f t="shared" si="277"/>
        <v>3.8100000000000002E-2</v>
      </c>
      <c r="H1382" s="3">
        <f t="shared" si="278"/>
        <v>4.341534008682979E-3</v>
      </c>
      <c r="I1382" s="3">
        <f t="shared" si="279"/>
        <v>0.11815252416756183</v>
      </c>
      <c r="J1382" s="3">
        <f t="shared" si="280"/>
        <v>8.1558441558441608E-2</v>
      </c>
      <c r="K1382" s="3">
        <f t="shared" si="281"/>
        <v>6.801749991156214E-2</v>
      </c>
      <c r="M1382">
        <f t="shared" si="282"/>
        <v>1</v>
      </c>
      <c r="O1382" s="7">
        <v>1</v>
      </c>
      <c r="P1382">
        <f t="shared" si="287"/>
        <v>0</v>
      </c>
      <c r="Q1382">
        <f t="shared" si="284"/>
        <v>0</v>
      </c>
      <c r="S1382">
        <f t="shared" si="285"/>
        <v>28436.84432780615</v>
      </c>
      <c r="T1382">
        <f t="shared" si="286"/>
        <v>28436.84432780615</v>
      </c>
      <c r="V1382">
        <f t="shared" si="283"/>
        <v>1242.0540261455305</v>
      </c>
    </row>
    <row r="1383" spans="1:22" x14ac:dyDescent="0.25">
      <c r="A1383" s="1">
        <v>219.4</v>
      </c>
      <c r="B1383">
        <v>3.64</v>
      </c>
      <c r="D1383" s="2">
        <f t="shared" si="275"/>
        <v>49.414414414414409</v>
      </c>
      <c r="E1383">
        <f t="shared" si="276"/>
        <v>1.053794428434198</v>
      </c>
      <c r="F1383" s="3">
        <f t="shared" si="277"/>
        <v>3.6400000000000002E-2</v>
      </c>
      <c r="H1383" s="3">
        <f t="shared" si="278"/>
        <v>5.3794428434197794E-2</v>
      </c>
      <c r="I1383" s="3">
        <f t="shared" si="279"/>
        <v>0.11088607594936706</v>
      </c>
      <c r="J1383" s="3">
        <f t="shared" si="280"/>
        <v>0.16516197557089751</v>
      </c>
      <c r="K1383" s="3">
        <f t="shared" si="281"/>
        <v>0.10994749331815412</v>
      </c>
      <c r="M1383">
        <f t="shared" si="282"/>
        <v>1</v>
      </c>
      <c r="O1383" s="7">
        <v>2</v>
      </c>
      <c r="P1383">
        <f t="shared" si="287"/>
        <v>0</v>
      </c>
      <c r="Q1383">
        <f t="shared" si="284"/>
        <v>0</v>
      </c>
      <c r="S1383">
        <f t="shared" si="285"/>
        <v>29966.588114892747</v>
      </c>
      <c r="T1383">
        <f t="shared" si="286"/>
        <v>29966.588114892747</v>
      </c>
      <c r="V1383">
        <f t="shared" si="283"/>
        <v>1308.8696125664237</v>
      </c>
    </row>
    <row r="1384" spans="1:22" x14ac:dyDescent="0.25">
      <c r="A1384" s="1">
        <v>232.3</v>
      </c>
      <c r="B1384">
        <v>3.45</v>
      </c>
      <c r="D1384" s="2">
        <f t="shared" si="275"/>
        <v>52.31981981981982</v>
      </c>
      <c r="E1384">
        <f t="shared" si="276"/>
        <v>1.0587967183226983</v>
      </c>
      <c r="F1384" s="3">
        <f t="shared" si="277"/>
        <v>3.4500000000000003E-2</v>
      </c>
      <c r="H1384" s="3">
        <f t="shared" si="278"/>
        <v>5.8796718322698283E-2</v>
      </c>
      <c r="I1384" s="3">
        <f t="shared" si="279"/>
        <v>0.12059816690786307</v>
      </c>
      <c r="J1384" s="3">
        <f t="shared" si="280"/>
        <v>0.26181423139598059</v>
      </c>
      <c r="K1384" s="3">
        <f t="shared" si="281"/>
        <v>0.14706970554218066</v>
      </c>
      <c r="M1384">
        <f t="shared" si="282"/>
        <v>1</v>
      </c>
      <c r="O1384" s="7">
        <v>3</v>
      </c>
      <c r="P1384">
        <f t="shared" si="287"/>
        <v>1</v>
      </c>
      <c r="Q1384">
        <f t="shared" si="284"/>
        <v>288.20077016133575</v>
      </c>
      <c r="S1384">
        <f t="shared" si="285"/>
        <v>31728.525155376414</v>
      </c>
      <c r="T1384">
        <f t="shared" si="286"/>
        <v>32016.72592553775</v>
      </c>
      <c r="V1384">
        <f t="shared" si="283"/>
        <v>1385.8268504976309</v>
      </c>
    </row>
    <row r="1385" spans="1:22" x14ac:dyDescent="0.25">
      <c r="A1385" s="1">
        <v>238</v>
      </c>
      <c r="B1385">
        <v>3.38</v>
      </c>
      <c r="D1385" s="2">
        <f t="shared" si="275"/>
        <v>53.603603603603602</v>
      </c>
      <c r="E1385">
        <f t="shared" si="276"/>
        <v>1.0245372363323288</v>
      </c>
      <c r="F1385" s="3">
        <f t="shared" si="277"/>
        <v>3.3799999999999997E-2</v>
      </c>
      <c r="H1385" s="3">
        <f t="shared" si="278"/>
        <v>2.4537236332328849E-2</v>
      </c>
      <c r="I1385" s="3">
        <f t="shared" si="279"/>
        <v>0.14313160422670523</v>
      </c>
      <c r="J1385" s="3">
        <f t="shared" si="280"/>
        <v>0.27819548872180477</v>
      </c>
      <c r="K1385" s="3">
        <f t="shared" si="281"/>
        <v>0.14862144309361294</v>
      </c>
      <c r="M1385">
        <f t="shared" si="282"/>
        <v>1</v>
      </c>
      <c r="O1385" s="7">
        <v>4</v>
      </c>
      <c r="P1385">
        <f t="shared" si="287"/>
        <v>0</v>
      </c>
      <c r="Q1385">
        <f t="shared" si="284"/>
        <v>0</v>
      </c>
      <c r="S1385">
        <f t="shared" si="285"/>
        <v>32802.327896160074</v>
      </c>
      <c r="T1385">
        <f t="shared" si="286"/>
        <v>32802.327896160074</v>
      </c>
      <c r="V1385">
        <f t="shared" si="283"/>
        <v>1419.8312114439782</v>
      </c>
    </row>
    <row r="1386" spans="1:22" x14ac:dyDescent="0.25">
      <c r="A1386" s="1">
        <v>238.5</v>
      </c>
      <c r="B1386">
        <v>3.39</v>
      </c>
      <c r="D1386" s="2">
        <f t="shared" si="275"/>
        <v>53.71621621621621</v>
      </c>
      <c r="E1386">
        <f t="shared" si="276"/>
        <v>1.0021008403361344</v>
      </c>
      <c r="F1386" s="3">
        <f t="shared" si="277"/>
        <v>3.39E-2</v>
      </c>
      <c r="H1386" s="3">
        <f t="shared" si="278"/>
        <v>2.1008403361344463E-3</v>
      </c>
      <c r="I1386" s="3">
        <f t="shared" si="279"/>
        <v>8.7055606198723767E-2</v>
      </c>
      <c r="J1386" s="3">
        <f t="shared" si="280"/>
        <v>0.20759493670886076</v>
      </c>
      <c r="K1386" s="3">
        <f t="shared" si="281"/>
        <v>9.8917127747906328E-2</v>
      </c>
      <c r="M1386">
        <f t="shared" si="282"/>
        <v>1</v>
      </c>
      <c r="O1386" s="7">
        <v>5</v>
      </c>
      <c r="P1386">
        <f t="shared" si="287"/>
        <v>0</v>
      </c>
      <c r="Q1386">
        <f t="shared" si="284"/>
        <v>0</v>
      </c>
      <c r="S1386">
        <f t="shared" si="285"/>
        <v>32871.240349723434</v>
      </c>
      <c r="T1386">
        <f t="shared" si="286"/>
        <v>32871.240349723434</v>
      </c>
      <c r="V1386">
        <f t="shared" si="283"/>
        <v>1422.8140501234823</v>
      </c>
    </row>
    <row r="1387" spans="1:22" x14ac:dyDescent="0.25">
      <c r="A1387" s="1">
        <v>245.3</v>
      </c>
      <c r="B1387">
        <v>3.3</v>
      </c>
      <c r="D1387" s="2">
        <f t="shared" si="275"/>
        <v>55.247747747747745</v>
      </c>
      <c r="E1387">
        <f t="shared" si="276"/>
        <v>1.028511530398323</v>
      </c>
      <c r="F1387" s="3">
        <f t="shared" si="277"/>
        <v>3.3000000000000002E-2</v>
      </c>
      <c r="H1387" s="3">
        <f t="shared" si="278"/>
        <v>2.8511530398322993E-2</v>
      </c>
      <c r="I1387" s="3">
        <f t="shared" si="279"/>
        <v>5.5962117950925538E-2</v>
      </c>
      <c r="J1387" s="3">
        <f t="shared" si="280"/>
        <v>0.18330921369995168</v>
      </c>
      <c r="K1387" s="3">
        <f t="shared" si="281"/>
        <v>8.9260954016400065E-2</v>
      </c>
      <c r="M1387">
        <f t="shared" si="282"/>
        <v>1</v>
      </c>
      <c r="O1387" s="7">
        <v>6</v>
      </c>
      <c r="P1387">
        <f t="shared" si="287"/>
        <v>1</v>
      </c>
      <c r="Q1387">
        <f t="shared" si="284"/>
        <v>283.70924055177045</v>
      </c>
      <c r="S1387">
        <f t="shared" si="285"/>
        <v>33808.449718185155</v>
      </c>
      <c r="T1387">
        <f t="shared" si="286"/>
        <v>34092.158958736924</v>
      </c>
      <c r="V1387">
        <f t="shared" si="283"/>
        <v>1463.3806561647391</v>
      </c>
    </row>
    <row r="1388" spans="1:22" x14ac:dyDescent="0.25">
      <c r="A1388" s="1">
        <v>240.2</v>
      </c>
      <c r="B1388">
        <v>3.39</v>
      </c>
      <c r="D1388" s="2">
        <f t="shared" si="275"/>
        <v>54.099099099099092</v>
      </c>
      <c r="E1388">
        <f t="shared" si="276"/>
        <v>0.97920913167549928</v>
      </c>
      <c r="F1388" s="3">
        <f t="shared" si="277"/>
        <v>3.39E-2</v>
      </c>
      <c r="H1388" s="3">
        <f t="shared" si="278"/>
        <v>-2.0790868324500722E-2</v>
      </c>
      <c r="I1388" s="3">
        <f t="shared" si="279"/>
        <v>9.2436974789915638E-3</v>
      </c>
      <c r="J1388" s="3">
        <f t="shared" si="280"/>
        <v>0.15369836695485106</v>
      </c>
      <c r="K1388" s="3">
        <f t="shared" si="281"/>
        <v>4.7383732036447301E-2</v>
      </c>
      <c r="M1388">
        <f t="shared" si="282"/>
        <v>1</v>
      </c>
      <c r="O1388" s="7">
        <v>7</v>
      </c>
      <c r="P1388">
        <f t="shared" si="287"/>
        <v>0</v>
      </c>
      <c r="Q1388">
        <f t="shared" si="284"/>
        <v>0</v>
      </c>
      <c r="S1388">
        <f t="shared" si="285"/>
        <v>33383.353370927878</v>
      </c>
      <c r="T1388">
        <f t="shared" si="286"/>
        <v>33383.353370927878</v>
      </c>
      <c r="V1388">
        <f t="shared" si="283"/>
        <v>1432.9557016337965</v>
      </c>
    </row>
    <row r="1389" spans="1:22" x14ac:dyDescent="0.25">
      <c r="A1389" s="1">
        <v>245</v>
      </c>
      <c r="B1389">
        <v>3.34</v>
      </c>
      <c r="D1389" s="2">
        <f t="shared" si="275"/>
        <v>55.180180180180173</v>
      </c>
      <c r="E1389">
        <f t="shared" si="276"/>
        <v>1.0199833472106579</v>
      </c>
      <c r="F1389" s="3">
        <f t="shared" si="277"/>
        <v>3.3399999999999999E-2</v>
      </c>
      <c r="H1389" s="3">
        <f t="shared" si="278"/>
        <v>1.9983347210657865E-2</v>
      </c>
      <c r="I1389" s="3">
        <f t="shared" si="279"/>
        <v>2.7253668763102645E-2</v>
      </c>
      <c r="J1389" s="3">
        <f t="shared" si="280"/>
        <v>0.11668185961713773</v>
      </c>
      <c r="K1389" s="3">
        <f t="shared" si="281"/>
        <v>5.463962519696608E-2</v>
      </c>
      <c r="M1389">
        <f t="shared" si="282"/>
        <v>1</v>
      </c>
      <c r="O1389" s="7">
        <v>8</v>
      </c>
      <c r="P1389">
        <f t="shared" si="287"/>
        <v>0</v>
      </c>
      <c r="Q1389">
        <f t="shared" si="284"/>
        <v>0</v>
      </c>
      <c r="S1389">
        <f t="shared" si="285"/>
        <v>34050.464512395214</v>
      </c>
      <c r="T1389">
        <f t="shared" si="286"/>
        <v>34050.464512395214</v>
      </c>
      <c r="V1389">
        <f t="shared" si="283"/>
        <v>1461.5909529570365</v>
      </c>
    </row>
    <row r="1390" spans="1:22" x14ac:dyDescent="0.25">
      <c r="A1390" s="1">
        <v>238.3</v>
      </c>
      <c r="B1390">
        <v>3.45</v>
      </c>
      <c r="D1390" s="2">
        <f t="shared" si="275"/>
        <v>53.671171171171167</v>
      </c>
      <c r="E1390">
        <f t="shared" si="276"/>
        <v>0.9726530612244898</v>
      </c>
      <c r="F1390" s="3">
        <f t="shared" si="277"/>
        <v>3.4500000000000003E-2</v>
      </c>
      <c r="H1390" s="3">
        <f t="shared" si="278"/>
        <v>-2.7346938775510199E-2</v>
      </c>
      <c r="I1390" s="3">
        <f t="shared" si="279"/>
        <v>-2.8536485935589107E-2</v>
      </c>
      <c r="J1390" s="3">
        <f t="shared" si="280"/>
        <v>2.5828669823503958E-2</v>
      </c>
      <c r="K1390" s="3">
        <f t="shared" si="281"/>
        <v>-1.0018251629198449E-2</v>
      </c>
      <c r="M1390">
        <f t="shared" si="282"/>
        <v>1</v>
      </c>
      <c r="O1390" s="7">
        <v>9</v>
      </c>
      <c r="P1390">
        <f t="shared" si="287"/>
        <v>1</v>
      </c>
      <c r="Q1390">
        <f t="shared" si="284"/>
        <v>280.96196448242341</v>
      </c>
      <c r="S1390">
        <f t="shared" si="285"/>
        <v>33119.288544097057</v>
      </c>
      <c r="T1390">
        <f t="shared" si="286"/>
        <v>33400.250508579484</v>
      </c>
      <c r="V1390">
        <f t="shared" si="283"/>
        <v>1421.6209146516808</v>
      </c>
    </row>
    <row r="1391" spans="1:22" x14ac:dyDescent="0.25">
      <c r="A1391" s="1">
        <v>237.4</v>
      </c>
      <c r="B1391">
        <v>3.47</v>
      </c>
      <c r="D1391" s="2">
        <f t="shared" si="275"/>
        <v>53.468468468468465</v>
      </c>
      <c r="E1391">
        <f t="shared" si="276"/>
        <v>0.99622324800671425</v>
      </c>
      <c r="F1391" s="3">
        <f t="shared" si="277"/>
        <v>3.4700000000000002E-2</v>
      </c>
      <c r="H1391" s="3">
        <f t="shared" si="278"/>
        <v>-3.7767519932857541E-3</v>
      </c>
      <c r="I1391" s="3">
        <f t="shared" si="279"/>
        <v>-1.1656952539550347E-2</v>
      </c>
      <c r="J1391" s="3">
        <f t="shared" si="280"/>
        <v>-2.5210084033613356E-3</v>
      </c>
      <c r="K1391" s="3">
        <f t="shared" si="281"/>
        <v>-5.9849043120658125E-3</v>
      </c>
      <c r="M1391">
        <f t="shared" si="282"/>
        <v>0</v>
      </c>
      <c r="O1391" s="7">
        <v>10</v>
      </c>
      <c r="P1391">
        <f t="shared" si="287"/>
        <v>0</v>
      </c>
      <c r="Q1391">
        <f t="shared" si="284"/>
        <v>0</v>
      </c>
      <c r="S1391">
        <f t="shared" si="285"/>
        <v>33274.106045894965</v>
      </c>
      <c r="T1391">
        <f t="shared" si="286"/>
        <v>33400.250508579484</v>
      </c>
      <c r="V1391">
        <f t="shared" si="283"/>
        <v>1421.6209146516808</v>
      </c>
    </row>
    <row r="1392" spans="1:22" x14ac:dyDescent="0.25">
      <c r="A1392" s="1">
        <v>245.1</v>
      </c>
      <c r="B1392">
        <v>3.37</v>
      </c>
      <c r="D1392" s="2">
        <f t="shared" si="275"/>
        <v>55.202702702702695</v>
      </c>
      <c r="E1392">
        <f t="shared" si="276"/>
        <v>1.0324347093513058</v>
      </c>
      <c r="F1392" s="3">
        <f t="shared" si="277"/>
        <v>3.3700000000000001E-2</v>
      </c>
      <c r="H1392" s="3">
        <f t="shared" si="278"/>
        <v>3.2434709351305768E-2</v>
      </c>
      <c r="I1392" s="3">
        <f t="shared" si="279"/>
        <v>4.0816326530612734E-4</v>
      </c>
      <c r="J1392" s="3">
        <f t="shared" si="280"/>
        <v>2.7672955974842761E-2</v>
      </c>
      <c r="K1392" s="3">
        <f t="shared" si="281"/>
        <v>2.017194286381822E-2</v>
      </c>
      <c r="M1392">
        <f t="shared" si="282"/>
        <v>0</v>
      </c>
      <c r="O1392" s="7">
        <v>11</v>
      </c>
      <c r="P1392">
        <f t="shared" si="287"/>
        <v>0</v>
      </c>
      <c r="Q1392">
        <f t="shared" si="284"/>
        <v>0</v>
      </c>
      <c r="S1392">
        <f t="shared" si="285"/>
        <v>34483.577926086065</v>
      </c>
      <c r="T1392">
        <f t="shared" si="286"/>
        <v>33400.250508579484</v>
      </c>
      <c r="V1392">
        <f t="shared" si="283"/>
        <v>1421.6209146516808</v>
      </c>
    </row>
    <row r="1393" spans="1:22" x14ac:dyDescent="0.25">
      <c r="A1393" s="1">
        <v>248.6</v>
      </c>
      <c r="B1393">
        <v>3.33</v>
      </c>
      <c r="D1393" s="2">
        <f t="shared" si="275"/>
        <v>55.990990990990987</v>
      </c>
      <c r="E1393">
        <f t="shared" si="276"/>
        <v>1.0142798857609139</v>
      </c>
      <c r="F1393" s="3">
        <f t="shared" si="277"/>
        <v>3.3300000000000003E-2</v>
      </c>
      <c r="H1393" s="3">
        <f t="shared" si="278"/>
        <v>1.427988576091388E-2</v>
      </c>
      <c r="I1393" s="3">
        <f t="shared" si="279"/>
        <v>4.3222828367603938E-2</v>
      </c>
      <c r="J1393" s="3">
        <f t="shared" si="280"/>
        <v>1.3452914798206317E-2</v>
      </c>
      <c r="K1393" s="3">
        <f t="shared" si="281"/>
        <v>2.3651876308908044E-2</v>
      </c>
      <c r="M1393">
        <f t="shared" si="282"/>
        <v>1</v>
      </c>
      <c r="O1393" s="7">
        <v>12</v>
      </c>
      <c r="P1393">
        <f t="shared" si="287"/>
        <v>1</v>
      </c>
      <c r="Q1393">
        <f t="shared" si="284"/>
        <v>287.10928924018157</v>
      </c>
      <c r="S1393">
        <f t="shared" si="285"/>
        <v>33877.202270227906</v>
      </c>
      <c r="T1393">
        <f t="shared" si="286"/>
        <v>33877.202270227906</v>
      </c>
      <c r="V1393">
        <f t="shared" si="283"/>
        <v>1441.9214989082327</v>
      </c>
    </row>
    <row r="1394" spans="1:22" x14ac:dyDescent="0.25">
      <c r="A1394" s="1">
        <v>264.5</v>
      </c>
      <c r="B1394">
        <v>3.14</v>
      </c>
      <c r="D1394" s="2">
        <f t="shared" si="275"/>
        <v>59.572072072072068</v>
      </c>
      <c r="E1394">
        <f t="shared" si="276"/>
        <v>1.0639581657280772</v>
      </c>
      <c r="F1394" s="3">
        <f t="shared" si="277"/>
        <v>3.1400000000000004E-2</v>
      </c>
      <c r="H1394" s="3">
        <f t="shared" si="278"/>
        <v>6.3958165728077221E-2</v>
      </c>
      <c r="I1394" s="3">
        <f t="shared" si="279"/>
        <v>0.11415332771693354</v>
      </c>
      <c r="J1394" s="3">
        <f t="shared" si="280"/>
        <v>0.10116569525395502</v>
      </c>
      <c r="K1394" s="3">
        <f t="shared" si="281"/>
        <v>9.3092396232988595E-2</v>
      </c>
      <c r="M1394">
        <f t="shared" si="282"/>
        <v>1</v>
      </c>
      <c r="O1394" s="7">
        <v>1</v>
      </c>
      <c r="P1394">
        <f t="shared" si="287"/>
        <v>0</v>
      </c>
      <c r="Q1394">
        <f t="shared" si="284"/>
        <v>0</v>
      </c>
      <c r="S1394">
        <f t="shared" si="285"/>
        <v>36043.925987430739</v>
      </c>
      <c r="T1394">
        <f t="shared" si="286"/>
        <v>36043.925987430739</v>
      </c>
      <c r="V1394">
        <f t="shared" si="283"/>
        <v>1534.1441531022829</v>
      </c>
    </row>
    <row r="1395" spans="1:22" x14ac:dyDescent="0.25">
      <c r="A1395" s="1">
        <v>280.89999999999998</v>
      </c>
      <c r="B1395">
        <v>2.96</v>
      </c>
      <c r="D1395" s="2">
        <f t="shared" si="275"/>
        <v>63.265765765765757</v>
      </c>
      <c r="E1395">
        <f t="shared" si="276"/>
        <v>1.0620037807183365</v>
      </c>
      <c r="F1395" s="3">
        <f t="shared" si="277"/>
        <v>2.9600000000000001E-2</v>
      </c>
      <c r="H1395" s="3">
        <f t="shared" si="278"/>
        <v>6.2003780718336454E-2</v>
      </c>
      <c r="I1395" s="3">
        <f t="shared" si="279"/>
        <v>0.146062831497348</v>
      </c>
      <c r="J1395" s="3">
        <f t="shared" si="280"/>
        <v>0.14653061224489794</v>
      </c>
      <c r="K1395" s="3">
        <f t="shared" si="281"/>
        <v>0.11819907482019414</v>
      </c>
      <c r="M1395">
        <f t="shared" si="282"/>
        <v>1</v>
      </c>
      <c r="O1395" s="7">
        <v>2</v>
      </c>
      <c r="P1395">
        <f t="shared" si="287"/>
        <v>0</v>
      </c>
      <c r="Q1395">
        <f t="shared" si="284"/>
        <v>0</v>
      </c>
      <c r="S1395">
        <f t="shared" si="285"/>
        <v>38278.78567058334</v>
      </c>
      <c r="T1395">
        <f t="shared" si="286"/>
        <v>38278.78567058334</v>
      </c>
      <c r="V1395">
        <f t="shared" si="283"/>
        <v>1629.2668907615548</v>
      </c>
    </row>
    <row r="1396" spans="1:22" x14ac:dyDescent="0.25">
      <c r="A1396" s="1">
        <v>292.5</v>
      </c>
      <c r="B1396">
        <v>2.85</v>
      </c>
      <c r="D1396" s="2">
        <f t="shared" si="275"/>
        <v>65.878378378378372</v>
      </c>
      <c r="E1396">
        <f t="shared" si="276"/>
        <v>1.0412958348166608</v>
      </c>
      <c r="F1396" s="3">
        <f t="shared" si="277"/>
        <v>2.8500000000000001E-2</v>
      </c>
      <c r="H1396" s="3">
        <f t="shared" si="278"/>
        <v>4.129583481666077E-2</v>
      </c>
      <c r="I1396" s="3">
        <f t="shared" si="279"/>
        <v>0.17658889782783582</v>
      </c>
      <c r="J1396" s="3">
        <f t="shared" si="280"/>
        <v>0.22744439781787662</v>
      </c>
      <c r="K1396" s="3">
        <f t="shared" si="281"/>
        <v>0.14844304348745774</v>
      </c>
      <c r="M1396">
        <f t="shared" si="282"/>
        <v>1</v>
      </c>
      <c r="O1396" s="7">
        <v>3</v>
      </c>
      <c r="P1396">
        <f t="shared" si="287"/>
        <v>1</v>
      </c>
      <c r="Q1396">
        <f t="shared" si="284"/>
        <v>297.2857364346101</v>
      </c>
      <c r="S1396">
        <f t="shared" si="285"/>
        <v>39859.540080618113</v>
      </c>
      <c r="T1396">
        <f t="shared" si="286"/>
        <v>40156.825817052726</v>
      </c>
      <c r="V1396">
        <f t="shared" si="283"/>
        <v>1696.5488271546985</v>
      </c>
    </row>
    <row r="1397" spans="1:22" x14ac:dyDescent="0.25">
      <c r="A1397" s="1">
        <v>289.3</v>
      </c>
      <c r="B1397">
        <v>2.9</v>
      </c>
      <c r="D1397" s="2">
        <f t="shared" si="275"/>
        <v>65.157657657657651</v>
      </c>
      <c r="E1397">
        <f t="shared" si="276"/>
        <v>0.98905982905982914</v>
      </c>
      <c r="F1397" s="3">
        <f t="shared" si="277"/>
        <v>2.8999999999999998E-2</v>
      </c>
      <c r="H1397" s="3">
        <f t="shared" si="278"/>
        <v>-1.0940170940170968E-2</v>
      </c>
      <c r="I1397" s="3">
        <f t="shared" si="279"/>
        <v>9.3761814744801386E-2</v>
      </c>
      <c r="J1397" s="3">
        <f t="shared" si="280"/>
        <v>0.21861836562763259</v>
      </c>
      <c r="K1397" s="3">
        <f t="shared" si="281"/>
        <v>0.10048000314408767</v>
      </c>
      <c r="M1397">
        <f t="shared" si="282"/>
        <v>1</v>
      </c>
      <c r="O1397" s="7">
        <v>4</v>
      </c>
      <c r="P1397">
        <f t="shared" si="287"/>
        <v>0</v>
      </c>
      <c r="Q1397">
        <f t="shared" si="284"/>
        <v>0</v>
      </c>
      <c r="S1397">
        <f t="shared" si="285"/>
        <v>39717.503278199503</v>
      </c>
      <c r="T1397">
        <f t="shared" si="286"/>
        <v>39717.503278199503</v>
      </c>
      <c r="V1397">
        <f t="shared" si="283"/>
        <v>1677.9882929772798</v>
      </c>
    </row>
    <row r="1398" spans="1:22" x14ac:dyDescent="0.25">
      <c r="A1398" s="1">
        <v>289.10000000000002</v>
      </c>
      <c r="B1398">
        <v>2.93</v>
      </c>
      <c r="D1398" s="2">
        <f t="shared" si="275"/>
        <v>65.112612612612608</v>
      </c>
      <c r="E1398">
        <f t="shared" si="276"/>
        <v>0.99930867611475982</v>
      </c>
      <c r="F1398" s="3">
        <f t="shared" si="277"/>
        <v>2.9300000000000003E-2</v>
      </c>
      <c r="H1398" s="3">
        <f t="shared" si="278"/>
        <v>-6.913238852401804E-4</v>
      </c>
      <c r="I1398" s="3">
        <f t="shared" si="279"/>
        <v>2.9191883232467131E-2</v>
      </c>
      <c r="J1398" s="3">
        <f t="shared" si="280"/>
        <v>0.17951856385148934</v>
      </c>
      <c r="K1398" s="3">
        <f t="shared" si="281"/>
        <v>6.9339707732905431E-2</v>
      </c>
      <c r="M1398">
        <f t="shared" si="282"/>
        <v>1</v>
      </c>
      <c r="O1398" s="7">
        <v>5</v>
      </c>
      <c r="P1398">
        <f t="shared" si="287"/>
        <v>0</v>
      </c>
      <c r="Q1398">
        <f t="shared" si="284"/>
        <v>0</v>
      </c>
      <c r="S1398">
        <f t="shared" si="285"/>
        <v>39690.045619521181</v>
      </c>
      <c r="T1398">
        <f t="shared" si="286"/>
        <v>39690.045619521181</v>
      </c>
      <c r="V1398">
        <f t="shared" si="283"/>
        <v>1676.8282595911912</v>
      </c>
    </row>
    <row r="1399" spans="1:22" x14ac:dyDescent="0.25">
      <c r="A1399" s="1">
        <v>301.39999999999998</v>
      </c>
      <c r="B1399">
        <v>2.83</v>
      </c>
      <c r="D1399" s="2">
        <f t="shared" si="275"/>
        <v>67.882882882882868</v>
      </c>
      <c r="E1399">
        <f t="shared" si="276"/>
        <v>1.0425458318920786</v>
      </c>
      <c r="F1399" s="3">
        <f t="shared" si="277"/>
        <v>2.8300000000000002E-2</v>
      </c>
      <c r="H1399" s="3">
        <f t="shared" si="278"/>
        <v>4.2545831892078612E-2</v>
      </c>
      <c r="I1399" s="3">
        <f t="shared" si="279"/>
        <v>3.042735042735023E-2</v>
      </c>
      <c r="J1399" s="3">
        <f t="shared" si="280"/>
        <v>0.21238938053097334</v>
      </c>
      <c r="K1399" s="3">
        <f t="shared" si="281"/>
        <v>9.5120854283467393E-2</v>
      </c>
      <c r="M1399">
        <f t="shared" si="282"/>
        <v>1</v>
      </c>
      <c r="O1399" s="7">
        <v>6</v>
      </c>
      <c r="P1399">
        <f t="shared" si="287"/>
        <v>1</v>
      </c>
      <c r="Q1399">
        <f t="shared" si="284"/>
        <v>298.61622458378611</v>
      </c>
      <c r="S1399">
        <f t="shared" si="285"/>
        <v>41378.691628238259</v>
      </c>
      <c r="T1399">
        <f t="shared" si="286"/>
        <v>41677.307852822043</v>
      </c>
      <c r="V1399">
        <f t="shared" si="283"/>
        <v>1748.1703128356448</v>
      </c>
    </row>
    <row r="1400" spans="1:22" x14ac:dyDescent="0.25">
      <c r="A1400" s="1">
        <v>310.10000000000002</v>
      </c>
      <c r="B1400">
        <v>2.76</v>
      </c>
      <c r="D1400" s="2">
        <f t="shared" si="275"/>
        <v>69.842342342342334</v>
      </c>
      <c r="E1400">
        <f t="shared" si="276"/>
        <v>1.028865295288653</v>
      </c>
      <c r="F1400" s="3">
        <f t="shared" si="277"/>
        <v>2.76E-2</v>
      </c>
      <c r="H1400" s="3">
        <f t="shared" si="278"/>
        <v>2.8865295288653003E-2</v>
      </c>
      <c r="I1400" s="3">
        <f t="shared" si="279"/>
        <v>7.1897684064984535E-2</v>
      </c>
      <c r="J1400" s="3">
        <f t="shared" si="280"/>
        <v>0.17240075614366734</v>
      </c>
      <c r="K1400" s="3">
        <f t="shared" si="281"/>
        <v>9.1054578499101632E-2</v>
      </c>
      <c r="M1400">
        <f t="shared" si="282"/>
        <v>1</v>
      </c>
      <c r="O1400" s="7">
        <v>7</v>
      </c>
      <c r="P1400">
        <f t="shared" si="287"/>
        <v>0</v>
      </c>
      <c r="Q1400">
        <f t="shared" si="284"/>
        <v>0</v>
      </c>
      <c r="S1400">
        <f t="shared" si="285"/>
        <v>42880.335650829846</v>
      </c>
      <c r="T1400">
        <f t="shared" si="286"/>
        <v>42880.335650829846</v>
      </c>
      <c r="V1400">
        <f t="shared" si="283"/>
        <v>1798.6317651305026</v>
      </c>
    </row>
    <row r="1401" spans="1:22" x14ac:dyDescent="0.25">
      <c r="A1401" s="1">
        <v>329.4</v>
      </c>
      <c r="B1401">
        <v>2.61</v>
      </c>
      <c r="D1401" s="2">
        <f t="shared" si="275"/>
        <v>74.189189189189179</v>
      </c>
      <c r="E1401">
        <f t="shared" si="276"/>
        <v>1.0622379877458883</v>
      </c>
      <c r="F1401" s="3">
        <f t="shared" si="277"/>
        <v>2.6099999999999998E-2</v>
      </c>
      <c r="H1401" s="3">
        <f t="shared" si="278"/>
        <v>6.223798774588829E-2</v>
      </c>
      <c r="I1401" s="3">
        <f t="shared" si="279"/>
        <v>0.13939813213420948</v>
      </c>
      <c r="J1401" s="3">
        <f t="shared" si="280"/>
        <v>0.17265930936276264</v>
      </c>
      <c r="K1401" s="3">
        <f t="shared" si="281"/>
        <v>0.12476514308095348</v>
      </c>
      <c r="M1401">
        <f t="shared" si="282"/>
        <v>1</v>
      </c>
      <c r="O1401" s="7">
        <v>8</v>
      </c>
      <c r="P1401">
        <f t="shared" si="287"/>
        <v>0</v>
      </c>
      <c r="Q1401">
        <f t="shared" si="284"/>
        <v>0</v>
      </c>
      <c r="S1401">
        <f t="shared" si="285"/>
        <v>45549.121455605768</v>
      </c>
      <c r="T1401">
        <f t="shared" si="286"/>
        <v>45549.121455605768</v>
      </c>
      <c r="V1401">
        <f t="shared" si="283"/>
        <v>1910.5749868880603</v>
      </c>
    </row>
    <row r="1402" spans="1:22" x14ac:dyDescent="0.25">
      <c r="A1402" s="1">
        <v>318.7</v>
      </c>
      <c r="B1402">
        <v>2.72</v>
      </c>
      <c r="D1402" s="2">
        <f t="shared" si="275"/>
        <v>71.779279279279265</v>
      </c>
      <c r="E1402">
        <f t="shared" si="276"/>
        <v>0.96751669702489373</v>
      </c>
      <c r="F1402" s="3">
        <f t="shared" si="277"/>
        <v>2.7200000000000002E-2</v>
      </c>
      <c r="H1402" s="3">
        <f t="shared" si="278"/>
        <v>-3.2483302975106265E-2</v>
      </c>
      <c r="I1402" s="3">
        <f t="shared" si="279"/>
        <v>5.7398805573988021E-2</v>
      </c>
      <c r="J1402" s="3">
        <f t="shared" si="280"/>
        <v>8.9572649572649432E-2</v>
      </c>
      <c r="K1402" s="3">
        <f t="shared" si="281"/>
        <v>3.8162717390510394E-2</v>
      </c>
      <c r="M1402">
        <f t="shared" si="282"/>
        <v>1</v>
      </c>
      <c r="O1402" s="7">
        <v>9</v>
      </c>
      <c r="P1402">
        <f t="shared" si="287"/>
        <v>1</v>
      </c>
      <c r="Q1402">
        <f t="shared" si="284"/>
        <v>297.10211878648954</v>
      </c>
      <c r="S1402">
        <f t="shared" si="285"/>
        <v>44069.535543113408</v>
      </c>
      <c r="T1402">
        <f t="shared" si="286"/>
        <v>44366.637661899898</v>
      </c>
      <c r="V1402">
        <f t="shared" si="283"/>
        <v>1848.5132007323157</v>
      </c>
    </row>
    <row r="1403" spans="1:22" x14ac:dyDescent="0.25">
      <c r="A1403" s="1">
        <v>280.2</v>
      </c>
      <c r="B1403">
        <v>3.11</v>
      </c>
      <c r="D1403" s="2">
        <f t="shared" si="275"/>
        <v>63.108108108108098</v>
      </c>
      <c r="E1403">
        <f t="shared" si="276"/>
        <v>0.87919673674301846</v>
      </c>
      <c r="F1403" s="3">
        <f t="shared" si="277"/>
        <v>3.1099999999999999E-2</v>
      </c>
      <c r="H1403" s="3">
        <f t="shared" si="278"/>
        <v>-0.12080326325698143</v>
      </c>
      <c r="I1403" s="3">
        <f t="shared" si="279"/>
        <v>-9.642050951306036E-2</v>
      </c>
      <c r="J1403" s="3">
        <f t="shared" si="280"/>
        <v>-3.1455236778430762E-2</v>
      </c>
      <c r="K1403" s="3">
        <f t="shared" si="281"/>
        <v>-8.2893003182824179E-2</v>
      </c>
      <c r="M1403">
        <f t="shared" si="282"/>
        <v>1</v>
      </c>
      <c r="O1403" s="7">
        <v>10</v>
      </c>
      <c r="P1403">
        <f t="shared" si="287"/>
        <v>0</v>
      </c>
      <c r="Q1403">
        <f t="shared" si="284"/>
        <v>0</v>
      </c>
      <c r="S1403">
        <f t="shared" si="285"/>
        <v>39007.003052602297</v>
      </c>
      <c r="T1403">
        <f t="shared" si="286"/>
        <v>39007.003052602297</v>
      </c>
      <c r="V1403">
        <f t="shared" si="283"/>
        <v>1625.2067739102442</v>
      </c>
    </row>
    <row r="1404" spans="1:22" x14ac:dyDescent="0.25">
      <c r="A1404" s="1">
        <v>245</v>
      </c>
      <c r="B1404">
        <v>3.58</v>
      </c>
      <c r="D1404" s="2">
        <f t="shared" si="275"/>
        <v>55.180180180180173</v>
      </c>
      <c r="E1404">
        <f t="shared" si="276"/>
        <v>0.87437544610992157</v>
      </c>
      <c r="F1404" s="3">
        <f t="shared" si="277"/>
        <v>3.5799999999999998E-2</v>
      </c>
      <c r="H1404" s="3">
        <f t="shared" si="278"/>
        <v>-0.12562455389007854</v>
      </c>
      <c r="I1404" s="3">
        <f t="shared" si="279"/>
        <v>-0.25622343655130542</v>
      </c>
      <c r="J1404" s="3">
        <f t="shared" si="280"/>
        <v>-0.15254237288135597</v>
      </c>
      <c r="K1404" s="3">
        <f t="shared" si="281"/>
        <v>-0.17813012110757998</v>
      </c>
      <c r="M1404">
        <f t="shared" si="282"/>
        <v>0</v>
      </c>
      <c r="O1404" s="7">
        <v>11</v>
      </c>
      <c r="P1404">
        <f t="shared" si="287"/>
        <v>0</v>
      </c>
      <c r="Q1404">
        <f t="shared" si="284"/>
        <v>0</v>
      </c>
      <c r="S1404">
        <f t="shared" si="285"/>
        <v>34106.765695530208</v>
      </c>
      <c r="T1404">
        <f t="shared" si="286"/>
        <v>39007.003052602297</v>
      </c>
      <c r="V1404">
        <f t="shared" si="283"/>
        <v>1625.2067739102442</v>
      </c>
    </row>
    <row r="1405" spans="1:22" x14ac:dyDescent="0.25">
      <c r="A1405" s="1">
        <v>241</v>
      </c>
      <c r="B1405">
        <v>3.66</v>
      </c>
      <c r="D1405" s="2">
        <f t="shared" si="275"/>
        <v>54.279279279279272</v>
      </c>
      <c r="E1405">
        <f t="shared" si="276"/>
        <v>0.98367346938775513</v>
      </c>
      <c r="F1405" s="3">
        <f t="shared" si="277"/>
        <v>3.6600000000000001E-2</v>
      </c>
      <c r="H1405" s="3">
        <f t="shared" si="278"/>
        <v>-1.6326530612244872E-2</v>
      </c>
      <c r="I1405" s="3">
        <f t="shared" si="279"/>
        <v>-0.24380294948227166</v>
      </c>
      <c r="J1405" s="3">
        <f t="shared" si="280"/>
        <v>-0.20039814200398132</v>
      </c>
      <c r="K1405" s="3">
        <f t="shared" si="281"/>
        <v>-0.15350920736616594</v>
      </c>
      <c r="M1405">
        <f t="shared" si="282"/>
        <v>0</v>
      </c>
      <c r="O1405" s="7">
        <v>12</v>
      </c>
      <c r="P1405">
        <f t="shared" si="287"/>
        <v>1</v>
      </c>
      <c r="Q1405">
        <f t="shared" si="284"/>
        <v>330.94257844985901</v>
      </c>
      <c r="S1405">
        <f t="shared" si="285"/>
        <v>38370.154023172057</v>
      </c>
      <c r="T1405">
        <f t="shared" si="286"/>
        <v>39007.003052602297</v>
      </c>
      <c r="V1405">
        <f t="shared" si="283"/>
        <v>1625.2067739102442</v>
      </c>
    </row>
    <row r="1406" spans="1:22" x14ac:dyDescent="0.25">
      <c r="A1406" s="1">
        <v>250.5</v>
      </c>
      <c r="B1406">
        <v>3.54</v>
      </c>
      <c r="D1406" s="2">
        <f t="shared" si="275"/>
        <v>56.418918918918912</v>
      </c>
      <c r="E1406">
        <f t="shared" si="276"/>
        <v>1.0394190871369295</v>
      </c>
      <c r="F1406" s="3">
        <f t="shared" si="277"/>
        <v>3.5400000000000001E-2</v>
      </c>
      <c r="H1406" s="3">
        <f t="shared" si="278"/>
        <v>3.9419087136929543E-2</v>
      </c>
      <c r="I1406" s="3">
        <f t="shared" si="279"/>
        <v>-0.10599571734475366</v>
      </c>
      <c r="J1406" s="3">
        <f t="shared" si="280"/>
        <v>-0.19219606578523063</v>
      </c>
      <c r="K1406" s="3">
        <f t="shared" si="281"/>
        <v>-8.6257565331018249E-2</v>
      </c>
      <c r="M1406">
        <f t="shared" si="282"/>
        <v>0</v>
      </c>
      <c r="O1406" s="7">
        <v>1</v>
      </c>
      <c r="P1406">
        <f t="shared" si="287"/>
        <v>0</v>
      </c>
      <c r="Q1406">
        <f t="shared" si="284"/>
        <v>0</v>
      </c>
      <c r="S1406">
        <f t="shared" si="285"/>
        <v>40544.623504883304</v>
      </c>
      <c r="T1406">
        <f t="shared" si="286"/>
        <v>39007.003052602297</v>
      </c>
      <c r="V1406">
        <f t="shared" si="283"/>
        <v>1625.2067739102442</v>
      </c>
    </row>
    <row r="1407" spans="1:22" x14ac:dyDescent="0.25">
      <c r="A1407" s="1">
        <v>258.10000000000002</v>
      </c>
      <c r="B1407">
        <v>3.45</v>
      </c>
      <c r="D1407" s="2">
        <f t="shared" si="275"/>
        <v>58.130630630630634</v>
      </c>
      <c r="E1407">
        <f t="shared" si="276"/>
        <v>1.0303393213572856</v>
      </c>
      <c r="F1407" s="3">
        <f t="shared" si="277"/>
        <v>3.4500000000000003E-2</v>
      </c>
      <c r="H1407" s="3">
        <f t="shared" si="278"/>
        <v>3.0339321357285565E-2</v>
      </c>
      <c r="I1407" s="3">
        <f t="shared" si="279"/>
        <v>5.3469387755102238E-2</v>
      </c>
      <c r="J1407" s="3">
        <f t="shared" si="280"/>
        <v>-0.21645415907710974</v>
      </c>
      <c r="K1407" s="3">
        <f t="shared" si="281"/>
        <v>-4.4215149988240644E-2</v>
      </c>
      <c r="M1407">
        <f t="shared" si="282"/>
        <v>0</v>
      </c>
      <c r="O1407" s="7">
        <v>2</v>
      </c>
      <c r="P1407">
        <f t="shared" si="287"/>
        <v>0</v>
      </c>
      <c r="Q1407">
        <f t="shared" si="284"/>
        <v>0</v>
      </c>
      <c r="S1407">
        <f t="shared" si="285"/>
        <v>40190.449053399818</v>
      </c>
      <c r="T1407">
        <f t="shared" si="286"/>
        <v>39007.003052602297</v>
      </c>
      <c r="V1407">
        <f t="shared" si="283"/>
        <v>1625.2067739102442</v>
      </c>
    </row>
    <row r="1408" spans="1:22" x14ac:dyDescent="0.25">
      <c r="A1408" s="1">
        <v>265.7</v>
      </c>
      <c r="B1408">
        <v>3.37</v>
      </c>
      <c r="D1408" s="2">
        <f t="shared" si="275"/>
        <v>59.842342342342334</v>
      </c>
      <c r="E1408">
        <f t="shared" si="276"/>
        <v>1.0294459511817124</v>
      </c>
      <c r="F1408" s="3">
        <f t="shared" si="277"/>
        <v>3.3700000000000001E-2</v>
      </c>
      <c r="H1408" s="3">
        <f t="shared" si="278"/>
        <v>2.9445951181712227E-2</v>
      </c>
      <c r="I1408" s="3">
        <f t="shared" si="279"/>
        <v>0.10248962655601668</v>
      </c>
      <c r="J1408" s="3">
        <f t="shared" si="280"/>
        <v>-0.16630059617194848</v>
      </c>
      <c r="K1408" s="3">
        <f t="shared" si="281"/>
        <v>-1.1455006144739857E-2</v>
      </c>
      <c r="M1408">
        <f t="shared" si="282"/>
        <v>0</v>
      </c>
      <c r="O1408" s="7">
        <v>3</v>
      </c>
      <c r="P1408">
        <f t="shared" si="287"/>
        <v>1</v>
      </c>
      <c r="Q1408">
        <f t="shared" si="284"/>
        <v>346.6766917433547</v>
      </c>
      <c r="S1408">
        <f t="shared" si="285"/>
        <v>40155.601360234134</v>
      </c>
      <c r="T1408">
        <f t="shared" si="286"/>
        <v>39007.003052602297</v>
      </c>
      <c r="V1408">
        <f t="shared" si="283"/>
        <v>1625.2067739102442</v>
      </c>
    </row>
    <row r="1409" spans="1:22" x14ac:dyDescent="0.25">
      <c r="A1409" s="1">
        <v>262.60000000000002</v>
      </c>
      <c r="B1409">
        <v>3.44</v>
      </c>
      <c r="D1409" s="2">
        <f t="shared" si="275"/>
        <v>59.144144144144143</v>
      </c>
      <c r="E1409">
        <f t="shared" si="276"/>
        <v>0.98833270605946566</v>
      </c>
      <c r="F1409" s="3">
        <f t="shared" si="277"/>
        <v>3.44E-2</v>
      </c>
      <c r="H1409" s="3">
        <f t="shared" si="278"/>
        <v>-1.166729394053434E-2</v>
      </c>
      <c r="I1409" s="3">
        <f t="shared" si="279"/>
        <v>4.830339321357302E-2</v>
      </c>
      <c r="J1409" s="3">
        <f t="shared" si="280"/>
        <v>-6.2812276945039103E-2</v>
      </c>
      <c r="K1409" s="3">
        <f t="shared" si="281"/>
        <v>-8.7253925573334747E-3</v>
      </c>
      <c r="M1409">
        <f t="shared" si="282"/>
        <v>0</v>
      </c>
      <c r="O1409" s="7">
        <v>4</v>
      </c>
      <c r="P1409">
        <f t="shared" si="287"/>
        <v>0</v>
      </c>
      <c r="Q1409">
        <f t="shared" si="284"/>
        <v>0</v>
      </c>
      <c r="S1409">
        <f t="shared" si="285"/>
        <v>38551.896882248264</v>
      </c>
      <c r="T1409">
        <f t="shared" si="286"/>
        <v>39007.003052602297</v>
      </c>
      <c r="V1409">
        <f t="shared" si="283"/>
        <v>1625.2067739102442</v>
      </c>
    </row>
    <row r="1410" spans="1:22" x14ac:dyDescent="0.25">
      <c r="A1410" s="1">
        <v>256.10000000000002</v>
      </c>
      <c r="B1410">
        <v>3.57</v>
      </c>
      <c r="D1410" s="2">
        <f t="shared" si="275"/>
        <v>57.68018018018018</v>
      </c>
      <c r="E1410">
        <f t="shared" si="276"/>
        <v>0.97524752475247523</v>
      </c>
      <c r="F1410" s="3">
        <f t="shared" si="277"/>
        <v>3.5699999999999996E-2</v>
      </c>
      <c r="H1410" s="3">
        <f t="shared" si="278"/>
        <v>-2.4752475247524774E-2</v>
      </c>
      <c r="I1410" s="3">
        <f t="shared" si="279"/>
        <v>-7.7489345215033811E-3</v>
      </c>
      <c r="J1410" s="3">
        <f t="shared" si="280"/>
        <v>4.5306122448979691E-2</v>
      </c>
      <c r="K1410" s="3">
        <f t="shared" si="281"/>
        <v>4.2682375599838451E-3</v>
      </c>
      <c r="M1410">
        <f t="shared" si="282"/>
        <v>0</v>
      </c>
      <c r="O1410" s="7">
        <v>5</v>
      </c>
      <c r="P1410">
        <f t="shared" si="287"/>
        <v>0</v>
      </c>
      <c r="Q1410">
        <f t="shared" si="284"/>
        <v>0</v>
      </c>
      <c r="S1410">
        <f t="shared" si="285"/>
        <v>38041.483175062633</v>
      </c>
      <c r="T1410">
        <f t="shared" si="286"/>
        <v>39007.003052602297</v>
      </c>
      <c r="V1410">
        <f t="shared" si="283"/>
        <v>1625.2067739102442</v>
      </c>
    </row>
    <row r="1411" spans="1:22" x14ac:dyDescent="0.25">
      <c r="A1411" s="1">
        <v>270.7</v>
      </c>
      <c r="B1411">
        <v>3.41</v>
      </c>
      <c r="D1411" s="2">
        <f t="shared" ref="D1411:D1474" si="288">A1411/$A$2</f>
        <v>60.968468468468458</v>
      </c>
      <c r="E1411">
        <f t="shared" ref="E1411:E1474" si="289">A1411/A1410</f>
        <v>1.0570089808668488</v>
      </c>
      <c r="F1411" s="3">
        <f t="shared" ref="F1411:F1474" si="290">B1411/100</f>
        <v>3.4099999999999998E-2</v>
      </c>
      <c r="H1411" s="3">
        <f t="shared" si="278"/>
        <v>5.7008980866848802E-2</v>
      </c>
      <c r="I1411" s="3">
        <f t="shared" si="279"/>
        <v>1.8818216033120061E-2</v>
      </c>
      <c r="J1411" s="3">
        <f t="shared" si="280"/>
        <v>0.12323651452282158</v>
      </c>
      <c r="K1411" s="3">
        <f t="shared" si="281"/>
        <v>6.6354570474263477E-2</v>
      </c>
      <c r="M1411">
        <f t="shared" si="282"/>
        <v>1</v>
      </c>
      <c r="O1411" s="7">
        <v>6</v>
      </c>
      <c r="P1411">
        <f t="shared" si="287"/>
        <v>1</v>
      </c>
      <c r="Q1411">
        <f t="shared" si="284"/>
        <v>358.02036791766551</v>
      </c>
      <c r="S1411">
        <f t="shared" si="285"/>
        <v>41230.752543301212</v>
      </c>
      <c r="T1411">
        <f t="shared" si="286"/>
        <v>41230.752543301212</v>
      </c>
      <c r="V1411">
        <f t="shared" si="283"/>
        <v>1717.8581557887665</v>
      </c>
    </row>
    <row r="1412" spans="1:22" x14ac:dyDescent="0.25">
      <c r="A1412" s="1">
        <v>269.10000000000002</v>
      </c>
      <c r="B1412">
        <v>3.46</v>
      </c>
      <c r="D1412" s="2">
        <f t="shared" si="288"/>
        <v>60.608108108108105</v>
      </c>
      <c r="E1412">
        <f t="shared" si="289"/>
        <v>0.9940893978574068</v>
      </c>
      <c r="F1412" s="3">
        <f t="shared" si="290"/>
        <v>3.4599999999999999E-2</v>
      </c>
      <c r="H1412" s="3">
        <f t="shared" si="278"/>
        <v>-5.910602142593202E-3</v>
      </c>
      <c r="I1412" s="3">
        <f t="shared" si="279"/>
        <v>2.4752475247524774E-2</v>
      </c>
      <c r="J1412" s="3">
        <f t="shared" si="280"/>
        <v>7.425149700598821E-2</v>
      </c>
      <c r="K1412" s="3">
        <f t="shared" si="281"/>
        <v>3.1031123370306595E-2</v>
      </c>
      <c r="M1412">
        <f t="shared" si="282"/>
        <v>1</v>
      </c>
      <c r="O1412" s="7">
        <v>7</v>
      </c>
      <c r="P1412">
        <f t="shared" si="287"/>
        <v>0</v>
      </c>
      <c r="Q1412">
        <f t="shared" si="284"/>
        <v>0</v>
      </c>
      <c r="S1412">
        <f t="shared" si="285"/>
        <v>40987.053968978049</v>
      </c>
      <c r="T1412">
        <f t="shared" si="286"/>
        <v>40987.053968978049</v>
      </c>
      <c r="V1412">
        <f t="shared" si="283"/>
        <v>1707.7045796924901</v>
      </c>
    </row>
    <row r="1413" spans="1:22" x14ac:dyDescent="0.25">
      <c r="A1413" s="1">
        <v>263.7</v>
      </c>
      <c r="B1413">
        <v>3.56</v>
      </c>
      <c r="D1413" s="2">
        <f t="shared" si="288"/>
        <v>59.391891891891881</v>
      </c>
      <c r="E1413">
        <f t="shared" si="289"/>
        <v>0.97993311036789288</v>
      </c>
      <c r="F1413" s="3">
        <f t="shared" si="290"/>
        <v>3.56E-2</v>
      </c>
      <c r="H1413" s="3">
        <f t="shared" si="278"/>
        <v>-2.0066889632107121E-2</v>
      </c>
      <c r="I1413" s="3">
        <f t="shared" si="279"/>
        <v>2.9675907848496497E-2</v>
      </c>
      <c r="J1413" s="3">
        <f t="shared" si="280"/>
        <v>2.1697016660209067E-2</v>
      </c>
      <c r="K1413" s="3">
        <f t="shared" si="281"/>
        <v>1.0435344958866147E-2</v>
      </c>
      <c r="M1413">
        <f t="shared" si="282"/>
        <v>1</v>
      </c>
      <c r="O1413" s="7">
        <v>8</v>
      </c>
      <c r="P1413">
        <f t="shared" si="287"/>
        <v>0</v>
      </c>
      <c r="Q1413">
        <f t="shared" si="284"/>
        <v>0</v>
      </c>
      <c r="S1413">
        <f t="shared" si="285"/>
        <v>40164.571280637349</v>
      </c>
      <c r="T1413">
        <f t="shared" si="286"/>
        <v>40164.571280637349</v>
      </c>
      <c r="V1413">
        <f t="shared" si="283"/>
        <v>1673.436260367557</v>
      </c>
    </row>
    <row r="1414" spans="1:22" x14ac:dyDescent="0.25">
      <c r="A1414" s="1">
        <v>268</v>
      </c>
      <c r="B1414">
        <v>3.53</v>
      </c>
      <c r="D1414" s="2">
        <f t="shared" si="288"/>
        <v>60.360360360360353</v>
      </c>
      <c r="E1414">
        <f t="shared" si="289"/>
        <v>1.0163064087978764</v>
      </c>
      <c r="F1414" s="3">
        <f t="shared" si="290"/>
        <v>3.5299999999999998E-2</v>
      </c>
      <c r="H1414" s="3">
        <f t="shared" si="278"/>
        <v>1.6306408797876371E-2</v>
      </c>
      <c r="I1414" s="3">
        <f t="shared" si="279"/>
        <v>-9.9741411156261117E-3</v>
      </c>
      <c r="J1414" s="3">
        <f t="shared" si="280"/>
        <v>8.6563793752352236E-3</v>
      </c>
      <c r="K1414" s="3">
        <f t="shared" si="281"/>
        <v>4.9962156858284939E-3</v>
      </c>
      <c r="M1414">
        <f t="shared" si="282"/>
        <v>1</v>
      </c>
      <c r="O1414" s="7">
        <v>9</v>
      </c>
      <c r="P1414">
        <f t="shared" si="287"/>
        <v>1</v>
      </c>
      <c r="Q1414">
        <f t="shared" si="284"/>
        <v>358.87153595902549</v>
      </c>
      <c r="S1414">
        <f t="shared" si="285"/>
        <v>40819.511199130866</v>
      </c>
      <c r="T1414">
        <f t="shared" si="286"/>
        <v>41178.382735089894</v>
      </c>
      <c r="V1414">
        <f t="shared" si="283"/>
        <v>1700.7239961262999</v>
      </c>
    </row>
    <row r="1415" spans="1:22" x14ac:dyDescent="0.25">
      <c r="A1415" s="1">
        <v>277.39999999999998</v>
      </c>
      <c r="B1415">
        <v>3.44</v>
      </c>
      <c r="D1415" s="2">
        <f t="shared" si="288"/>
        <v>62.477477477477464</v>
      </c>
      <c r="E1415">
        <f t="shared" si="289"/>
        <v>1.0350746268656716</v>
      </c>
      <c r="F1415" s="3">
        <f t="shared" si="290"/>
        <v>3.44E-2</v>
      </c>
      <c r="H1415" s="3">
        <f t="shared" si="278"/>
        <v>3.5074626865671643E-2</v>
      </c>
      <c r="I1415" s="3">
        <f t="shared" si="279"/>
        <v>3.0843552582682898E-2</v>
      </c>
      <c r="J1415" s="3">
        <f t="shared" si="280"/>
        <v>5.6359482102056102E-2</v>
      </c>
      <c r="K1415" s="3">
        <f t="shared" si="281"/>
        <v>4.075922051680355E-2</v>
      </c>
      <c r="M1415">
        <f t="shared" si="282"/>
        <v>1</v>
      </c>
      <c r="O1415" s="7">
        <v>10</v>
      </c>
      <c r="P1415">
        <f t="shared" si="287"/>
        <v>0</v>
      </c>
      <c r="Q1415">
        <f t="shared" si="284"/>
        <v>0</v>
      </c>
      <c r="S1415">
        <f t="shared" si="285"/>
        <v>42622.699144454986</v>
      </c>
      <c r="T1415">
        <f t="shared" si="286"/>
        <v>42622.699144454986</v>
      </c>
      <c r="V1415">
        <f t="shared" si="283"/>
        <v>1760.3762556919239</v>
      </c>
    </row>
    <row r="1416" spans="1:22" x14ac:dyDescent="0.25">
      <c r="A1416" s="1">
        <v>271</v>
      </c>
      <c r="B1416">
        <v>3.56</v>
      </c>
      <c r="D1416" s="2">
        <f t="shared" si="288"/>
        <v>61.03603603603603</v>
      </c>
      <c r="E1416">
        <f t="shared" si="289"/>
        <v>0.97692862292718108</v>
      </c>
      <c r="F1416" s="3">
        <f t="shared" si="290"/>
        <v>3.56E-2</v>
      </c>
      <c r="H1416" s="3">
        <f t="shared" si="278"/>
        <v>-2.3071377072818922E-2</v>
      </c>
      <c r="I1416" s="3">
        <f t="shared" si="279"/>
        <v>2.7682973075464634E-2</v>
      </c>
      <c r="J1416" s="3">
        <f t="shared" si="280"/>
        <v>5.818039828192112E-2</v>
      </c>
      <c r="K1416" s="3">
        <f t="shared" si="281"/>
        <v>2.0930664761522277E-2</v>
      </c>
      <c r="M1416">
        <f t="shared" si="282"/>
        <v>1</v>
      </c>
      <c r="O1416" s="7">
        <v>11</v>
      </c>
      <c r="P1416">
        <f t="shared" si="287"/>
        <v>0</v>
      </c>
      <c r="Q1416">
        <f t="shared" si="284"/>
        <v>0</v>
      </c>
      <c r="S1416">
        <f t="shared" si="285"/>
        <v>41639.334780631951</v>
      </c>
      <c r="T1416">
        <f t="shared" si="286"/>
        <v>41639.334780631951</v>
      </c>
      <c r="V1416">
        <f t="shared" si="283"/>
        <v>1719.7619513068184</v>
      </c>
    </row>
    <row r="1417" spans="1:22" x14ac:dyDescent="0.25">
      <c r="A1417" s="1">
        <v>276.5</v>
      </c>
      <c r="B1417">
        <v>3.53</v>
      </c>
      <c r="D1417" s="2">
        <f t="shared" si="288"/>
        <v>62.27477477477477</v>
      </c>
      <c r="E1417">
        <f t="shared" si="289"/>
        <v>1.0202952029520296</v>
      </c>
      <c r="F1417" s="3">
        <f t="shared" si="290"/>
        <v>3.5299999999999998E-2</v>
      </c>
      <c r="H1417" s="3">
        <f t="shared" ref="H1417:H1480" si="291">(D1417/D1416)-1</f>
        <v>2.0295202952029578E-2</v>
      </c>
      <c r="I1417" s="3">
        <f t="shared" ref="I1417:I1480" si="292">(D1417/D1414)-1</f>
        <v>3.1716417910447881E-2</v>
      </c>
      <c r="J1417" s="3">
        <f t="shared" ref="J1417:J1480" si="293">(D1417/D1411)-1</f>
        <v>2.1425932766900635E-2</v>
      </c>
      <c r="K1417" s="3">
        <f t="shared" ref="K1417:K1480" si="294">(H1417+I1417+J1417)/3</f>
        <v>2.4479184543126031E-2</v>
      </c>
      <c r="M1417">
        <f t="shared" si="282"/>
        <v>1</v>
      </c>
      <c r="O1417" s="7">
        <v>12</v>
      </c>
      <c r="P1417">
        <f t="shared" si="287"/>
        <v>1</v>
      </c>
      <c r="Q1417">
        <f t="shared" si="284"/>
        <v>372.80072873270313</v>
      </c>
      <c r="S1417">
        <f t="shared" si="285"/>
        <v>42484.413530792379</v>
      </c>
      <c r="T1417">
        <f t="shared" si="286"/>
        <v>42857.214259525084</v>
      </c>
      <c r="V1417">
        <f t="shared" si="283"/>
        <v>1754.6648691377688</v>
      </c>
    </row>
    <row r="1418" spans="1:22" x14ac:dyDescent="0.25">
      <c r="A1418" s="1">
        <v>285.39999999999998</v>
      </c>
      <c r="B1418">
        <v>3.45</v>
      </c>
      <c r="D1418" s="2">
        <f t="shared" si="288"/>
        <v>64.279279279279265</v>
      </c>
      <c r="E1418">
        <f t="shared" si="289"/>
        <v>1.0321880650994575</v>
      </c>
      <c r="F1418" s="3">
        <f t="shared" si="290"/>
        <v>3.4500000000000003E-2</v>
      </c>
      <c r="H1418" s="3">
        <f t="shared" si="291"/>
        <v>3.2188065099457264E-2</v>
      </c>
      <c r="I1418" s="3">
        <f t="shared" si="292"/>
        <v>2.8839221341023791E-2</v>
      </c>
      <c r="J1418" s="3">
        <f t="shared" si="293"/>
        <v>6.0572277963582222E-2</v>
      </c>
      <c r="K1418" s="3">
        <f t="shared" si="294"/>
        <v>4.0533188134687759E-2</v>
      </c>
      <c r="M1418">
        <f t="shared" ref="M1418:M1481" si="295">IF(K1417&gt;0, 1, 0)</f>
        <v>1</v>
      </c>
      <c r="O1418" s="7">
        <v>1</v>
      </c>
      <c r="P1418">
        <f t="shared" si="287"/>
        <v>0</v>
      </c>
      <c r="Q1418">
        <f t="shared" si="284"/>
        <v>0</v>
      </c>
      <c r="S1418">
        <f t="shared" si="285"/>
        <v>44236.705062092078</v>
      </c>
      <c r="T1418">
        <f t="shared" si="286"/>
        <v>44236.705062092078</v>
      </c>
      <c r="V1418">
        <f t="shared" ref="V1418:V1481" si="296">IF(M1418=1,V1417*E1418,V1417)</f>
        <v>1811.1441361733064</v>
      </c>
    </row>
    <row r="1419" spans="1:22" x14ac:dyDescent="0.25">
      <c r="A1419" s="1">
        <v>294</v>
      </c>
      <c r="B1419">
        <v>3.38</v>
      </c>
      <c r="D1419" s="2">
        <f t="shared" si="288"/>
        <v>66.21621621621621</v>
      </c>
      <c r="E1419">
        <f t="shared" si="289"/>
        <v>1.0301331464611072</v>
      </c>
      <c r="F1419" s="3">
        <f t="shared" si="290"/>
        <v>3.3799999999999997E-2</v>
      </c>
      <c r="H1419" s="3">
        <f t="shared" si="291"/>
        <v>3.013314646110743E-2</v>
      </c>
      <c r="I1419" s="3">
        <f t="shared" si="292"/>
        <v>8.4870848708487046E-2</v>
      </c>
      <c r="J1419" s="3">
        <f t="shared" si="293"/>
        <v>0.11490329920364051</v>
      </c>
      <c r="K1419" s="3">
        <f t="shared" si="294"/>
        <v>7.6635764791078323E-2</v>
      </c>
      <c r="M1419">
        <f t="shared" si="295"/>
        <v>1</v>
      </c>
      <c r="O1419" s="7">
        <v>2</v>
      </c>
      <c r="P1419">
        <f t="shared" si="287"/>
        <v>0</v>
      </c>
      <c r="Q1419">
        <f t="shared" ref="Q1419:Q1482" si="297">IF(P1419=1,S1419*AVERAGE(F1417:F1419)/4,0)</f>
        <v>0</v>
      </c>
      <c r="S1419">
        <f t="shared" ref="S1419:S1482" si="298">T1418*E1419</f>
        <v>45569.696174684905</v>
      </c>
      <c r="T1419">
        <f t="shared" ref="T1419:T1482" si="299">IF(M1419=1,T1418*E1419,T1418) + IF(AND(P1419=1,M1418=1),Q1419,0)</f>
        <v>45569.696174684905</v>
      </c>
      <c r="V1419">
        <f t="shared" si="296"/>
        <v>1865.7196076907921</v>
      </c>
    </row>
    <row r="1420" spans="1:22" x14ac:dyDescent="0.25">
      <c r="A1420" s="1">
        <v>292.7</v>
      </c>
      <c r="B1420">
        <v>3.42</v>
      </c>
      <c r="D1420" s="2">
        <f t="shared" si="288"/>
        <v>65.923423423423415</v>
      </c>
      <c r="E1420">
        <f t="shared" si="289"/>
        <v>0.99557823129251699</v>
      </c>
      <c r="F1420" s="3">
        <f t="shared" si="290"/>
        <v>3.4200000000000001E-2</v>
      </c>
      <c r="H1420" s="3">
        <f t="shared" si="291"/>
        <v>-4.4217687074830092E-3</v>
      </c>
      <c r="I1420" s="3">
        <f t="shared" si="292"/>
        <v>5.8589511754068679E-2</v>
      </c>
      <c r="J1420" s="3">
        <f t="shared" si="293"/>
        <v>9.2164179104477606E-2</v>
      </c>
      <c r="K1420" s="3">
        <f t="shared" si="294"/>
        <v>4.8777307383687761E-2</v>
      </c>
      <c r="M1420">
        <f t="shared" si="295"/>
        <v>1</v>
      </c>
      <c r="O1420" s="7">
        <v>3</v>
      </c>
      <c r="P1420">
        <f t="shared" si="287"/>
        <v>1</v>
      </c>
      <c r="Q1420">
        <f t="shared" si="297"/>
        <v>387.52002046736197</v>
      </c>
      <c r="S1420">
        <f t="shared" si="298"/>
        <v>45368.197518130175</v>
      </c>
      <c r="T1420">
        <f t="shared" si="299"/>
        <v>45755.717538597535</v>
      </c>
      <c r="V1420">
        <f t="shared" si="296"/>
        <v>1857.4698271125676</v>
      </c>
    </row>
    <row r="1421" spans="1:22" x14ac:dyDescent="0.25">
      <c r="A1421" s="1">
        <v>302.3</v>
      </c>
      <c r="B1421">
        <v>3.35</v>
      </c>
      <c r="D1421" s="2">
        <f t="shared" si="288"/>
        <v>68.085585585585576</v>
      </c>
      <c r="E1421">
        <f t="shared" si="289"/>
        <v>1.0327980867782713</v>
      </c>
      <c r="F1421" s="3">
        <f t="shared" si="290"/>
        <v>3.3500000000000002E-2</v>
      </c>
      <c r="H1421" s="3">
        <f t="shared" si="291"/>
        <v>3.279808677827134E-2</v>
      </c>
      <c r="I1421" s="3">
        <f t="shared" si="292"/>
        <v>5.9215136650315525E-2</v>
      </c>
      <c r="J1421" s="3">
        <f t="shared" si="293"/>
        <v>8.9762076423936632E-2</v>
      </c>
      <c r="K1421" s="3">
        <f t="shared" si="294"/>
        <v>6.0591766617507835E-2</v>
      </c>
      <c r="M1421">
        <f t="shared" si="295"/>
        <v>1</v>
      </c>
      <c r="O1421" s="7">
        <v>4</v>
      </c>
      <c r="P1421">
        <f t="shared" si="287"/>
        <v>0</v>
      </c>
      <c r="Q1421">
        <f t="shared" si="297"/>
        <v>0</v>
      </c>
      <c r="S1421">
        <f t="shared" si="298"/>
        <v>47256.41753303053</v>
      </c>
      <c r="T1421">
        <f t="shared" si="299"/>
        <v>47256.41753303053</v>
      </c>
      <c r="V1421">
        <f t="shared" si="296"/>
        <v>1918.3912836902261</v>
      </c>
    </row>
    <row r="1422" spans="1:22" x14ac:dyDescent="0.25">
      <c r="A1422" s="1">
        <v>313.89999999999998</v>
      </c>
      <c r="B1422">
        <v>3.27</v>
      </c>
      <c r="D1422" s="2">
        <f t="shared" si="288"/>
        <v>70.698198198198185</v>
      </c>
      <c r="E1422">
        <f t="shared" si="289"/>
        <v>1.0383724776711873</v>
      </c>
      <c r="F1422" s="3">
        <f t="shared" si="290"/>
        <v>3.27E-2</v>
      </c>
      <c r="H1422" s="3">
        <f t="shared" si="291"/>
        <v>3.8372477671187566E-2</v>
      </c>
      <c r="I1422" s="3">
        <f t="shared" si="292"/>
        <v>6.7687074829931859E-2</v>
      </c>
      <c r="J1422" s="3">
        <f t="shared" si="293"/>
        <v>0.15830258302583022</v>
      </c>
      <c r="K1422" s="3">
        <f t="shared" si="294"/>
        <v>8.8120711842316554E-2</v>
      </c>
      <c r="M1422">
        <f t="shared" si="295"/>
        <v>1</v>
      </c>
      <c r="O1422" s="7">
        <v>5</v>
      </c>
      <c r="P1422">
        <f t="shared" si="287"/>
        <v>0</v>
      </c>
      <c r="Q1422">
        <f t="shared" si="297"/>
        <v>0</v>
      </c>
      <c r="S1422">
        <f t="shared" si="298"/>
        <v>49069.763359637051</v>
      </c>
      <c r="T1422">
        <f t="shared" si="299"/>
        <v>49069.763359637051</v>
      </c>
      <c r="V1422">
        <f t="shared" si="296"/>
        <v>1992.0047103882298</v>
      </c>
    </row>
    <row r="1423" spans="1:22" x14ac:dyDescent="0.25">
      <c r="A1423" s="1">
        <v>323.7</v>
      </c>
      <c r="B1423">
        <v>3.2</v>
      </c>
      <c r="D1423" s="2">
        <f t="shared" si="288"/>
        <v>72.905405405405403</v>
      </c>
      <c r="E1423">
        <f t="shared" si="289"/>
        <v>1.0312201338005735</v>
      </c>
      <c r="F1423" s="3">
        <f t="shared" si="290"/>
        <v>3.2000000000000001E-2</v>
      </c>
      <c r="H1423" s="3">
        <f t="shared" si="291"/>
        <v>3.1220133800573535E-2</v>
      </c>
      <c r="I1423" s="3">
        <f t="shared" si="292"/>
        <v>0.10591048855483431</v>
      </c>
      <c r="J1423" s="3">
        <f t="shared" si="293"/>
        <v>0.17070524412296573</v>
      </c>
      <c r="K1423" s="3">
        <f t="shared" si="294"/>
        <v>0.10261195549279119</v>
      </c>
      <c r="M1423">
        <f t="shared" si="295"/>
        <v>1</v>
      </c>
      <c r="O1423" s="7">
        <v>6</v>
      </c>
      <c r="P1423">
        <f t="shared" si="287"/>
        <v>1</v>
      </c>
      <c r="Q1423">
        <f t="shared" si="297"/>
        <v>414.09080695346864</v>
      </c>
      <c r="S1423">
        <f t="shared" si="298"/>
        <v>50601.727937287404</v>
      </c>
      <c r="T1423">
        <f t="shared" si="299"/>
        <v>51015.818744240874</v>
      </c>
      <c r="V1423">
        <f t="shared" si="296"/>
        <v>2054.1953639779231</v>
      </c>
    </row>
    <row r="1424" spans="1:22" x14ac:dyDescent="0.25">
      <c r="A1424" s="1">
        <v>331.9</v>
      </c>
      <c r="B1424">
        <v>3.16</v>
      </c>
      <c r="D1424" s="2">
        <f t="shared" si="288"/>
        <v>74.752252252252234</v>
      </c>
      <c r="E1424">
        <f t="shared" si="289"/>
        <v>1.0253320976212543</v>
      </c>
      <c r="F1424" s="3">
        <f t="shared" si="290"/>
        <v>3.1600000000000003E-2</v>
      </c>
      <c r="H1424" s="3">
        <f t="shared" si="291"/>
        <v>2.5332097621254102E-2</v>
      </c>
      <c r="I1424" s="3">
        <f t="shared" si="292"/>
        <v>9.7915977505788732E-2</v>
      </c>
      <c r="J1424" s="3">
        <f t="shared" si="293"/>
        <v>0.16292922214435879</v>
      </c>
      <c r="K1424" s="3">
        <f t="shared" si="294"/>
        <v>9.5392432423800536E-2</v>
      </c>
      <c r="M1424">
        <f t="shared" si="295"/>
        <v>1</v>
      </c>
      <c r="O1424" s="7">
        <v>7</v>
      </c>
      <c r="P1424">
        <f t="shared" si="287"/>
        <v>0</v>
      </c>
      <c r="Q1424">
        <f t="shared" si="297"/>
        <v>0</v>
      </c>
      <c r="S1424">
        <f t="shared" si="298"/>
        <v>52308.156444898203</v>
      </c>
      <c r="T1424">
        <f t="shared" si="299"/>
        <v>52308.156444898203</v>
      </c>
      <c r="V1424">
        <f t="shared" si="296"/>
        <v>2106.2324414713398</v>
      </c>
    </row>
    <row r="1425" spans="1:22" x14ac:dyDescent="0.25">
      <c r="A1425" s="1">
        <v>346.6</v>
      </c>
      <c r="B1425">
        <v>3.06</v>
      </c>
      <c r="D1425" s="2">
        <f t="shared" si="288"/>
        <v>78.063063063063055</v>
      </c>
      <c r="E1425">
        <f t="shared" si="289"/>
        <v>1.0442904489304008</v>
      </c>
      <c r="F1425" s="3">
        <f t="shared" si="290"/>
        <v>3.0600000000000002E-2</v>
      </c>
      <c r="H1425" s="3">
        <f t="shared" si="291"/>
        <v>4.4290448930400794E-2</v>
      </c>
      <c r="I1425" s="3">
        <f t="shared" si="292"/>
        <v>0.10417330359987265</v>
      </c>
      <c r="J1425" s="3">
        <f t="shared" si="293"/>
        <v>0.17891156462585034</v>
      </c>
      <c r="K1425" s="3">
        <f t="shared" si="294"/>
        <v>0.10912510571870793</v>
      </c>
      <c r="M1425">
        <f t="shared" si="295"/>
        <v>1</v>
      </c>
      <c r="O1425" s="7">
        <v>8</v>
      </c>
      <c r="P1425">
        <f t="shared" si="287"/>
        <v>0</v>
      </c>
      <c r="Q1425">
        <f t="shared" si="297"/>
        <v>0</v>
      </c>
      <c r="S1425">
        <f t="shared" si="298"/>
        <v>54624.908176564379</v>
      </c>
      <c r="T1425">
        <f t="shared" si="299"/>
        <v>54624.908176564379</v>
      </c>
      <c r="V1425">
        <f t="shared" si="296"/>
        <v>2199.5184218558798</v>
      </c>
    </row>
    <row r="1426" spans="1:22" x14ac:dyDescent="0.25">
      <c r="A1426" s="1">
        <v>347.3</v>
      </c>
      <c r="B1426">
        <v>3.09</v>
      </c>
      <c r="D1426" s="2">
        <f t="shared" si="288"/>
        <v>78.22072072072072</v>
      </c>
      <c r="E1426">
        <f t="shared" si="289"/>
        <v>1.0020196191575304</v>
      </c>
      <c r="F1426" s="3">
        <f t="shared" si="290"/>
        <v>3.0899999999999997E-2</v>
      </c>
      <c r="H1426" s="3">
        <f t="shared" si="291"/>
        <v>2.0196191575303502E-3</v>
      </c>
      <c r="I1426" s="3">
        <f t="shared" si="292"/>
        <v>7.2907012666048931E-2</v>
      </c>
      <c r="J1426" s="3">
        <f t="shared" si="293"/>
        <v>0.18653911855141803</v>
      </c>
      <c r="K1426" s="3">
        <f t="shared" si="294"/>
        <v>8.7155250124999098E-2</v>
      </c>
      <c r="M1426">
        <f t="shared" si="295"/>
        <v>1</v>
      </c>
      <c r="O1426" s="7">
        <v>9</v>
      </c>
      <c r="P1426">
        <f t="shared" si="287"/>
        <v>1</v>
      </c>
      <c r="Q1426">
        <f t="shared" si="297"/>
        <v>424.65415699293311</v>
      </c>
      <c r="S1426">
        <f t="shared" si="298"/>
        <v>54735.229687596104</v>
      </c>
      <c r="T1426">
        <f t="shared" si="299"/>
        <v>55159.883844589036</v>
      </c>
      <c r="V1426">
        <f t="shared" si="296"/>
        <v>2203.9606113980008</v>
      </c>
    </row>
    <row r="1427" spans="1:22" x14ac:dyDescent="0.25">
      <c r="A1427" s="1">
        <v>347.4</v>
      </c>
      <c r="B1427">
        <v>3.12</v>
      </c>
      <c r="D1427" s="2">
        <f t="shared" si="288"/>
        <v>78.243243243243228</v>
      </c>
      <c r="E1427">
        <f t="shared" si="289"/>
        <v>1.0002879355024474</v>
      </c>
      <c r="F1427" s="3">
        <f t="shared" si="290"/>
        <v>3.1200000000000002E-2</v>
      </c>
      <c r="H1427" s="3">
        <f t="shared" si="291"/>
        <v>2.8793550244721189E-4</v>
      </c>
      <c r="I1427" s="3">
        <f t="shared" si="292"/>
        <v>4.670081349804156E-2</v>
      </c>
      <c r="J1427" s="3">
        <f t="shared" si="293"/>
        <v>0.14918954680780683</v>
      </c>
      <c r="K1427" s="3">
        <f t="shared" si="294"/>
        <v>6.5392765269431871E-2</v>
      </c>
      <c r="M1427">
        <f t="shared" si="295"/>
        <v>1</v>
      </c>
      <c r="O1427" s="7">
        <v>10</v>
      </c>
      <c r="P1427">
        <f t="shared" si="287"/>
        <v>0</v>
      </c>
      <c r="Q1427">
        <f t="shared" si="297"/>
        <v>0</v>
      </c>
      <c r="S1427">
        <f t="shared" si="298"/>
        <v>55175.766333458771</v>
      </c>
      <c r="T1427">
        <f t="shared" si="299"/>
        <v>55175.766333458771</v>
      </c>
      <c r="V1427">
        <f t="shared" si="296"/>
        <v>2204.5952099040178</v>
      </c>
    </row>
    <row r="1428" spans="1:22" x14ac:dyDescent="0.25">
      <c r="A1428" s="1">
        <v>340.2</v>
      </c>
      <c r="B1428">
        <v>3.22</v>
      </c>
      <c r="D1428" s="2">
        <f t="shared" si="288"/>
        <v>76.621621621621614</v>
      </c>
      <c r="E1428">
        <f t="shared" si="289"/>
        <v>0.97927461139896377</v>
      </c>
      <c r="F1428" s="3">
        <f t="shared" si="290"/>
        <v>3.2199999999999999E-2</v>
      </c>
      <c r="H1428" s="3">
        <f t="shared" si="291"/>
        <v>-2.0725388601036121E-2</v>
      </c>
      <c r="I1428" s="3">
        <f t="shared" si="292"/>
        <v>-1.8465089440277027E-2</v>
      </c>
      <c r="J1428" s="3">
        <f t="shared" si="293"/>
        <v>8.378464479133485E-2</v>
      </c>
      <c r="K1428" s="3">
        <f t="shared" si="294"/>
        <v>1.4864722250007234E-2</v>
      </c>
      <c r="M1428">
        <f t="shared" si="295"/>
        <v>1</v>
      </c>
      <c r="O1428" s="7">
        <v>11</v>
      </c>
      <c r="P1428">
        <f t="shared" si="287"/>
        <v>0</v>
      </c>
      <c r="Q1428">
        <f t="shared" si="297"/>
        <v>0</v>
      </c>
      <c r="S1428">
        <f t="shared" si="298"/>
        <v>54032.227134837864</v>
      </c>
      <c r="T1428">
        <f t="shared" si="299"/>
        <v>54032.227134837864</v>
      </c>
      <c r="V1428">
        <f t="shared" si="296"/>
        <v>2158.9041174707741</v>
      </c>
    </row>
    <row r="1429" spans="1:22" x14ac:dyDescent="0.25">
      <c r="A1429" s="1">
        <v>348.6</v>
      </c>
      <c r="B1429">
        <v>3.17</v>
      </c>
      <c r="D1429" s="2">
        <f t="shared" si="288"/>
        <v>78.513513513513516</v>
      </c>
      <c r="E1429">
        <f t="shared" si="289"/>
        <v>1.0246913580246915</v>
      </c>
      <c r="F1429" s="3">
        <f t="shared" si="290"/>
        <v>3.1699999999999999E-2</v>
      </c>
      <c r="H1429" s="3">
        <f t="shared" si="291"/>
        <v>2.4691358024691468E-2</v>
      </c>
      <c r="I1429" s="3">
        <f t="shared" si="292"/>
        <v>3.7431615318168632E-3</v>
      </c>
      <c r="J1429" s="3">
        <f t="shared" si="293"/>
        <v>7.6923076923077094E-2</v>
      </c>
      <c r="K1429" s="3">
        <f t="shared" si="294"/>
        <v>3.5119198826528475E-2</v>
      </c>
      <c r="M1429">
        <f t="shared" si="295"/>
        <v>1</v>
      </c>
      <c r="O1429" s="7">
        <v>12</v>
      </c>
      <c r="P1429">
        <f t="shared" si="287"/>
        <v>1</v>
      </c>
      <c r="Q1429">
        <f t="shared" si="297"/>
        <v>438.77837288417254</v>
      </c>
      <c r="S1429">
        <f t="shared" si="298"/>
        <v>55366.356199895592</v>
      </c>
      <c r="T1429">
        <f t="shared" si="299"/>
        <v>55805.134572779767</v>
      </c>
      <c r="V1429">
        <f t="shared" si="296"/>
        <v>2212.2103919762253</v>
      </c>
    </row>
    <row r="1430" spans="1:22" x14ac:dyDescent="0.25">
      <c r="A1430" s="1">
        <v>339.97</v>
      </c>
      <c r="B1430">
        <v>3.28</v>
      </c>
      <c r="D1430" s="2">
        <f t="shared" si="288"/>
        <v>76.569819819819813</v>
      </c>
      <c r="E1430">
        <f t="shared" si="289"/>
        <v>0.97524383247274815</v>
      </c>
      <c r="F1430" s="3">
        <f t="shared" si="290"/>
        <v>3.2799999999999996E-2</v>
      </c>
      <c r="H1430" s="3">
        <f t="shared" si="291"/>
        <v>-2.475616752725196E-2</v>
      </c>
      <c r="I1430" s="3">
        <f t="shared" si="292"/>
        <v>-2.1387449625791533E-2</v>
      </c>
      <c r="J1430" s="3">
        <f t="shared" si="293"/>
        <v>2.4314552576077286E-2</v>
      </c>
      <c r="K1430" s="3">
        <f t="shared" si="294"/>
        <v>-7.2763548589887357E-3</v>
      </c>
      <c r="M1430">
        <f t="shared" si="295"/>
        <v>1</v>
      </c>
      <c r="O1430" s="7">
        <v>1</v>
      </c>
      <c r="P1430">
        <f t="shared" si="287"/>
        <v>0</v>
      </c>
      <c r="Q1430">
        <f t="shared" si="297"/>
        <v>0</v>
      </c>
      <c r="S1430">
        <f t="shared" si="298"/>
        <v>54423.613312415197</v>
      </c>
      <c r="T1430">
        <f t="shared" si="299"/>
        <v>54423.613312415197</v>
      </c>
      <c r="V1430">
        <f t="shared" si="296"/>
        <v>2157.4445409069344</v>
      </c>
    </row>
    <row r="1431" spans="1:22" x14ac:dyDescent="0.25">
      <c r="A1431" s="1">
        <v>330.45</v>
      </c>
      <c r="B1431">
        <v>3.4</v>
      </c>
      <c r="D1431" s="2">
        <f t="shared" si="288"/>
        <v>74.425675675675663</v>
      </c>
      <c r="E1431">
        <f t="shared" si="289"/>
        <v>0.97199752919375226</v>
      </c>
      <c r="F1431" s="3">
        <f t="shared" si="290"/>
        <v>3.4000000000000002E-2</v>
      </c>
      <c r="H1431" s="3">
        <f t="shared" si="291"/>
        <v>-2.8002470806247737E-2</v>
      </c>
      <c r="I1431" s="3">
        <f t="shared" si="292"/>
        <v>-2.8659611992945422E-2</v>
      </c>
      <c r="J1431" s="3">
        <f t="shared" si="293"/>
        <v>-4.6595499134449048E-2</v>
      </c>
      <c r="K1431" s="3">
        <f t="shared" si="294"/>
        <v>-3.4419193977880735E-2</v>
      </c>
      <c r="M1431">
        <f t="shared" si="295"/>
        <v>0</v>
      </c>
      <c r="O1431" s="7">
        <v>2</v>
      </c>
      <c r="P1431">
        <f t="shared" si="287"/>
        <v>0</v>
      </c>
      <c r="Q1431">
        <f t="shared" si="297"/>
        <v>0</v>
      </c>
      <c r="S1431">
        <f t="shared" si="298"/>
        <v>52899.617669463776</v>
      </c>
      <c r="T1431">
        <f t="shared" si="299"/>
        <v>54423.613312415197</v>
      </c>
      <c r="V1431">
        <f t="shared" si="296"/>
        <v>2157.4445409069344</v>
      </c>
    </row>
    <row r="1432" spans="1:22" x14ac:dyDescent="0.25">
      <c r="A1432" s="1">
        <v>338.46</v>
      </c>
      <c r="B1432">
        <v>3.34</v>
      </c>
      <c r="D1432" s="2">
        <f t="shared" si="288"/>
        <v>76.229729729729712</v>
      </c>
      <c r="E1432">
        <f t="shared" si="289"/>
        <v>1.024239673172946</v>
      </c>
      <c r="F1432" s="3">
        <f t="shared" si="290"/>
        <v>3.3399999999999999E-2</v>
      </c>
      <c r="H1432" s="3">
        <f t="shared" si="291"/>
        <v>2.4239673172945952E-2</v>
      </c>
      <c r="I1432" s="3">
        <f t="shared" si="292"/>
        <v>-2.9087779690189608E-2</v>
      </c>
      <c r="J1432" s="3">
        <f t="shared" si="293"/>
        <v>-2.5453498416354914E-2</v>
      </c>
      <c r="K1432" s="3">
        <f t="shared" si="294"/>
        <v>-1.010053497786619E-2</v>
      </c>
      <c r="M1432">
        <f t="shared" si="295"/>
        <v>0</v>
      </c>
      <c r="O1432" s="7">
        <v>3</v>
      </c>
      <c r="P1432">
        <f t="shared" si="287"/>
        <v>1</v>
      </c>
      <c r="Q1432">
        <f t="shared" si="297"/>
        <v>465.45257966519108</v>
      </c>
      <c r="S1432">
        <f t="shared" si="298"/>
        <v>55742.82391199893</v>
      </c>
      <c r="T1432">
        <f t="shared" si="299"/>
        <v>54423.613312415197</v>
      </c>
      <c r="V1432">
        <f t="shared" si="296"/>
        <v>2157.4445409069344</v>
      </c>
    </row>
    <row r="1433" spans="1:22" x14ac:dyDescent="0.25">
      <c r="A1433" s="1">
        <v>338.18</v>
      </c>
      <c r="B1433">
        <v>3.38</v>
      </c>
      <c r="D1433" s="2">
        <f t="shared" si="288"/>
        <v>76.166666666666657</v>
      </c>
      <c r="E1433">
        <f t="shared" si="289"/>
        <v>0.99917272351237973</v>
      </c>
      <c r="F1433" s="3">
        <f t="shared" si="290"/>
        <v>3.3799999999999997E-2</v>
      </c>
      <c r="H1433" s="3">
        <f t="shared" si="291"/>
        <v>-8.272764876202654E-4</v>
      </c>
      <c r="I1433" s="3">
        <f t="shared" si="292"/>
        <v>-5.2651704562167723E-3</v>
      </c>
      <c r="J1433" s="3">
        <f t="shared" si="293"/>
        <v>-2.6540011514104678E-2</v>
      </c>
      <c r="K1433" s="3">
        <f t="shared" si="294"/>
        <v>-1.0877486152647239E-2</v>
      </c>
      <c r="M1433">
        <f t="shared" si="295"/>
        <v>0</v>
      </c>
      <c r="O1433" s="7">
        <v>4</v>
      </c>
      <c r="P1433">
        <f t="shared" si="287"/>
        <v>0</v>
      </c>
      <c r="Q1433">
        <f t="shared" si="297"/>
        <v>0</v>
      </c>
      <c r="S1433">
        <f t="shared" si="298"/>
        <v>54378.589936750497</v>
      </c>
      <c r="T1433">
        <f t="shared" si="299"/>
        <v>54423.613312415197</v>
      </c>
      <c r="V1433">
        <f t="shared" si="296"/>
        <v>2157.4445409069344</v>
      </c>
    </row>
    <row r="1434" spans="1:22" x14ac:dyDescent="0.25">
      <c r="A1434" s="1">
        <v>350.25</v>
      </c>
      <c r="B1434">
        <v>3.3</v>
      </c>
      <c r="D1434" s="2">
        <f t="shared" si="288"/>
        <v>78.88513513513513</v>
      </c>
      <c r="E1434">
        <f t="shared" si="289"/>
        <v>1.0356910521024307</v>
      </c>
      <c r="F1434" s="3">
        <f t="shared" si="290"/>
        <v>3.3000000000000002E-2</v>
      </c>
      <c r="H1434" s="3">
        <f t="shared" si="291"/>
        <v>3.5691052102430731E-2</v>
      </c>
      <c r="I1434" s="3">
        <f t="shared" si="292"/>
        <v>5.991829323649589E-2</v>
      </c>
      <c r="J1434" s="3">
        <f t="shared" si="293"/>
        <v>2.9541446208112943E-2</v>
      </c>
      <c r="K1434" s="3">
        <f t="shared" si="294"/>
        <v>4.1716930515679852E-2</v>
      </c>
      <c r="M1434">
        <f t="shared" si="295"/>
        <v>0</v>
      </c>
      <c r="O1434" s="7">
        <v>5</v>
      </c>
      <c r="P1434">
        <f t="shared" ref="P1434:P1497" si="300">IF(OR(O1434=3,O1434=6,O1434=9,O1434=12),1,0)</f>
        <v>0</v>
      </c>
      <c r="Q1434">
        <f t="shared" si="297"/>
        <v>0</v>
      </c>
      <c r="S1434">
        <f t="shared" si="298"/>
        <v>56366.04933075115</v>
      </c>
      <c r="T1434">
        <f t="shared" si="299"/>
        <v>54423.613312415197</v>
      </c>
      <c r="V1434">
        <f t="shared" si="296"/>
        <v>2157.4445409069344</v>
      </c>
    </row>
    <row r="1435" spans="1:22" x14ac:dyDescent="0.25">
      <c r="A1435" s="1">
        <v>360.39</v>
      </c>
      <c r="B1435">
        <v>3.24</v>
      </c>
      <c r="D1435" s="2">
        <f t="shared" si="288"/>
        <v>81.168918918918905</v>
      </c>
      <c r="E1435">
        <f t="shared" si="289"/>
        <v>1.0289507494646681</v>
      </c>
      <c r="F1435" s="3">
        <f t="shared" si="290"/>
        <v>3.2400000000000005E-2</v>
      </c>
      <c r="H1435" s="3">
        <f t="shared" si="291"/>
        <v>2.8950749464667913E-2</v>
      </c>
      <c r="I1435" s="3">
        <f t="shared" si="292"/>
        <v>6.4793476333983469E-2</v>
      </c>
      <c r="J1435" s="3">
        <f t="shared" si="293"/>
        <v>3.382099827882934E-2</v>
      </c>
      <c r="K1435" s="3">
        <f t="shared" si="294"/>
        <v>4.2521741359160238E-2</v>
      </c>
      <c r="M1435">
        <f t="shared" si="295"/>
        <v>1</v>
      </c>
      <c r="O1435" s="7">
        <v>6</v>
      </c>
      <c r="P1435">
        <f t="shared" si="300"/>
        <v>1</v>
      </c>
      <c r="Q1435">
        <f t="shared" si="297"/>
        <v>462.92686637278194</v>
      </c>
      <c r="S1435">
        <f t="shared" si="298"/>
        <v>55999.217706384909</v>
      </c>
      <c r="T1435">
        <f t="shared" si="299"/>
        <v>55999.217706384909</v>
      </c>
      <c r="V1435">
        <f t="shared" si="296"/>
        <v>2219.9041772946471</v>
      </c>
    </row>
    <row r="1436" spans="1:22" x14ac:dyDescent="0.25">
      <c r="A1436" s="1">
        <v>360.03</v>
      </c>
      <c r="B1436">
        <v>3.26</v>
      </c>
      <c r="D1436" s="2">
        <f t="shared" si="288"/>
        <v>81.087837837837824</v>
      </c>
      <c r="E1436">
        <f t="shared" si="289"/>
        <v>0.99900108216099226</v>
      </c>
      <c r="F1436" s="3">
        <f t="shared" si="290"/>
        <v>3.2599999999999997E-2</v>
      </c>
      <c r="H1436" s="3">
        <f t="shared" si="291"/>
        <v>-9.9891783900774023E-4</v>
      </c>
      <c r="I1436" s="3">
        <f t="shared" si="292"/>
        <v>6.4610562422378504E-2</v>
      </c>
      <c r="J1436" s="3">
        <f t="shared" si="293"/>
        <v>5.9005206341735894E-2</v>
      </c>
      <c r="K1436" s="3">
        <f t="shared" si="294"/>
        <v>4.0872283641702221E-2</v>
      </c>
      <c r="M1436">
        <f t="shared" si="295"/>
        <v>1</v>
      </c>
      <c r="O1436" s="7">
        <v>7</v>
      </c>
      <c r="P1436">
        <f t="shared" si="300"/>
        <v>0</v>
      </c>
      <c r="Q1436">
        <f t="shared" si="297"/>
        <v>0</v>
      </c>
      <c r="S1436">
        <f t="shared" si="298"/>
        <v>55943.279088847521</v>
      </c>
      <c r="T1436">
        <f t="shared" si="299"/>
        <v>55943.279088847521</v>
      </c>
      <c r="V1436">
        <f t="shared" si="296"/>
        <v>2217.6866754110597</v>
      </c>
    </row>
    <row r="1437" spans="1:22" x14ac:dyDescent="0.25">
      <c r="A1437" s="1">
        <v>330.75</v>
      </c>
      <c r="B1437">
        <v>3.56</v>
      </c>
      <c r="D1437" s="2">
        <f t="shared" si="288"/>
        <v>74.493243243243242</v>
      </c>
      <c r="E1437">
        <f t="shared" si="289"/>
        <v>0.91867344387967675</v>
      </c>
      <c r="F1437" s="3">
        <f t="shared" si="290"/>
        <v>3.56E-2</v>
      </c>
      <c r="H1437" s="3">
        <f t="shared" si="291"/>
        <v>-8.1326556120323135E-2</v>
      </c>
      <c r="I1437" s="3">
        <f t="shared" si="292"/>
        <v>-5.5674518201284773E-2</v>
      </c>
      <c r="J1437" s="3">
        <f t="shared" si="293"/>
        <v>9.0785292782591398E-4</v>
      </c>
      <c r="K1437" s="3">
        <f t="shared" si="294"/>
        <v>-4.5364407131260664E-2</v>
      </c>
      <c r="M1437">
        <f t="shared" si="295"/>
        <v>1</v>
      </c>
      <c r="O1437" s="7">
        <v>8</v>
      </c>
      <c r="P1437">
        <f t="shared" si="300"/>
        <v>0</v>
      </c>
      <c r="Q1437">
        <f t="shared" si="297"/>
        <v>0</v>
      </c>
      <c r="S1437">
        <f t="shared" si="298"/>
        <v>51393.604862473454</v>
      </c>
      <c r="T1437">
        <f t="shared" si="299"/>
        <v>51393.604862473454</v>
      </c>
      <c r="V1437">
        <f t="shared" si="296"/>
        <v>2037.3298555459492</v>
      </c>
    </row>
    <row r="1438" spans="1:22" x14ac:dyDescent="0.25">
      <c r="A1438" s="1">
        <v>315.41000000000003</v>
      </c>
      <c r="B1438">
        <v>3.75</v>
      </c>
      <c r="D1438" s="2">
        <f t="shared" si="288"/>
        <v>71.038288288288285</v>
      </c>
      <c r="E1438">
        <f t="shared" si="289"/>
        <v>0.95362055933484513</v>
      </c>
      <c r="F1438" s="3">
        <f t="shared" si="290"/>
        <v>3.7499999999999999E-2</v>
      </c>
      <c r="H1438" s="3">
        <f t="shared" si="291"/>
        <v>-4.6379440665154981E-2</v>
      </c>
      <c r="I1438" s="3">
        <f t="shared" si="292"/>
        <v>-0.12480923444046721</v>
      </c>
      <c r="J1438" s="3">
        <f t="shared" si="293"/>
        <v>-6.8102582284464752E-2</v>
      </c>
      <c r="K1438" s="3">
        <f t="shared" si="294"/>
        <v>-7.9763752463362314E-2</v>
      </c>
      <c r="M1438">
        <f t="shared" si="295"/>
        <v>0</v>
      </c>
      <c r="O1438" s="7">
        <v>9</v>
      </c>
      <c r="P1438">
        <f t="shared" si="300"/>
        <v>1</v>
      </c>
      <c r="Q1438">
        <f t="shared" si="297"/>
        <v>431.69640094542956</v>
      </c>
      <c r="S1438">
        <f t="shared" si="298"/>
        <v>49009.998215185951</v>
      </c>
      <c r="T1438">
        <f t="shared" si="299"/>
        <v>51825.301263418885</v>
      </c>
      <c r="V1438">
        <f t="shared" si="296"/>
        <v>2037.3298555459492</v>
      </c>
    </row>
    <row r="1439" spans="1:22" x14ac:dyDescent="0.25">
      <c r="A1439" s="1">
        <v>307.12</v>
      </c>
      <c r="B1439">
        <v>3.88</v>
      </c>
      <c r="D1439" s="2">
        <f t="shared" si="288"/>
        <v>69.171171171171167</v>
      </c>
      <c r="E1439">
        <f t="shared" si="289"/>
        <v>0.9737167496274689</v>
      </c>
      <c r="F1439" s="3">
        <f t="shared" si="290"/>
        <v>3.8800000000000001E-2</v>
      </c>
      <c r="H1439" s="3">
        <f t="shared" si="291"/>
        <v>-2.6283250372530986E-2</v>
      </c>
      <c r="I1439" s="3">
        <f t="shared" si="292"/>
        <v>-0.14695997555759233</v>
      </c>
      <c r="J1439" s="3">
        <f t="shared" si="293"/>
        <v>-9.1844579809568838E-2</v>
      </c>
      <c r="K1439" s="3">
        <f t="shared" si="294"/>
        <v>-8.8362601913230712E-2</v>
      </c>
      <c r="M1439">
        <f t="shared" si="295"/>
        <v>0</v>
      </c>
      <c r="O1439" s="7">
        <v>10</v>
      </c>
      <c r="P1439">
        <f t="shared" si="300"/>
        <v>0</v>
      </c>
      <c r="Q1439">
        <f t="shared" si="297"/>
        <v>0</v>
      </c>
      <c r="S1439">
        <f t="shared" si="298"/>
        <v>50463.163894680598</v>
      </c>
      <c r="T1439">
        <f t="shared" si="299"/>
        <v>51825.301263418885</v>
      </c>
      <c r="V1439">
        <f t="shared" si="296"/>
        <v>2037.3298555459492</v>
      </c>
    </row>
    <row r="1440" spans="1:22" x14ac:dyDescent="0.25">
      <c r="A1440" s="1">
        <v>315.29000000000002</v>
      </c>
      <c r="B1440">
        <v>3.81</v>
      </c>
      <c r="D1440" s="2">
        <f t="shared" si="288"/>
        <v>71.011261261261254</v>
      </c>
      <c r="E1440">
        <f t="shared" si="289"/>
        <v>1.026601979682209</v>
      </c>
      <c r="F1440" s="3">
        <f t="shared" si="290"/>
        <v>3.8100000000000002E-2</v>
      </c>
      <c r="H1440" s="3">
        <f t="shared" si="291"/>
        <v>2.6601979682208787E-2</v>
      </c>
      <c r="I1440" s="3">
        <f t="shared" si="292"/>
        <v>-4.6742252456538291E-2</v>
      </c>
      <c r="J1440" s="3">
        <f t="shared" si="293"/>
        <v>-9.9814418272662464E-2</v>
      </c>
      <c r="K1440" s="3">
        <f t="shared" si="294"/>
        <v>-3.9984897015663989E-2</v>
      </c>
      <c r="M1440">
        <f t="shared" si="295"/>
        <v>0</v>
      </c>
      <c r="O1440" s="7">
        <v>11</v>
      </c>
      <c r="P1440">
        <f t="shared" si="300"/>
        <v>0</v>
      </c>
      <c r="Q1440">
        <f t="shared" si="297"/>
        <v>0</v>
      </c>
      <c r="S1440">
        <f t="shared" si="298"/>
        <v>53203.956874652715</v>
      </c>
      <c r="T1440">
        <f t="shared" si="299"/>
        <v>51825.301263418885</v>
      </c>
      <c r="V1440">
        <f t="shared" si="296"/>
        <v>2037.3298555459492</v>
      </c>
    </row>
    <row r="1441" spans="1:22" x14ac:dyDescent="0.25">
      <c r="A1441" s="1">
        <v>328.75</v>
      </c>
      <c r="B1441">
        <v>3.68</v>
      </c>
      <c r="D1441" s="2">
        <f t="shared" si="288"/>
        <v>74.042792792792781</v>
      </c>
      <c r="E1441">
        <f t="shared" si="289"/>
        <v>1.0426908560372989</v>
      </c>
      <c r="F1441" s="3">
        <f t="shared" si="290"/>
        <v>3.6799999999999999E-2</v>
      </c>
      <c r="H1441" s="3">
        <f t="shared" si="291"/>
        <v>4.2690856037298941E-2</v>
      </c>
      <c r="I1441" s="3">
        <f t="shared" si="292"/>
        <v>4.2294156811768735E-2</v>
      </c>
      <c r="J1441" s="3">
        <f t="shared" si="293"/>
        <v>-8.7793778961680391E-2</v>
      </c>
      <c r="K1441" s="3">
        <f t="shared" si="294"/>
        <v>-9.3625537087090505E-4</v>
      </c>
      <c r="M1441">
        <f t="shared" si="295"/>
        <v>0</v>
      </c>
      <c r="O1441" s="7">
        <v>12</v>
      </c>
      <c r="P1441">
        <f t="shared" si="300"/>
        <v>1</v>
      </c>
      <c r="Q1441">
        <f t="shared" si="297"/>
        <v>512.00784932461022</v>
      </c>
      <c r="S1441">
        <f t="shared" si="298"/>
        <v>54037.767738745148</v>
      </c>
      <c r="T1441">
        <f t="shared" si="299"/>
        <v>51825.301263418885</v>
      </c>
      <c r="V1441">
        <f t="shared" si="296"/>
        <v>2037.3298555459492</v>
      </c>
    </row>
    <row r="1442" spans="1:22" x14ac:dyDescent="0.25">
      <c r="A1442" s="1">
        <v>325.49</v>
      </c>
      <c r="B1442">
        <v>3.72</v>
      </c>
      <c r="D1442" s="2">
        <f t="shared" si="288"/>
        <v>73.308558558558559</v>
      </c>
      <c r="E1442">
        <f t="shared" si="289"/>
        <v>0.99008365019011413</v>
      </c>
      <c r="F1442" s="3">
        <f t="shared" si="290"/>
        <v>3.7200000000000004E-2</v>
      </c>
      <c r="H1442" s="3">
        <f t="shared" si="291"/>
        <v>-9.9163498098857605E-3</v>
      </c>
      <c r="I1442" s="3">
        <f t="shared" si="292"/>
        <v>5.9813753581661855E-2</v>
      </c>
      <c r="J1442" s="3">
        <f t="shared" si="293"/>
        <v>-9.5936449740299246E-2</v>
      </c>
      <c r="K1442" s="3">
        <f t="shared" si="294"/>
        <v>-1.5346348656174383E-2</v>
      </c>
      <c r="M1442">
        <f t="shared" si="295"/>
        <v>0</v>
      </c>
      <c r="O1442" s="7">
        <v>1</v>
      </c>
      <c r="P1442">
        <f t="shared" si="300"/>
        <v>0</v>
      </c>
      <c r="Q1442">
        <f t="shared" si="297"/>
        <v>0</v>
      </c>
      <c r="S1442">
        <f t="shared" si="298"/>
        <v>51311.383447088105</v>
      </c>
      <c r="T1442">
        <f t="shared" si="299"/>
        <v>51825.301263418885</v>
      </c>
      <c r="V1442">
        <f t="shared" si="296"/>
        <v>2037.3298555459492</v>
      </c>
    </row>
    <row r="1443" spans="1:22" x14ac:dyDescent="0.25">
      <c r="A1443" s="1">
        <v>362.26</v>
      </c>
      <c r="B1443">
        <v>3.34</v>
      </c>
      <c r="D1443" s="2">
        <f t="shared" si="288"/>
        <v>81.590090090090087</v>
      </c>
      <c r="E1443">
        <f t="shared" si="289"/>
        <v>1.1129681403422531</v>
      </c>
      <c r="F1443" s="3">
        <f t="shared" si="290"/>
        <v>3.3399999999999999E-2</v>
      </c>
      <c r="H1443" s="3">
        <f t="shared" si="291"/>
        <v>0.11296814034225311</v>
      </c>
      <c r="I1443" s="3">
        <f t="shared" si="292"/>
        <v>0.14897396048082734</v>
      </c>
      <c r="J1443" s="3">
        <f t="shared" si="293"/>
        <v>9.526832955404374E-2</v>
      </c>
      <c r="K1443" s="3">
        <f t="shared" si="294"/>
        <v>0.11907014345904139</v>
      </c>
      <c r="M1443">
        <f t="shared" si="295"/>
        <v>0</v>
      </c>
      <c r="O1443" s="7">
        <v>2</v>
      </c>
      <c r="P1443">
        <f t="shared" si="300"/>
        <v>0</v>
      </c>
      <c r="Q1443">
        <f t="shared" si="297"/>
        <v>0</v>
      </c>
      <c r="S1443">
        <f t="shared" si="298"/>
        <v>57679.909169824336</v>
      </c>
      <c r="T1443">
        <f t="shared" si="299"/>
        <v>51825.301263418885</v>
      </c>
      <c r="V1443">
        <f t="shared" si="296"/>
        <v>2037.3298555459492</v>
      </c>
    </row>
    <row r="1444" spans="1:22" x14ac:dyDescent="0.25">
      <c r="A1444" s="1">
        <v>372.28</v>
      </c>
      <c r="B1444">
        <v>3.25</v>
      </c>
      <c r="D1444" s="2">
        <f t="shared" si="288"/>
        <v>83.84684684684683</v>
      </c>
      <c r="E1444">
        <f t="shared" si="289"/>
        <v>1.02765969193397</v>
      </c>
      <c r="F1444" s="3">
        <f t="shared" si="290"/>
        <v>3.2500000000000001E-2</v>
      </c>
      <c r="H1444" s="3">
        <f t="shared" si="291"/>
        <v>2.7659691933969999E-2</v>
      </c>
      <c r="I1444" s="3">
        <f t="shared" si="292"/>
        <v>0.13241064638783273</v>
      </c>
      <c r="J1444" s="3">
        <f t="shared" si="293"/>
        <v>0.18030499984147608</v>
      </c>
      <c r="K1444" s="3">
        <f t="shared" si="294"/>
        <v>0.11345844605442627</v>
      </c>
      <c r="M1444">
        <f t="shared" si="295"/>
        <v>1</v>
      </c>
      <c r="O1444" s="7">
        <v>3</v>
      </c>
      <c r="P1444">
        <f t="shared" si="300"/>
        <v>1</v>
      </c>
      <c r="Q1444">
        <f t="shared" si="297"/>
        <v>457.5816258150291</v>
      </c>
      <c r="S1444">
        <f t="shared" si="298"/>
        <v>53258.77313075024</v>
      </c>
      <c r="T1444">
        <f t="shared" si="299"/>
        <v>53258.77313075024</v>
      </c>
      <c r="V1444">
        <f t="shared" si="296"/>
        <v>2093.6817717182298</v>
      </c>
    </row>
    <row r="1445" spans="1:22" x14ac:dyDescent="0.25">
      <c r="A1445" s="1">
        <v>379.68</v>
      </c>
      <c r="B1445">
        <v>3.19</v>
      </c>
      <c r="D1445" s="2">
        <f t="shared" si="288"/>
        <v>85.513513513513502</v>
      </c>
      <c r="E1445">
        <f t="shared" si="289"/>
        <v>1.0198775115504459</v>
      </c>
      <c r="F1445" s="3">
        <f t="shared" si="290"/>
        <v>3.1899999999999998E-2</v>
      </c>
      <c r="H1445" s="3">
        <f t="shared" si="291"/>
        <v>1.9877511550445925E-2</v>
      </c>
      <c r="I1445" s="3">
        <f t="shared" si="292"/>
        <v>0.16648744969123452</v>
      </c>
      <c r="J1445" s="3">
        <f t="shared" si="293"/>
        <v>0.23625944256316744</v>
      </c>
      <c r="K1445" s="3">
        <f t="shared" si="294"/>
        <v>0.14087480126828264</v>
      </c>
      <c r="M1445">
        <f t="shared" si="295"/>
        <v>1</v>
      </c>
      <c r="O1445" s="7">
        <v>4</v>
      </c>
      <c r="P1445">
        <f t="shared" si="300"/>
        <v>0</v>
      </c>
      <c r="Q1445">
        <f t="shared" si="297"/>
        <v>0</v>
      </c>
      <c r="S1445">
        <f t="shared" si="298"/>
        <v>54317.425008819308</v>
      </c>
      <c r="T1445">
        <f t="shared" si="299"/>
        <v>54317.425008819308</v>
      </c>
      <c r="V1445">
        <f t="shared" si="296"/>
        <v>2135.2989553185171</v>
      </c>
    </row>
    <row r="1446" spans="1:22" x14ac:dyDescent="0.25">
      <c r="A1446" s="1">
        <v>377.99</v>
      </c>
      <c r="B1446">
        <v>3.21</v>
      </c>
      <c r="D1446" s="2">
        <f t="shared" si="288"/>
        <v>85.132882882882882</v>
      </c>
      <c r="E1446">
        <f t="shared" si="289"/>
        <v>0.99554888327012225</v>
      </c>
      <c r="F1446" s="3">
        <f t="shared" si="290"/>
        <v>3.2099999999999997E-2</v>
      </c>
      <c r="H1446" s="3">
        <f t="shared" si="291"/>
        <v>-4.4511167298776355E-3</v>
      </c>
      <c r="I1446" s="3">
        <f t="shared" si="292"/>
        <v>4.3421851708717485E-2</v>
      </c>
      <c r="J1446" s="3">
        <f t="shared" si="293"/>
        <v>0.19886453741000354</v>
      </c>
      <c r="K1446" s="3">
        <f t="shared" si="294"/>
        <v>7.9278424129614458E-2</v>
      </c>
      <c r="M1446">
        <f t="shared" si="295"/>
        <v>1</v>
      </c>
      <c r="O1446" s="7">
        <v>5</v>
      </c>
      <c r="P1446">
        <f t="shared" si="300"/>
        <v>0</v>
      </c>
      <c r="Q1446">
        <f t="shared" si="297"/>
        <v>0</v>
      </c>
      <c r="S1446">
        <f t="shared" si="298"/>
        <v>54075.651809638672</v>
      </c>
      <c r="T1446">
        <f t="shared" si="299"/>
        <v>54075.651809638672</v>
      </c>
      <c r="V1446">
        <f t="shared" si="296"/>
        <v>2125.7944904152082</v>
      </c>
    </row>
    <row r="1447" spans="1:22" x14ac:dyDescent="0.25">
      <c r="A1447" s="1">
        <v>378.29</v>
      </c>
      <c r="B1447">
        <v>3.21</v>
      </c>
      <c r="D1447" s="2">
        <f t="shared" si="288"/>
        <v>85.200450450450447</v>
      </c>
      <c r="E1447">
        <f t="shared" si="289"/>
        <v>1.000793671790259</v>
      </c>
      <c r="F1447" s="3">
        <f t="shared" si="290"/>
        <v>3.2099999999999997E-2</v>
      </c>
      <c r="H1447" s="3">
        <f t="shared" si="291"/>
        <v>7.9367179025902068E-4</v>
      </c>
      <c r="I1447" s="3">
        <f t="shared" si="292"/>
        <v>1.6143762759213587E-2</v>
      </c>
      <c r="J1447" s="3">
        <f t="shared" si="293"/>
        <v>0.15069201520912556</v>
      </c>
      <c r="K1447" s="3">
        <f t="shared" si="294"/>
        <v>5.5876483252866059E-2</v>
      </c>
      <c r="M1447">
        <f t="shared" si="295"/>
        <v>1</v>
      </c>
      <c r="O1447" s="7">
        <v>6</v>
      </c>
      <c r="P1447">
        <f t="shared" si="300"/>
        <v>1</v>
      </c>
      <c r="Q1447">
        <f t="shared" si="297"/>
        <v>433.39954911656724</v>
      </c>
      <c r="S1447">
        <f t="shared" si="298"/>
        <v>54118.570129019849</v>
      </c>
      <c r="T1447">
        <f t="shared" si="299"/>
        <v>54551.969678136418</v>
      </c>
      <c r="V1447">
        <f t="shared" si="296"/>
        <v>2127.4816735341387</v>
      </c>
    </row>
    <row r="1448" spans="1:22" x14ac:dyDescent="0.25">
      <c r="A1448" s="1">
        <v>380.23</v>
      </c>
      <c r="B1448">
        <v>3.21</v>
      </c>
      <c r="D1448" s="2">
        <f t="shared" si="288"/>
        <v>85.637387387387378</v>
      </c>
      <c r="E1448">
        <f t="shared" si="289"/>
        <v>1.0051283406910043</v>
      </c>
      <c r="F1448" s="3">
        <f t="shared" si="290"/>
        <v>3.2099999999999997E-2</v>
      </c>
      <c r="H1448" s="3">
        <f t="shared" si="291"/>
        <v>5.1283406910040963E-3</v>
      </c>
      <c r="I1448" s="3">
        <f t="shared" si="292"/>
        <v>1.4485882848715992E-3</v>
      </c>
      <c r="J1448" s="3">
        <f t="shared" si="293"/>
        <v>0.16817720974530692</v>
      </c>
      <c r="K1448" s="3">
        <f t="shared" si="294"/>
        <v>5.8251379573727537E-2</v>
      </c>
      <c r="M1448">
        <f t="shared" si="295"/>
        <v>1</v>
      </c>
      <c r="O1448" s="7">
        <v>7</v>
      </c>
      <c r="P1448">
        <f t="shared" si="300"/>
        <v>0</v>
      </c>
      <c r="Q1448">
        <f t="shared" si="297"/>
        <v>0</v>
      </c>
      <c r="S1448">
        <f t="shared" si="298"/>
        <v>54831.730764011241</v>
      </c>
      <c r="T1448">
        <f t="shared" si="299"/>
        <v>54831.730764011241</v>
      </c>
      <c r="V1448">
        <f t="shared" si="296"/>
        <v>2138.3921243698896</v>
      </c>
    </row>
    <row r="1449" spans="1:22" x14ac:dyDescent="0.25">
      <c r="A1449" s="1">
        <v>389.4</v>
      </c>
      <c r="B1449">
        <v>3.14</v>
      </c>
      <c r="D1449" s="2">
        <f t="shared" si="288"/>
        <v>87.702702702702695</v>
      </c>
      <c r="E1449">
        <f t="shared" si="289"/>
        <v>1.024116981826789</v>
      </c>
      <c r="F1449" s="3">
        <f t="shared" si="290"/>
        <v>3.1400000000000004E-2</v>
      </c>
      <c r="H1449" s="3">
        <f t="shared" si="291"/>
        <v>2.4116981826789008E-2</v>
      </c>
      <c r="I1449" s="3">
        <f t="shared" si="292"/>
        <v>3.0185983756183976E-2</v>
      </c>
      <c r="J1449" s="3">
        <f t="shared" si="293"/>
        <v>7.4918566775244333E-2</v>
      </c>
      <c r="K1449" s="3">
        <f t="shared" si="294"/>
        <v>4.307384411940577E-2</v>
      </c>
      <c r="M1449">
        <f t="shared" si="295"/>
        <v>1</v>
      </c>
      <c r="O1449" s="7">
        <v>8</v>
      </c>
      <c r="P1449">
        <f t="shared" si="300"/>
        <v>0</v>
      </c>
      <c r="Q1449">
        <f t="shared" si="297"/>
        <v>0</v>
      </c>
      <c r="S1449">
        <f t="shared" si="298"/>
        <v>56154.10661837829</v>
      </c>
      <c r="T1449">
        <f t="shared" si="299"/>
        <v>56154.10661837829</v>
      </c>
      <c r="V1449">
        <f t="shared" si="296"/>
        <v>2189.9636883718672</v>
      </c>
    </row>
    <row r="1450" spans="1:22" x14ac:dyDescent="0.25">
      <c r="A1450" s="1">
        <v>387.2</v>
      </c>
      <c r="B1450">
        <v>3.17</v>
      </c>
      <c r="D1450" s="2">
        <f t="shared" si="288"/>
        <v>87.20720720720719</v>
      </c>
      <c r="E1450">
        <f t="shared" si="289"/>
        <v>0.99435028248587576</v>
      </c>
      <c r="F1450" s="3">
        <f t="shared" si="290"/>
        <v>3.1699999999999999E-2</v>
      </c>
      <c r="H1450" s="3">
        <f t="shared" si="291"/>
        <v>-5.6497175141243527E-3</v>
      </c>
      <c r="I1450" s="3">
        <f t="shared" si="292"/>
        <v>2.3553358534457614E-2</v>
      </c>
      <c r="J1450" s="3">
        <f t="shared" si="293"/>
        <v>4.0077361126034106E-2</v>
      </c>
      <c r="K1450" s="3">
        <f t="shared" si="294"/>
        <v>1.9327000715455789E-2</v>
      </c>
      <c r="M1450">
        <f t="shared" si="295"/>
        <v>1</v>
      </c>
      <c r="O1450" s="7">
        <v>9</v>
      </c>
      <c r="P1450">
        <f t="shared" si="300"/>
        <v>1</v>
      </c>
      <c r="Q1450">
        <f t="shared" si="297"/>
        <v>442.9723574445631</v>
      </c>
      <c r="S1450">
        <f t="shared" si="298"/>
        <v>55836.851778726435</v>
      </c>
      <c r="T1450">
        <f t="shared" si="299"/>
        <v>56279.824136170995</v>
      </c>
      <c r="V1450">
        <f t="shared" si="296"/>
        <v>2177.5910121663765</v>
      </c>
    </row>
    <row r="1451" spans="1:22" x14ac:dyDescent="0.25">
      <c r="A1451" s="1">
        <v>386.88</v>
      </c>
      <c r="B1451">
        <v>3.17</v>
      </c>
      <c r="D1451" s="2">
        <f t="shared" si="288"/>
        <v>87.13513513513513</v>
      </c>
      <c r="E1451">
        <f t="shared" si="289"/>
        <v>0.99917355371900829</v>
      </c>
      <c r="F1451" s="3">
        <f t="shared" si="290"/>
        <v>3.1699999999999999E-2</v>
      </c>
      <c r="H1451" s="3">
        <f t="shared" si="291"/>
        <v>-8.2644628099159956E-4</v>
      </c>
      <c r="I1451" s="3">
        <f t="shared" si="292"/>
        <v>1.748941430187001E-2</v>
      </c>
      <c r="J1451" s="3">
        <f t="shared" si="293"/>
        <v>1.8963337547408532E-2</v>
      </c>
      <c r="K1451" s="3">
        <f t="shared" si="294"/>
        <v>1.1875435189428981E-2</v>
      </c>
      <c r="M1451">
        <f t="shared" si="295"/>
        <v>1</v>
      </c>
      <c r="O1451" s="7">
        <v>10</v>
      </c>
      <c r="P1451">
        <f t="shared" si="300"/>
        <v>0</v>
      </c>
      <c r="Q1451">
        <f t="shared" si="297"/>
        <v>0</v>
      </c>
      <c r="S1451">
        <f t="shared" si="298"/>
        <v>56233.311884818788</v>
      </c>
      <c r="T1451">
        <f t="shared" si="299"/>
        <v>56233.311884818788</v>
      </c>
      <c r="V1451">
        <f t="shared" si="296"/>
        <v>2175.7913501728508</v>
      </c>
    </row>
    <row r="1452" spans="1:22" x14ac:dyDescent="0.25">
      <c r="A1452" s="1">
        <v>385.92</v>
      </c>
      <c r="B1452">
        <v>3.17</v>
      </c>
      <c r="D1452" s="2">
        <f t="shared" si="288"/>
        <v>86.918918918918919</v>
      </c>
      <c r="E1452">
        <f t="shared" si="289"/>
        <v>0.99751861042183632</v>
      </c>
      <c r="F1452" s="3">
        <f t="shared" si="290"/>
        <v>3.1699999999999999E-2</v>
      </c>
      <c r="H1452" s="3">
        <f t="shared" si="291"/>
        <v>-2.4813895781636841E-3</v>
      </c>
      <c r="I1452" s="3">
        <f t="shared" si="292"/>
        <v>-8.9368258859783278E-3</v>
      </c>
      <c r="J1452" s="3">
        <f t="shared" si="293"/>
        <v>2.0979390989179558E-2</v>
      </c>
      <c r="K1452" s="3">
        <f t="shared" si="294"/>
        <v>3.1870585083458489E-3</v>
      </c>
      <c r="M1452">
        <f t="shared" si="295"/>
        <v>1</v>
      </c>
      <c r="O1452" s="7">
        <v>11</v>
      </c>
      <c r="P1452">
        <f t="shared" si="300"/>
        <v>0</v>
      </c>
      <c r="Q1452">
        <f t="shared" si="297"/>
        <v>0</v>
      </c>
      <c r="S1452">
        <f t="shared" si="298"/>
        <v>56093.775130762173</v>
      </c>
      <c r="T1452">
        <f t="shared" si="299"/>
        <v>56093.775130762173</v>
      </c>
      <c r="V1452">
        <f t="shared" si="296"/>
        <v>2170.3923641922734</v>
      </c>
    </row>
    <row r="1453" spans="1:22" x14ac:dyDescent="0.25">
      <c r="A1453" s="1">
        <v>388.51</v>
      </c>
      <c r="B1453">
        <v>3.14</v>
      </c>
      <c r="D1453" s="2">
        <f t="shared" si="288"/>
        <v>87.502252252252248</v>
      </c>
      <c r="E1453">
        <f t="shared" si="289"/>
        <v>1.0067112354892205</v>
      </c>
      <c r="F1453" s="3">
        <f t="shared" si="290"/>
        <v>3.1400000000000004E-2</v>
      </c>
      <c r="H1453" s="3">
        <f t="shared" si="291"/>
        <v>6.7112354892204795E-3</v>
      </c>
      <c r="I1453" s="3">
        <f t="shared" si="292"/>
        <v>3.3832644628100095E-3</v>
      </c>
      <c r="J1453" s="3">
        <f t="shared" si="293"/>
        <v>2.7016310238177077E-2</v>
      </c>
      <c r="K1453" s="3">
        <f t="shared" si="294"/>
        <v>1.2370270063402522E-2</v>
      </c>
      <c r="M1453">
        <f t="shared" si="295"/>
        <v>1</v>
      </c>
      <c r="O1453" s="7">
        <v>12</v>
      </c>
      <c r="P1453">
        <f t="shared" si="300"/>
        <v>1</v>
      </c>
      <c r="Q1453">
        <f t="shared" si="297"/>
        <v>446.11484595463833</v>
      </c>
      <c r="S1453">
        <f t="shared" si="298"/>
        <v>56470.2336651441</v>
      </c>
      <c r="T1453">
        <f t="shared" si="299"/>
        <v>56916.348511098739</v>
      </c>
      <c r="V1453">
        <f t="shared" si="296"/>
        <v>2184.9583784523738</v>
      </c>
    </row>
    <row r="1454" spans="1:22" x14ac:dyDescent="0.25">
      <c r="A1454" s="1">
        <v>416.08</v>
      </c>
      <c r="B1454">
        <v>2.94</v>
      </c>
      <c r="D1454" s="2">
        <f t="shared" si="288"/>
        <v>93.7117117117117</v>
      </c>
      <c r="E1454">
        <f t="shared" si="289"/>
        <v>1.0709634243648811</v>
      </c>
      <c r="F1454" s="3">
        <f t="shared" si="290"/>
        <v>2.9399999999999999E-2</v>
      </c>
      <c r="H1454" s="3">
        <f t="shared" si="291"/>
        <v>7.0963424364881122E-2</v>
      </c>
      <c r="I1454" s="3">
        <f t="shared" si="292"/>
        <v>7.5475599669148075E-2</v>
      </c>
      <c r="J1454" s="3">
        <f t="shared" si="293"/>
        <v>9.4285038003313781E-2</v>
      </c>
      <c r="K1454" s="3">
        <f t="shared" si="294"/>
        <v>8.0241354012447655E-2</v>
      </c>
      <c r="M1454">
        <f t="shared" si="295"/>
        <v>1</v>
      </c>
      <c r="O1454" s="7">
        <v>1</v>
      </c>
      <c r="P1454">
        <f t="shared" si="300"/>
        <v>0</v>
      </c>
      <c r="Q1454">
        <f t="shared" si="297"/>
        <v>0</v>
      </c>
      <c r="S1454">
        <f t="shared" si="298"/>
        <v>60955.327503791312</v>
      </c>
      <c r="T1454">
        <f t="shared" si="299"/>
        <v>60955.327503791312</v>
      </c>
      <c r="V1454">
        <f t="shared" si="296"/>
        <v>2340.0105070820923</v>
      </c>
    </row>
    <row r="1455" spans="1:22" x14ac:dyDescent="0.25">
      <c r="A1455" s="1">
        <v>412.56</v>
      </c>
      <c r="B1455">
        <v>2.98</v>
      </c>
      <c r="D1455" s="2">
        <f t="shared" si="288"/>
        <v>92.918918918918905</v>
      </c>
      <c r="E1455">
        <f t="shared" si="289"/>
        <v>0.9915400884445299</v>
      </c>
      <c r="F1455" s="3">
        <f t="shared" si="290"/>
        <v>2.98E-2</v>
      </c>
      <c r="H1455" s="3">
        <f t="shared" si="291"/>
        <v>-8.459911555470101E-3</v>
      </c>
      <c r="I1455" s="3">
        <f t="shared" si="292"/>
        <v>6.9029850746268551E-2</v>
      </c>
      <c r="J1455" s="3">
        <f t="shared" si="293"/>
        <v>5.9476117103235637E-2</v>
      </c>
      <c r="K1455" s="3">
        <f t="shared" si="294"/>
        <v>4.001535209801136E-2</v>
      </c>
      <c r="M1455">
        <f t="shared" si="295"/>
        <v>1</v>
      </c>
      <c r="O1455" s="7">
        <v>2</v>
      </c>
      <c r="P1455">
        <f t="shared" si="300"/>
        <v>0</v>
      </c>
      <c r="Q1455">
        <f t="shared" si="297"/>
        <v>0</v>
      </c>
      <c r="S1455">
        <f t="shared" si="298"/>
        <v>60439.650824274526</v>
      </c>
      <c r="T1455">
        <f t="shared" si="299"/>
        <v>60439.650824274526</v>
      </c>
      <c r="V1455">
        <f t="shared" si="296"/>
        <v>2320.2142251533069</v>
      </c>
    </row>
    <row r="1456" spans="1:22" x14ac:dyDescent="0.25">
      <c r="A1456" s="1">
        <v>407.36</v>
      </c>
      <c r="B1456">
        <v>3.03</v>
      </c>
      <c r="D1456" s="2">
        <f t="shared" si="288"/>
        <v>91.747747747747738</v>
      </c>
      <c r="E1456">
        <f t="shared" si="289"/>
        <v>0.98739577273608692</v>
      </c>
      <c r="F1456" s="3">
        <f t="shared" si="290"/>
        <v>3.0299999999999997E-2</v>
      </c>
      <c r="H1456" s="3">
        <f t="shared" si="291"/>
        <v>-1.2604227263913081E-2</v>
      </c>
      <c r="I1456" s="3">
        <f t="shared" si="292"/>
        <v>4.8518699647370767E-2</v>
      </c>
      <c r="J1456" s="3">
        <f t="shared" si="293"/>
        <v>5.2066115702479321E-2</v>
      </c>
      <c r="K1456" s="3">
        <f t="shared" si="294"/>
        <v>2.9326862695312334E-2</v>
      </c>
      <c r="M1456">
        <f t="shared" si="295"/>
        <v>1</v>
      </c>
      <c r="O1456" s="7">
        <v>3</v>
      </c>
      <c r="P1456">
        <f t="shared" si="300"/>
        <v>1</v>
      </c>
      <c r="Q1456">
        <f t="shared" si="297"/>
        <v>445.09734064943973</v>
      </c>
      <c r="S1456">
        <f t="shared" si="298"/>
        <v>59677.855729533818</v>
      </c>
      <c r="T1456">
        <f t="shared" si="299"/>
        <v>60122.953070183255</v>
      </c>
      <c r="V1456">
        <f t="shared" si="296"/>
        <v>2290.9697177585108</v>
      </c>
    </row>
    <row r="1457" spans="1:22" x14ac:dyDescent="0.25">
      <c r="A1457" s="1">
        <v>407.41</v>
      </c>
      <c r="B1457">
        <v>3.02</v>
      </c>
      <c r="D1457" s="2">
        <f t="shared" si="288"/>
        <v>91.759009009009006</v>
      </c>
      <c r="E1457">
        <f t="shared" si="289"/>
        <v>1.0001227415553811</v>
      </c>
      <c r="F1457" s="3">
        <f t="shared" si="290"/>
        <v>3.0200000000000001E-2</v>
      </c>
      <c r="H1457" s="3">
        <f t="shared" si="291"/>
        <v>1.2274155538105624E-4</v>
      </c>
      <c r="I1457" s="3">
        <f t="shared" si="292"/>
        <v>-2.0837338973274333E-2</v>
      </c>
      <c r="J1457" s="3">
        <f t="shared" si="293"/>
        <v>5.3065550041356602E-2</v>
      </c>
      <c r="K1457" s="3">
        <f t="shared" si="294"/>
        <v>1.0783650874487774E-2</v>
      </c>
      <c r="M1457">
        <f t="shared" si="295"/>
        <v>1</v>
      </c>
      <c r="O1457" s="7">
        <v>4</v>
      </c>
      <c r="P1457">
        <f t="shared" si="300"/>
        <v>0</v>
      </c>
      <c r="Q1457">
        <f t="shared" si="297"/>
        <v>0</v>
      </c>
      <c r="S1457">
        <f t="shared" si="298"/>
        <v>60130.332654957194</v>
      </c>
      <c r="T1457">
        <f t="shared" si="299"/>
        <v>60130.332654957194</v>
      </c>
      <c r="V1457">
        <f t="shared" si="296"/>
        <v>2291.2509149449993</v>
      </c>
    </row>
    <row r="1458" spans="1:22" x14ac:dyDescent="0.25">
      <c r="A1458" s="1">
        <v>414.81</v>
      </c>
      <c r="B1458">
        <v>2.97</v>
      </c>
      <c r="D1458" s="2">
        <f t="shared" si="288"/>
        <v>93.425675675675663</v>
      </c>
      <c r="E1458">
        <f t="shared" si="289"/>
        <v>1.018163520777595</v>
      </c>
      <c r="F1458" s="3">
        <f t="shared" si="290"/>
        <v>2.9700000000000001E-2</v>
      </c>
      <c r="H1458" s="3">
        <f t="shared" si="291"/>
        <v>1.8163520777594977E-2</v>
      </c>
      <c r="I1458" s="3">
        <f t="shared" si="292"/>
        <v>5.4537521815007928E-3</v>
      </c>
      <c r="J1458" s="3">
        <f t="shared" si="293"/>
        <v>7.4860074626865503E-2</v>
      </c>
      <c r="K1458" s="3">
        <f t="shared" si="294"/>
        <v>3.2825782528653757E-2</v>
      </c>
      <c r="M1458">
        <f t="shared" si="295"/>
        <v>1</v>
      </c>
      <c r="O1458" s="7">
        <v>5</v>
      </c>
      <c r="P1458">
        <f t="shared" si="300"/>
        <v>0</v>
      </c>
      <c r="Q1458">
        <f t="shared" si="297"/>
        <v>0</v>
      </c>
      <c r="S1458">
        <f t="shared" si="298"/>
        <v>61222.511201499205</v>
      </c>
      <c r="T1458">
        <f t="shared" si="299"/>
        <v>61222.511201499205</v>
      </c>
      <c r="V1458">
        <f t="shared" si="296"/>
        <v>2332.8680985452861</v>
      </c>
    </row>
    <row r="1459" spans="1:22" x14ac:dyDescent="0.25">
      <c r="A1459" s="1">
        <v>408.27</v>
      </c>
      <c r="B1459">
        <v>3.02</v>
      </c>
      <c r="D1459" s="2">
        <f t="shared" si="288"/>
        <v>91.952702702702695</v>
      </c>
      <c r="E1459">
        <f t="shared" si="289"/>
        <v>0.984233745570261</v>
      </c>
      <c r="F1459" s="3">
        <f t="shared" si="290"/>
        <v>3.0200000000000001E-2</v>
      </c>
      <c r="H1459" s="3">
        <f t="shared" si="291"/>
        <v>-1.5766254429738891E-2</v>
      </c>
      <c r="I1459" s="3">
        <f t="shared" si="292"/>
        <v>2.2338963079340246E-3</v>
      </c>
      <c r="J1459" s="3">
        <f t="shared" si="293"/>
        <v>5.0860981699312635E-2</v>
      </c>
      <c r="K1459" s="3">
        <f t="shared" si="294"/>
        <v>1.2442874525835923E-2</v>
      </c>
      <c r="M1459">
        <f t="shared" si="295"/>
        <v>1</v>
      </c>
      <c r="O1459" s="7">
        <v>6</v>
      </c>
      <c r="P1459">
        <f t="shared" si="300"/>
        <v>1</v>
      </c>
      <c r="Q1459">
        <f t="shared" si="297"/>
        <v>452.43160519395838</v>
      </c>
      <c r="S1459">
        <f t="shared" si="298"/>
        <v>60257.261513068821</v>
      </c>
      <c r="T1459">
        <f t="shared" si="299"/>
        <v>60709.693118262781</v>
      </c>
      <c r="V1459">
        <f t="shared" si="296"/>
        <v>2296.0875065525997</v>
      </c>
    </row>
    <row r="1460" spans="1:22" x14ac:dyDescent="0.25">
      <c r="A1460" s="1">
        <v>415.05</v>
      </c>
      <c r="B1460">
        <v>2.97</v>
      </c>
      <c r="D1460" s="2">
        <f t="shared" si="288"/>
        <v>93.479729729729726</v>
      </c>
      <c r="E1460">
        <f t="shared" si="289"/>
        <v>1.0166066573591006</v>
      </c>
      <c r="F1460" s="3">
        <f t="shared" si="290"/>
        <v>2.9700000000000001E-2</v>
      </c>
      <c r="H1460" s="3">
        <f t="shared" si="291"/>
        <v>1.6606657359100607E-2</v>
      </c>
      <c r="I1460" s="3">
        <f t="shared" si="292"/>
        <v>1.8752607937949417E-2</v>
      </c>
      <c r="J1460" s="3">
        <f t="shared" si="293"/>
        <v>-2.475485483560802E-3</v>
      </c>
      <c r="K1460" s="3">
        <f t="shared" si="294"/>
        <v>1.096125993782974E-2</v>
      </c>
      <c r="M1460">
        <f t="shared" si="295"/>
        <v>1</v>
      </c>
      <c r="O1460" s="7">
        <v>7</v>
      </c>
      <c r="P1460">
        <f t="shared" si="300"/>
        <v>0</v>
      </c>
      <c r="Q1460">
        <f t="shared" si="297"/>
        <v>0</v>
      </c>
      <c r="S1460">
        <f t="shared" si="298"/>
        <v>61717.878190253919</v>
      </c>
      <c r="T1460">
        <f t="shared" si="299"/>
        <v>61717.878190253919</v>
      </c>
      <c r="V1460">
        <f t="shared" si="296"/>
        <v>2334.2178450404303</v>
      </c>
    </row>
    <row r="1461" spans="1:22" x14ac:dyDescent="0.25">
      <c r="A1461" s="1">
        <v>417.93</v>
      </c>
      <c r="B1461">
        <v>2.96</v>
      </c>
      <c r="D1461" s="2">
        <f t="shared" si="288"/>
        <v>94.128378378378372</v>
      </c>
      <c r="E1461">
        <f t="shared" si="289"/>
        <v>1.0069389230213228</v>
      </c>
      <c r="F1461" s="3">
        <f t="shared" si="290"/>
        <v>2.9600000000000001E-2</v>
      </c>
      <c r="H1461" s="3">
        <f t="shared" si="291"/>
        <v>6.9389230213225961E-3</v>
      </c>
      <c r="I1461" s="3">
        <f t="shared" si="292"/>
        <v>7.5215158747379274E-3</v>
      </c>
      <c r="J1461" s="3">
        <f t="shared" si="293"/>
        <v>1.3016288539848819E-2</v>
      </c>
      <c r="K1461" s="3">
        <f t="shared" si="294"/>
        <v>9.1589091453031148E-3</v>
      </c>
      <c r="M1461">
        <f t="shared" si="295"/>
        <v>1</v>
      </c>
      <c r="O1461" s="7">
        <v>8</v>
      </c>
      <c r="P1461">
        <f t="shared" si="300"/>
        <v>0</v>
      </c>
      <c r="Q1461">
        <f t="shared" si="297"/>
        <v>0</v>
      </c>
      <c r="S1461">
        <f t="shared" si="298"/>
        <v>62146.133796055467</v>
      </c>
      <c r="T1461">
        <f t="shared" si="299"/>
        <v>62146.133796055467</v>
      </c>
      <c r="V1461">
        <f t="shared" si="296"/>
        <v>2350.414802982164</v>
      </c>
    </row>
    <row r="1462" spans="1:22" x14ac:dyDescent="0.25">
      <c r="A1462" s="1">
        <v>418.48</v>
      </c>
      <c r="B1462">
        <v>2.96</v>
      </c>
      <c r="D1462" s="2">
        <f t="shared" si="288"/>
        <v>94.252252252252248</v>
      </c>
      <c r="E1462">
        <f t="shared" si="289"/>
        <v>1.0013160098581102</v>
      </c>
      <c r="F1462" s="3">
        <f t="shared" si="290"/>
        <v>2.9600000000000001E-2</v>
      </c>
      <c r="H1462" s="3">
        <f t="shared" si="291"/>
        <v>1.3160098581102009E-3</v>
      </c>
      <c r="I1462" s="3">
        <f t="shared" si="292"/>
        <v>2.5007960418350628E-2</v>
      </c>
      <c r="J1462" s="3">
        <f t="shared" si="293"/>
        <v>2.7297721916732298E-2</v>
      </c>
      <c r="K1462" s="3">
        <f t="shared" si="294"/>
        <v>1.7873897397731042E-2</v>
      </c>
      <c r="M1462">
        <f t="shared" si="295"/>
        <v>1</v>
      </c>
      <c r="O1462" s="7">
        <v>9</v>
      </c>
      <c r="P1462">
        <f t="shared" si="300"/>
        <v>1</v>
      </c>
      <c r="Q1462">
        <f t="shared" si="297"/>
        <v>461.00516452307119</v>
      </c>
      <c r="S1462">
        <f t="shared" si="298"/>
        <v>62227.918720774513</v>
      </c>
      <c r="T1462">
        <f t="shared" si="299"/>
        <v>62688.923885297583</v>
      </c>
      <c r="V1462">
        <f t="shared" si="296"/>
        <v>2353.5079720335366</v>
      </c>
    </row>
    <row r="1463" spans="1:22" x14ac:dyDescent="0.25">
      <c r="A1463" s="1">
        <v>412.5</v>
      </c>
      <c r="B1463">
        <v>3</v>
      </c>
      <c r="D1463" s="2">
        <f t="shared" si="288"/>
        <v>92.905405405405403</v>
      </c>
      <c r="E1463">
        <f t="shared" si="289"/>
        <v>0.98571018925635634</v>
      </c>
      <c r="F1463" s="3">
        <f t="shared" si="290"/>
        <v>0.03</v>
      </c>
      <c r="H1463" s="3">
        <f t="shared" si="291"/>
        <v>-1.4289810743643661E-2</v>
      </c>
      <c r="I1463" s="3">
        <f t="shared" si="292"/>
        <v>-6.1438380917961943E-3</v>
      </c>
      <c r="J1463" s="3">
        <f t="shared" si="293"/>
        <v>1.2493556859183741E-2</v>
      </c>
      <c r="K1463" s="3">
        <f t="shared" si="294"/>
        <v>-2.6466973254187045E-3</v>
      </c>
      <c r="M1463">
        <f t="shared" si="295"/>
        <v>1</v>
      </c>
      <c r="O1463" s="7">
        <v>10</v>
      </c>
      <c r="P1463">
        <f t="shared" si="300"/>
        <v>0</v>
      </c>
      <c r="Q1463">
        <f t="shared" si="297"/>
        <v>0</v>
      </c>
      <c r="S1463">
        <f t="shared" si="298"/>
        <v>61793.111027253995</v>
      </c>
      <c r="T1463">
        <f t="shared" si="299"/>
        <v>61793.111027253995</v>
      </c>
      <c r="V1463">
        <f t="shared" si="296"/>
        <v>2319.8767885295206</v>
      </c>
    </row>
    <row r="1464" spans="1:22" x14ac:dyDescent="0.25">
      <c r="A1464" s="1">
        <v>422.84</v>
      </c>
      <c r="B1464">
        <v>2.93</v>
      </c>
      <c r="D1464" s="2">
        <f t="shared" si="288"/>
        <v>95.234234234234222</v>
      </c>
      <c r="E1464">
        <f t="shared" si="289"/>
        <v>1.0250666666666666</v>
      </c>
      <c r="F1464" s="3">
        <f t="shared" si="290"/>
        <v>2.9300000000000003E-2</v>
      </c>
      <c r="H1464" s="3">
        <f t="shared" si="291"/>
        <v>2.5066666666666571E-2</v>
      </c>
      <c r="I1464" s="3">
        <f t="shared" si="292"/>
        <v>1.1748378915129365E-2</v>
      </c>
      <c r="J1464" s="3">
        <f t="shared" si="293"/>
        <v>1.9358260408379735E-2</v>
      </c>
      <c r="K1464" s="3">
        <f t="shared" si="294"/>
        <v>1.8724435330058558E-2</v>
      </c>
      <c r="M1464">
        <f t="shared" si="295"/>
        <v>0</v>
      </c>
      <c r="O1464" s="7">
        <v>11</v>
      </c>
      <c r="P1464">
        <f t="shared" si="300"/>
        <v>0</v>
      </c>
      <c r="Q1464">
        <f t="shared" si="297"/>
        <v>0</v>
      </c>
      <c r="S1464">
        <f t="shared" si="298"/>
        <v>63342.058343670491</v>
      </c>
      <c r="T1464">
        <f t="shared" si="299"/>
        <v>61793.111027253995</v>
      </c>
      <c r="V1464">
        <f t="shared" si="296"/>
        <v>2319.8767885295206</v>
      </c>
    </row>
    <row r="1465" spans="1:22" x14ac:dyDescent="0.25">
      <c r="A1465" s="1">
        <v>435.64</v>
      </c>
      <c r="B1465">
        <v>2.84</v>
      </c>
      <c r="D1465" s="2">
        <f t="shared" si="288"/>
        <v>98.117117117117104</v>
      </c>
      <c r="E1465">
        <f t="shared" si="289"/>
        <v>1.0302714974931417</v>
      </c>
      <c r="F1465" s="3">
        <f t="shared" si="290"/>
        <v>2.8399999999999998E-2</v>
      </c>
      <c r="H1465" s="3">
        <f t="shared" si="291"/>
        <v>3.0271497493141508E-2</v>
      </c>
      <c r="I1465" s="3">
        <f t="shared" si="292"/>
        <v>4.1005543873064321E-2</v>
      </c>
      <c r="J1465" s="3">
        <f t="shared" si="293"/>
        <v>6.7038969309525465E-2</v>
      </c>
      <c r="K1465" s="3">
        <f t="shared" si="294"/>
        <v>4.6105336891910431E-2</v>
      </c>
      <c r="M1465">
        <f t="shared" si="295"/>
        <v>1</v>
      </c>
      <c r="O1465" s="7">
        <v>12</v>
      </c>
      <c r="P1465">
        <f t="shared" si="300"/>
        <v>1</v>
      </c>
      <c r="Q1465">
        <f t="shared" si="297"/>
        <v>465.27540221477869</v>
      </c>
      <c r="S1465">
        <f t="shared" si="298"/>
        <v>63663.681032808941</v>
      </c>
      <c r="T1465">
        <f t="shared" si="299"/>
        <v>63663.681032808941</v>
      </c>
      <c r="V1465">
        <f t="shared" si="296"/>
        <v>2390.1029329178896</v>
      </c>
    </row>
    <row r="1466" spans="1:22" x14ac:dyDescent="0.25">
      <c r="A1466" s="1">
        <v>435.23</v>
      </c>
      <c r="B1466">
        <v>2.85</v>
      </c>
      <c r="D1466" s="2">
        <f t="shared" si="288"/>
        <v>98.02477477477477</v>
      </c>
      <c r="E1466">
        <f t="shared" si="289"/>
        <v>0.99905885593609411</v>
      </c>
      <c r="F1466" s="3">
        <f t="shared" si="290"/>
        <v>2.8500000000000001E-2</v>
      </c>
      <c r="H1466" s="3">
        <f t="shared" si="291"/>
        <v>-9.4114406390588545E-4</v>
      </c>
      <c r="I1466" s="3">
        <f t="shared" si="292"/>
        <v>5.5103030303030209E-2</v>
      </c>
      <c r="J1466" s="3">
        <f t="shared" si="293"/>
        <v>4.8620648114684917E-2</v>
      </c>
      <c r="K1466" s="3">
        <f t="shared" si="294"/>
        <v>3.4260844784603083E-2</v>
      </c>
      <c r="M1466">
        <f t="shared" si="295"/>
        <v>1</v>
      </c>
      <c r="O1466" s="7">
        <v>1</v>
      </c>
      <c r="P1466">
        <f t="shared" si="300"/>
        <v>0</v>
      </c>
      <c r="Q1466">
        <f t="shared" si="297"/>
        <v>0</v>
      </c>
      <c r="S1466">
        <f t="shared" si="298"/>
        <v>63603.764337318513</v>
      </c>
      <c r="T1466">
        <f t="shared" si="299"/>
        <v>63603.764337318513</v>
      </c>
      <c r="V1466">
        <f t="shared" si="296"/>
        <v>2387.8535017304498</v>
      </c>
    </row>
    <row r="1467" spans="1:22" x14ac:dyDescent="0.25">
      <c r="A1467" s="1">
        <v>441.7</v>
      </c>
      <c r="B1467">
        <v>2.82</v>
      </c>
      <c r="D1467" s="2">
        <f t="shared" si="288"/>
        <v>99.481981981981974</v>
      </c>
      <c r="E1467">
        <f t="shared" si="289"/>
        <v>1.0148657031914159</v>
      </c>
      <c r="F1467" s="3">
        <f t="shared" si="290"/>
        <v>2.8199999999999999E-2</v>
      </c>
      <c r="H1467" s="3">
        <f t="shared" si="291"/>
        <v>1.4865703191416113E-2</v>
      </c>
      <c r="I1467" s="3">
        <f t="shared" si="292"/>
        <v>4.46031595875509E-2</v>
      </c>
      <c r="J1467" s="3">
        <f t="shared" si="293"/>
        <v>5.6875553322326633E-2</v>
      </c>
      <c r="K1467" s="3">
        <f t="shared" si="294"/>
        <v>3.8781472033764551E-2</v>
      </c>
      <c r="M1467">
        <f t="shared" si="295"/>
        <v>1</v>
      </c>
      <c r="O1467" s="7">
        <v>2</v>
      </c>
      <c r="P1467">
        <f t="shared" si="300"/>
        <v>0</v>
      </c>
      <c r="Q1467">
        <f t="shared" si="297"/>
        <v>0</v>
      </c>
      <c r="S1467">
        <f t="shared" si="298"/>
        <v>64549.279019813854</v>
      </c>
      <c r="T1467">
        <f t="shared" si="299"/>
        <v>64549.279019813854</v>
      </c>
      <c r="V1467">
        <f t="shared" si="296"/>
        <v>2423.3506231517576</v>
      </c>
    </row>
    <row r="1468" spans="1:22" x14ac:dyDescent="0.25">
      <c r="A1468" s="1">
        <v>450.16</v>
      </c>
      <c r="B1468">
        <v>2.77</v>
      </c>
      <c r="D1468" s="2">
        <f t="shared" si="288"/>
        <v>101.38738738738738</v>
      </c>
      <c r="E1468">
        <f t="shared" si="289"/>
        <v>1.0191532714512113</v>
      </c>
      <c r="F1468" s="3">
        <f t="shared" si="290"/>
        <v>2.7699999999999999E-2</v>
      </c>
      <c r="H1468" s="3">
        <f t="shared" si="291"/>
        <v>1.9153271451211262E-2</v>
      </c>
      <c r="I1468" s="3">
        <f t="shared" si="292"/>
        <v>3.3330272702231323E-2</v>
      </c>
      <c r="J1468" s="3">
        <f t="shared" si="293"/>
        <v>7.5702542534888062E-2</v>
      </c>
      <c r="K1468" s="3">
        <f t="shared" si="294"/>
        <v>4.2728695562776885E-2</v>
      </c>
      <c r="M1468">
        <f t="shared" si="295"/>
        <v>1</v>
      </c>
      <c r="O1468" s="7">
        <v>3</v>
      </c>
      <c r="P1468">
        <f t="shared" si="300"/>
        <v>1</v>
      </c>
      <c r="Q1468">
        <f t="shared" si="297"/>
        <v>462.69211580945097</v>
      </c>
      <c r="S1468">
        <f t="shared" si="298"/>
        <v>65785.608882860324</v>
      </c>
      <c r="T1468">
        <f t="shared" si="299"/>
        <v>66248.300998669773</v>
      </c>
      <c r="V1468">
        <f t="shared" si="296"/>
        <v>2469.7657154584454</v>
      </c>
    </row>
    <row r="1469" spans="1:22" x14ac:dyDescent="0.25">
      <c r="A1469" s="1">
        <v>443.08</v>
      </c>
      <c r="B1469">
        <v>2.82</v>
      </c>
      <c r="D1469" s="2">
        <f t="shared" si="288"/>
        <v>99.792792792792781</v>
      </c>
      <c r="E1469">
        <f t="shared" si="289"/>
        <v>0.98427225875244351</v>
      </c>
      <c r="F1469" s="3">
        <f t="shared" si="290"/>
        <v>2.8199999999999999E-2</v>
      </c>
      <c r="H1469" s="3">
        <f t="shared" si="291"/>
        <v>-1.5727741247556493E-2</v>
      </c>
      <c r="I1469" s="3">
        <f t="shared" si="292"/>
        <v>1.8036440502722684E-2</v>
      </c>
      <c r="J1469" s="3">
        <f t="shared" si="293"/>
        <v>7.4133333333333162E-2</v>
      </c>
      <c r="K1469" s="3">
        <f t="shared" si="294"/>
        <v>2.5480677529499784E-2</v>
      </c>
      <c r="M1469">
        <f t="shared" si="295"/>
        <v>1</v>
      </c>
      <c r="O1469" s="7">
        <v>4</v>
      </c>
      <c r="P1469">
        <f t="shared" si="300"/>
        <v>0</v>
      </c>
      <c r="Q1469">
        <f t="shared" si="297"/>
        <v>0</v>
      </c>
      <c r="S1469">
        <f t="shared" si="298"/>
        <v>65206.364862472459</v>
      </c>
      <c r="T1469">
        <f t="shared" si="299"/>
        <v>65206.364862472459</v>
      </c>
      <c r="V1469">
        <f t="shared" si="296"/>
        <v>2430.9218793436289</v>
      </c>
    </row>
    <row r="1470" spans="1:22" x14ac:dyDescent="0.25">
      <c r="A1470" s="1">
        <v>445.25</v>
      </c>
      <c r="B1470">
        <v>2.81</v>
      </c>
      <c r="D1470" s="2">
        <f t="shared" si="288"/>
        <v>100.28153153153153</v>
      </c>
      <c r="E1470">
        <f t="shared" si="289"/>
        <v>1.0048975354337817</v>
      </c>
      <c r="F1470" s="3">
        <f t="shared" si="290"/>
        <v>2.81E-2</v>
      </c>
      <c r="H1470" s="3">
        <f t="shared" si="291"/>
        <v>4.8975354337816857E-3</v>
      </c>
      <c r="I1470" s="3">
        <f t="shared" si="292"/>
        <v>8.0371292732623889E-3</v>
      </c>
      <c r="J1470" s="3">
        <f t="shared" si="293"/>
        <v>5.2998770220414437E-2</v>
      </c>
      <c r="K1470" s="3">
        <f t="shared" si="294"/>
        <v>2.1977811642486172E-2</v>
      </c>
      <c r="M1470">
        <f t="shared" si="295"/>
        <v>1</v>
      </c>
      <c r="O1470" s="7">
        <v>5</v>
      </c>
      <c r="P1470">
        <f t="shared" si="300"/>
        <v>0</v>
      </c>
      <c r="Q1470">
        <f t="shared" si="297"/>
        <v>0</v>
      </c>
      <c r="S1470">
        <f t="shared" si="298"/>
        <v>65525.715344894517</v>
      </c>
      <c r="T1470">
        <f t="shared" si="299"/>
        <v>65525.715344894517</v>
      </c>
      <c r="V1470">
        <f t="shared" si="296"/>
        <v>2442.8274053844693</v>
      </c>
    </row>
    <row r="1471" spans="1:22" x14ac:dyDescent="0.25">
      <c r="A1471" s="1">
        <v>448.06</v>
      </c>
      <c r="B1471">
        <v>2.79</v>
      </c>
      <c r="D1471" s="2">
        <f t="shared" si="288"/>
        <v>100.91441441441441</v>
      </c>
      <c r="E1471">
        <f t="shared" si="289"/>
        <v>1.0063110612015722</v>
      </c>
      <c r="F1471" s="3">
        <f t="shared" si="290"/>
        <v>2.7900000000000001E-2</v>
      </c>
      <c r="H1471" s="3">
        <f t="shared" si="291"/>
        <v>6.3110612015722101E-3</v>
      </c>
      <c r="I1471" s="3">
        <f t="shared" si="292"/>
        <v>-4.6650079971565228E-3</v>
      </c>
      <c r="J1471" s="3">
        <f t="shared" si="293"/>
        <v>2.8509778716371503E-2</v>
      </c>
      <c r="K1471" s="3">
        <f t="shared" si="294"/>
        <v>1.0051943973595731E-2</v>
      </c>
      <c r="M1471">
        <f t="shared" si="295"/>
        <v>1</v>
      </c>
      <c r="O1471" s="7">
        <v>6</v>
      </c>
      <c r="P1471">
        <f t="shared" si="300"/>
        <v>1</v>
      </c>
      <c r="Q1471">
        <f t="shared" si="297"/>
        <v>462.67375254873582</v>
      </c>
      <c r="S1471">
        <f t="shared" si="298"/>
        <v>65939.25214471294</v>
      </c>
      <c r="T1471">
        <f t="shared" si="299"/>
        <v>66401.925897261681</v>
      </c>
      <c r="V1471">
        <f t="shared" si="296"/>
        <v>2458.2442386447287</v>
      </c>
    </row>
    <row r="1472" spans="1:22" x14ac:dyDescent="0.25">
      <c r="A1472" s="1">
        <v>447.29</v>
      </c>
      <c r="B1472">
        <v>2.8</v>
      </c>
      <c r="D1472" s="2">
        <f t="shared" si="288"/>
        <v>100.74099099099098</v>
      </c>
      <c r="E1472">
        <f t="shared" si="289"/>
        <v>0.99828148015890728</v>
      </c>
      <c r="F1472" s="3">
        <f t="shared" si="290"/>
        <v>2.7999999999999997E-2</v>
      </c>
      <c r="H1472" s="3">
        <f t="shared" si="291"/>
        <v>-1.7185198410927249E-3</v>
      </c>
      <c r="I1472" s="3">
        <f t="shared" si="292"/>
        <v>9.5016701272907511E-3</v>
      </c>
      <c r="J1472" s="3">
        <f t="shared" si="293"/>
        <v>2.7709486937940841E-2</v>
      </c>
      <c r="K1472" s="3">
        <f t="shared" si="294"/>
        <v>1.1830879074712955E-2</v>
      </c>
      <c r="M1472">
        <f t="shared" si="295"/>
        <v>1</v>
      </c>
      <c r="O1472" s="7">
        <v>7</v>
      </c>
      <c r="P1472">
        <f t="shared" si="300"/>
        <v>0</v>
      </c>
      <c r="Q1472">
        <f t="shared" si="297"/>
        <v>0</v>
      </c>
      <c r="S1472">
        <f t="shared" si="298"/>
        <v>66287.81287012047</v>
      </c>
      <c r="T1472">
        <f t="shared" si="299"/>
        <v>66287.81287012047</v>
      </c>
      <c r="V1472">
        <f t="shared" si="296"/>
        <v>2454.0196971463661</v>
      </c>
    </row>
    <row r="1473" spans="1:22" x14ac:dyDescent="0.25">
      <c r="A1473" s="1">
        <v>454.13</v>
      </c>
      <c r="B1473">
        <v>2.76</v>
      </c>
      <c r="D1473" s="2">
        <f t="shared" si="288"/>
        <v>102.28153153153153</v>
      </c>
      <c r="E1473">
        <f t="shared" si="289"/>
        <v>1.0152920923785462</v>
      </c>
      <c r="F1473" s="3">
        <f t="shared" si="290"/>
        <v>2.76E-2</v>
      </c>
      <c r="H1473" s="3">
        <f t="shared" si="291"/>
        <v>1.5292092378546451E-2</v>
      </c>
      <c r="I1473" s="3">
        <f t="shared" si="292"/>
        <v>1.9943851768669196E-2</v>
      </c>
      <c r="J1473" s="3">
        <f t="shared" si="293"/>
        <v>2.8141272356803304E-2</v>
      </c>
      <c r="K1473" s="3">
        <f t="shared" si="294"/>
        <v>2.1125738834672985E-2</v>
      </c>
      <c r="M1473">
        <f t="shared" si="295"/>
        <v>1</v>
      </c>
      <c r="O1473" s="7">
        <v>8</v>
      </c>
      <c r="P1473">
        <f t="shared" si="300"/>
        <v>0</v>
      </c>
      <c r="Q1473">
        <f t="shared" si="297"/>
        <v>0</v>
      </c>
      <c r="S1473">
        <f t="shared" si="298"/>
        <v>67301.492228102143</v>
      </c>
      <c r="T1473">
        <f t="shared" si="299"/>
        <v>67301.492228102143</v>
      </c>
      <c r="V1473">
        <f t="shared" si="296"/>
        <v>2491.5467930539003</v>
      </c>
    </row>
    <row r="1474" spans="1:22" x14ac:dyDescent="0.25">
      <c r="A1474" s="1">
        <v>459.24</v>
      </c>
      <c r="B1474">
        <v>2.73</v>
      </c>
      <c r="D1474" s="2">
        <f t="shared" si="288"/>
        <v>103.43243243243242</v>
      </c>
      <c r="E1474">
        <f t="shared" si="289"/>
        <v>1.0112522845881136</v>
      </c>
      <c r="F1474" s="3">
        <f t="shared" si="290"/>
        <v>2.7300000000000001E-2</v>
      </c>
      <c r="H1474" s="3">
        <f t="shared" si="291"/>
        <v>1.1252284588113559E-2</v>
      </c>
      <c r="I1474" s="3">
        <f t="shared" si="292"/>
        <v>2.4952015355086399E-2</v>
      </c>
      <c r="J1474" s="3">
        <f t="shared" si="293"/>
        <v>2.0170606006753244E-2</v>
      </c>
      <c r="K1474" s="3">
        <f t="shared" si="294"/>
        <v>1.8791635316651067E-2</v>
      </c>
      <c r="M1474">
        <f t="shared" si="295"/>
        <v>1</v>
      </c>
      <c r="O1474" s="7">
        <v>9</v>
      </c>
      <c r="P1474">
        <f t="shared" si="300"/>
        <v>1</v>
      </c>
      <c r="Q1474">
        <f t="shared" si="297"/>
        <v>470.17279219058196</v>
      </c>
      <c r="S1474">
        <f t="shared" si="298"/>
        <v>68058.78777185746</v>
      </c>
      <c r="T1474">
        <f t="shared" si="299"/>
        <v>68528.960564048044</v>
      </c>
      <c r="V1474">
        <f t="shared" si="296"/>
        <v>2519.5823866339442</v>
      </c>
    </row>
    <row r="1475" spans="1:22" x14ac:dyDescent="0.25">
      <c r="A1475" s="1">
        <v>463.9</v>
      </c>
      <c r="B1475">
        <v>2.7</v>
      </c>
      <c r="D1475" s="2">
        <f t="shared" ref="D1475:D1538" si="301">A1475/$A$2</f>
        <v>104.48198198198197</v>
      </c>
      <c r="E1475">
        <f t="shared" ref="E1475:E1538" si="302">A1475/A1474</f>
        <v>1.0101471997212785</v>
      </c>
      <c r="F1475" s="3">
        <f t="shared" ref="F1475:F1538" si="303">B1475/100</f>
        <v>2.7000000000000003E-2</v>
      </c>
      <c r="H1475" s="3">
        <f t="shared" si="291"/>
        <v>1.0147199721278755E-2</v>
      </c>
      <c r="I1475" s="3">
        <f t="shared" si="292"/>
        <v>3.7134744796440744E-2</v>
      </c>
      <c r="J1475" s="3">
        <f t="shared" si="293"/>
        <v>4.6989257019048436E-2</v>
      </c>
      <c r="K1475" s="3">
        <f t="shared" si="294"/>
        <v>3.1423733845589309E-2</v>
      </c>
      <c r="M1475">
        <f t="shared" si="295"/>
        <v>1</v>
      </c>
      <c r="O1475" s="7">
        <v>10</v>
      </c>
      <c r="P1475">
        <f t="shared" si="300"/>
        <v>0</v>
      </c>
      <c r="Q1475">
        <f t="shared" si="297"/>
        <v>0</v>
      </c>
      <c r="S1475">
        <f t="shared" si="298"/>
        <v>69224.337613583062</v>
      </c>
      <c r="T1475">
        <f t="shared" si="299"/>
        <v>69224.337613583062</v>
      </c>
      <c r="V1475">
        <f t="shared" si="296"/>
        <v>2545.1490923253345</v>
      </c>
    </row>
    <row r="1476" spans="1:22" x14ac:dyDescent="0.25">
      <c r="A1476" s="1">
        <v>462.89</v>
      </c>
      <c r="B1476">
        <v>2.71</v>
      </c>
      <c r="D1476" s="2">
        <f t="shared" si="301"/>
        <v>104.2545045045045</v>
      </c>
      <c r="E1476">
        <f t="shared" si="302"/>
        <v>0.99782280663936196</v>
      </c>
      <c r="F1476" s="3">
        <f t="shared" si="303"/>
        <v>2.7099999999999999E-2</v>
      </c>
      <c r="H1476" s="3">
        <f t="shared" si="291"/>
        <v>-2.1771933606380411E-3</v>
      </c>
      <c r="I1476" s="3">
        <f t="shared" si="292"/>
        <v>1.9289630722480355E-2</v>
      </c>
      <c r="J1476" s="3">
        <f t="shared" si="293"/>
        <v>3.961819202695116E-2</v>
      </c>
      <c r="K1476" s="3">
        <f t="shared" si="294"/>
        <v>1.8910209796264493E-2</v>
      </c>
      <c r="M1476">
        <f t="shared" si="295"/>
        <v>1</v>
      </c>
      <c r="O1476" s="7">
        <v>11</v>
      </c>
      <c r="P1476">
        <f t="shared" si="300"/>
        <v>0</v>
      </c>
      <c r="Q1476">
        <f t="shared" si="297"/>
        <v>0</v>
      </c>
      <c r="S1476">
        <f t="shared" si="298"/>
        <v>69073.622845336198</v>
      </c>
      <c r="T1476">
        <f t="shared" si="299"/>
        <v>69073.622845336198</v>
      </c>
      <c r="V1476">
        <f t="shared" si="296"/>
        <v>2539.6078106196901</v>
      </c>
    </row>
    <row r="1477" spans="1:22" x14ac:dyDescent="0.25">
      <c r="A1477" s="1">
        <v>465.95</v>
      </c>
      <c r="B1477">
        <v>2.7</v>
      </c>
      <c r="D1477" s="2">
        <f t="shared" si="301"/>
        <v>104.94369369369369</v>
      </c>
      <c r="E1477">
        <f t="shared" si="302"/>
        <v>1.0066106418371534</v>
      </c>
      <c r="F1477" s="3">
        <f t="shared" si="303"/>
        <v>2.7000000000000003E-2</v>
      </c>
      <c r="H1477" s="3">
        <f t="shared" si="291"/>
        <v>6.6106418371536524E-3</v>
      </c>
      <c r="I1477" s="3">
        <f t="shared" si="292"/>
        <v>1.4611096594373318E-2</v>
      </c>
      <c r="J1477" s="3">
        <f t="shared" si="293"/>
        <v>3.9927688256037097E-2</v>
      </c>
      <c r="K1477" s="3">
        <f t="shared" si="294"/>
        <v>2.0383142229188023E-2</v>
      </c>
      <c r="M1477">
        <f t="shared" si="295"/>
        <v>1</v>
      </c>
      <c r="O1477" s="7">
        <v>12</v>
      </c>
      <c r="P1477">
        <f t="shared" si="300"/>
        <v>1</v>
      </c>
      <c r="Q1477">
        <f t="shared" si="297"/>
        <v>469.90856452649206</v>
      </c>
      <c r="S1477">
        <f t="shared" si="298"/>
        <v>69530.243826361329</v>
      </c>
      <c r="T1477">
        <f t="shared" si="299"/>
        <v>70000.152390887815</v>
      </c>
      <c r="V1477">
        <f t="shared" si="296"/>
        <v>2556.3962482625343</v>
      </c>
    </row>
    <row r="1478" spans="1:22" x14ac:dyDescent="0.25">
      <c r="A1478" s="1">
        <v>472.99</v>
      </c>
      <c r="B1478">
        <v>2.67</v>
      </c>
      <c r="D1478" s="2">
        <f t="shared" si="301"/>
        <v>106.52927927927927</v>
      </c>
      <c r="E1478">
        <f t="shared" si="302"/>
        <v>1.015108917265801</v>
      </c>
      <c r="F1478" s="3">
        <f t="shared" si="303"/>
        <v>2.6699999999999998E-2</v>
      </c>
      <c r="H1478" s="3">
        <f t="shared" si="291"/>
        <v>1.5108917265800992E-2</v>
      </c>
      <c r="I1478" s="3">
        <f t="shared" si="292"/>
        <v>1.9594740245742592E-2</v>
      </c>
      <c r="J1478" s="3">
        <f t="shared" si="293"/>
        <v>5.7457130720561578E-2</v>
      </c>
      <c r="K1478" s="3">
        <f t="shared" si="294"/>
        <v>3.0720262744035054E-2</v>
      </c>
      <c r="M1478">
        <f t="shared" si="295"/>
        <v>1</v>
      </c>
      <c r="O1478" s="7">
        <v>1</v>
      </c>
      <c r="P1478">
        <f t="shared" si="300"/>
        <v>0</v>
      </c>
      <c r="Q1478">
        <f t="shared" si="297"/>
        <v>0</v>
      </c>
      <c r="S1478">
        <f t="shared" si="298"/>
        <v>71057.7789019552</v>
      </c>
      <c r="T1478">
        <f t="shared" si="299"/>
        <v>71057.7789019552</v>
      </c>
      <c r="V1478">
        <f t="shared" si="296"/>
        <v>2595.0206276761369</v>
      </c>
    </row>
    <row r="1479" spans="1:22" x14ac:dyDescent="0.25">
      <c r="A1479" s="1">
        <v>471.58</v>
      </c>
      <c r="B1479">
        <v>2.69</v>
      </c>
      <c r="D1479" s="2">
        <f t="shared" si="301"/>
        <v>106.2117117117117</v>
      </c>
      <c r="E1479">
        <f t="shared" si="302"/>
        <v>0.99701896446013649</v>
      </c>
      <c r="F1479" s="3">
        <f t="shared" si="303"/>
        <v>2.69E-2</v>
      </c>
      <c r="H1479" s="3">
        <f t="shared" si="291"/>
        <v>-2.981035539863397E-3</v>
      </c>
      <c r="I1479" s="3">
        <f t="shared" si="292"/>
        <v>1.8773358681328123E-2</v>
      </c>
      <c r="J1479" s="3">
        <f t="shared" si="293"/>
        <v>3.8425120560191983E-2</v>
      </c>
      <c r="K1479" s="3">
        <f t="shared" si="294"/>
        <v>1.8072481233885569E-2</v>
      </c>
      <c r="M1479">
        <f t="shared" si="295"/>
        <v>1</v>
      </c>
      <c r="O1479" s="7">
        <v>2</v>
      </c>
      <c r="P1479">
        <f t="shared" si="300"/>
        <v>0</v>
      </c>
      <c r="Q1479">
        <f t="shared" si="297"/>
        <v>0</v>
      </c>
      <c r="S1479">
        <f t="shared" si="298"/>
        <v>70845.953137664706</v>
      </c>
      <c r="T1479">
        <f t="shared" si="299"/>
        <v>70845.953137664706</v>
      </c>
      <c r="V1479">
        <f t="shared" si="296"/>
        <v>2587.2847789583552</v>
      </c>
    </row>
    <row r="1480" spans="1:22" x14ac:dyDescent="0.25">
      <c r="A1480" s="1">
        <v>463.81</v>
      </c>
      <c r="B1480">
        <v>2.74</v>
      </c>
      <c r="D1480" s="2">
        <f t="shared" si="301"/>
        <v>104.4617117117117</v>
      </c>
      <c r="E1480">
        <f t="shared" si="302"/>
        <v>0.98352347427795928</v>
      </c>
      <c r="F1480" s="3">
        <f t="shared" si="303"/>
        <v>2.7400000000000001E-2</v>
      </c>
      <c r="H1480" s="3">
        <f t="shared" si="291"/>
        <v>-1.6476525722040836E-2</v>
      </c>
      <c r="I1480" s="3">
        <f t="shared" si="292"/>
        <v>-4.5927674643202465E-3</v>
      </c>
      <c r="J1480" s="3">
        <f t="shared" si="293"/>
        <v>9.9512237609964416E-3</v>
      </c>
      <c r="K1480" s="3">
        <f t="shared" si="294"/>
        <v>-3.7060231417882137E-3</v>
      </c>
      <c r="M1480">
        <f t="shared" si="295"/>
        <v>1</v>
      </c>
      <c r="O1480" s="7">
        <v>3</v>
      </c>
      <c r="P1480">
        <f t="shared" si="300"/>
        <v>1</v>
      </c>
      <c r="Q1480">
        <f t="shared" si="297"/>
        <v>470.33094128730392</v>
      </c>
      <c r="S1480">
        <f t="shared" si="298"/>
        <v>69678.657968489482</v>
      </c>
      <c r="T1480">
        <f t="shared" si="299"/>
        <v>70148.988909776788</v>
      </c>
      <c r="V1480">
        <f t="shared" si="296"/>
        <v>2544.6553147476034</v>
      </c>
    </row>
    <row r="1481" spans="1:22" x14ac:dyDescent="0.25">
      <c r="A1481" s="1">
        <v>447.23</v>
      </c>
      <c r="B1481">
        <v>2.85</v>
      </c>
      <c r="D1481" s="2">
        <f t="shared" si="301"/>
        <v>100.72747747747748</v>
      </c>
      <c r="E1481">
        <f t="shared" si="302"/>
        <v>0.96425260343675212</v>
      </c>
      <c r="F1481" s="3">
        <f t="shared" si="303"/>
        <v>2.8500000000000001E-2</v>
      </c>
      <c r="H1481" s="3">
        <f t="shared" ref="H1481:H1544" si="304">(D1481/D1480)-1</f>
        <v>-3.5747396563247769E-2</v>
      </c>
      <c r="I1481" s="3">
        <f t="shared" ref="I1481:I1544" si="305">(D1481/D1478)-1</f>
        <v>-5.4462039366582671E-2</v>
      </c>
      <c r="J1481" s="3">
        <f t="shared" ref="J1481:J1544" si="306">(D1481/D1475)-1</f>
        <v>-3.5934468635481664E-2</v>
      </c>
      <c r="K1481" s="3">
        <f t="shared" ref="K1481:K1544" si="307">(H1481+I1481+J1481)/3</f>
        <v>-4.2047968188437368E-2</v>
      </c>
      <c r="M1481">
        <f t="shared" si="295"/>
        <v>0</v>
      </c>
      <c r="O1481" s="7">
        <v>4</v>
      </c>
      <c r="P1481">
        <f t="shared" si="300"/>
        <v>0</v>
      </c>
      <c r="Q1481">
        <f t="shared" si="297"/>
        <v>0</v>
      </c>
      <c r="S1481">
        <f t="shared" si="298"/>
        <v>67641.345184708116</v>
      </c>
      <c r="T1481">
        <f t="shared" si="299"/>
        <v>70148.988909776788</v>
      </c>
      <c r="V1481">
        <f t="shared" si="296"/>
        <v>2544.6553147476034</v>
      </c>
    </row>
    <row r="1482" spans="1:22" x14ac:dyDescent="0.25">
      <c r="A1482" s="1">
        <v>450.9</v>
      </c>
      <c r="B1482">
        <v>2.84</v>
      </c>
      <c r="D1482" s="2">
        <f t="shared" si="301"/>
        <v>101.55405405405403</v>
      </c>
      <c r="E1482">
        <f t="shared" si="302"/>
        <v>1.00820606846589</v>
      </c>
      <c r="F1482" s="3">
        <f t="shared" si="303"/>
        <v>2.8399999999999998E-2</v>
      </c>
      <c r="H1482" s="3">
        <f t="shared" si="304"/>
        <v>8.206068465889782E-3</v>
      </c>
      <c r="I1482" s="3">
        <f t="shared" si="305"/>
        <v>-4.3852580686203901E-2</v>
      </c>
      <c r="J1482" s="3">
        <f t="shared" si="306"/>
        <v>-2.590248223119973E-2</v>
      </c>
      <c r="K1482" s="3">
        <f t="shared" si="307"/>
        <v>-2.0516331483837951E-2</v>
      </c>
      <c r="M1482">
        <f t="shared" ref="M1482:M1545" si="308">IF(K1481&gt;0, 1, 0)</f>
        <v>0</v>
      </c>
      <c r="O1482" s="7">
        <v>5</v>
      </c>
      <c r="P1482">
        <f t="shared" si="300"/>
        <v>0</v>
      </c>
      <c r="Q1482">
        <f t="shared" si="297"/>
        <v>0</v>
      </c>
      <c r="S1482">
        <f t="shared" si="298"/>
        <v>70724.636315583382</v>
      </c>
      <c r="T1482">
        <f t="shared" si="299"/>
        <v>70148.988909776788</v>
      </c>
      <c r="V1482">
        <f t="shared" ref="V1482:V1545" si="309">IF(M1482=1,V1481*E1482,V1481)</f>
        <v>2544.6553147476034</v>
      </c>
    </row>
    <row r="1483" spans="1:22" x14ac:dyDescent="0.25">
      <c r="A1483" s="1">
        <v>454.83</v>
      </c>
      <c r="B1483">
        <v>2.82</v>
      </c>
      <c r="D1483" s="2">
        <f t="shared" si="301"/>
        <v>102.43918918918918</v>
      </c>
      <c r="E1483">
        <f t="shared" si="302"/>
        <v>1.0087159015302729</v>
      </c>
      <c r="F1483" s="3">
        <f t="shared" si="303"/>
        <v>2.8199999999999999E-2</v>
      </c>
      <c r="H1483" s="3">
        <f t="shared" si="304"/>
        <v>8.715901530272907E-3</v>
      </c>
      <c r="I1483" s="3">
        <f t="shared" si="305"/>
        <v>-1.9361376425691579E-2</v>
      </c>
      <c r="J1483" s="3">
        <f t="shared" si="306"/>
        <v>-2.3865221590299468E-2</v>
      </c>
      <c r="K1483" s="3">
        <f t="shared" si="307"/>
        <v>-1.1503565495239379E-2</v>
      </c>
      <c r="M1483">
        <f t="shared" si="308"/>
        <v>0</v>
      </c>
      <c r="O1483" s="7">
        <v>6</v>
      </c>
      <c r="P1483">
        <f t="shared" si="300"/>
        <v>1</v>
      </c>
      <c r="Q1483">
        <f t="shared" ref="Q1483:Q1546" si="310">IF(P1483=1,S1483*AVERAGE(F1481:F1483)/4,0)</f>
        <v>501.80917418098142</v>
      </c>
      <c r="S1483">
        <f t="shared" ref="S1483:S1546" si="311">T1482*E1483</f>
        <v>70760.400589562603</v>
      </c>
      <c r="T1483">
        <f t="shared" ref="T1483:T1546" si="312">IF(M1483=1,T1482*E1483,T1482) + IF(AND(P1483=1,M1482=1),Q1483,0)</f>
        <v>70148.988909776788</v>
      </c>
      <c r="V1483">
        <f t="shared" si="309"/>
        <v>2544.6553147476034</v>
      </c>
    </row>
    <row r="1484" spans="1:22" x14ac:dyDescent="0.25">
      <c r="A1484" s="1">
        <v>451.4</v>
      </c>
      <c r="B1484">
        <v>2.85</v>
      </c>
      <c r="D1484" s="2">
        <f t="shared" si="301"/>
        <v>101.66666666666666</v>
      </c>
      <c r="E1484">
        <f t="shared" si="302"/>
        <v>0.99245872084075371</v>
      </c>
      <c r="F1484" s="3">
        <f t="shared" si="303"/>
        <v>2.8500000000000001E-2</v>
      </c>
      <c r="H1484" s="3">
        <f t="shared" si="304"/>
        <v>-7.5412791592462947E-3</v>
      </c>
      <c r="I1484" s="3">
        <f t="shared" si="305"/>
        <v>9.3240614448939496E-3</v>
      </c>
      <c r="J1484" s="3">
        <f t="shared" si="306"/>
        <v>-4.5645785323156884E-2</v>
      </c>
      <c r="K1484" s="3">
        <f t="shared" si="307"/>
        <v>-1.4621001012503076E-2</v>
      </c>
      <c r="M1484">
        <f t="shared" si="308"/>
        <v>0</v>
      </c>
      <c r="O1484" s="7">
        <v>7</v>
      </c>
      <c r="P1484">
        <f t="shared" si="300"/>
        <v>0</v>
      </c>
      <c r="Q1484">
        <f t="shared" si="310"/>
        <v>0</v>
      </c>
      <c r="S1484">
        <f t="shared" si="311"/>
        <v>69619.975801669294</v>
      </c>
      <c r="T1484">
        <f t="shared" si="312"/>
        <v>70148.988909776788</v>
      </c>
      <c r="V1484">
        <f t="shared" si="309"/>
        <v>2544.6553147476034</v>
      </c>
    </row>
    <row r="1485" spans="1:22" x14ac:dyDescent="0.25">
      <c r="A1485" s="1">
        <v>464.24</v>
      </c>
      <c r="B1485">
        <v>2.78</v>
      </c>
      <c r="D1485" s="2">
        <f t="shared" si="301"/>
        <v>104.55855855855854</v>
      </c>
      <c r="E1485">
        <f t="shared" si="302"/>
        <v>1.0284448382809039</v>
      </c>
      <c r="F1485" s="3">
        <f t="shared" si="303"/>
        <v>2.7799999999999998E-2</v>
      </c>
      <c r="H1485" s="3">
        <f t="shared" si="304"/>
        <v>2.8444838280903717E-2</v>
      </c>
      <c r="I1485" s="3">
        <f t="shared" si="305"/>
        <v>2.958527389665111E-2</v>
      </c>
      <c r="J1485" s="3">
        <f t="shared" si="306"/>
        <v>-1.5564697400229033E-2</v>
      </c>
      <c r="K1485" s="3">
        <f t="shared" si="307"/>
        <v>1.4155138259108599E-2</v>
      </c>
      <c r="M1485">
        <f t="shared" si="308"/>
        <v>0</v>
      </c>
      <c r="O1485" s="7">
        <v>8</v>
      </c>
      <c r="P1485">
        <f t="shared" si="300"/>
        <v>0</v>
      </c>
      <c r="Q1485">
        <f t="shared" si="310"/>
        <v>0</v>
      </c>
      <c r="S1485">
        <f t="shared" si="311"/>
        <v>72144.365554884309</v>
      </c>
      <c r="T1485">
        <f t="shared" si="312"/>
        <v>70148.988909776788</v>
      </c>
      <c r="V1485">
        <f t="shared" si="309"/>
        <v>2544.6553147476034</v>
      </c>
    </row>
    <row r="1486" spans="1:22" x14ac:dyDescent="0.25">
      <c r="A1486" s="1">
        <v>466.96</v>
      </c>
      <c r="B1486">
        <v>2.77</v>
      </c>
      <c r="D1486" s="2">
        <f t="shared" si="301"/>
        <v>105.17117117117115</v>
      </c>
      <c r="E1486">
        <f t="shared" si="302"/>
        <v>1.005859038428399</v>
      </c>
      <c r="F1486" s="3">
        <f t="shared" si="303"/>
        <v>2.7699999999999999E-2</v>
      </c>
      <c r="H1486" s="3">
        <f t="shared" si="304"/>
        <v>5.859038428398966E-3</v>
      </c>
      <c r="I1486" s="3">
        <f t="shared" si="305"/>
        <v>2.6669305015060596E-2</v>
      </c>
      <c r="J1486" s="3">
        <f t="shared" si="306"/>
        <v>6.7915741359607651E-3</v>
      </c>
      <c r="K1486" s="3">
        <f t="shared" si="307"/>
        <v>1.310663919314011E-2</v>
      </c>
      <c r="M1486">
        <f t="shared" si="308"/>
        <v>1</v>
      </c>
      <c r="O1486" s="7">
        <v>9</v>
      </c>
      <c r="P1486">
        <f t="shared" si="300"/>
        <v>1</v>
      </c>
      <c r="Q1486">
        <f t="shared" si="310"/>
        <v>493.91996172058754</v>
      </c>
      <c r="S1486">
        <f t="shared" si="311"/>
        <v>70559.994531512508</v>
      </c>
      <c r="T1486">
        <f t="shared" si="312"/>
        <v>70559.994531512508</v>
      </c>
      <c r="V1486">
        <f t="shared" si="309"/>
        <v>2559.5645480237395</v>
      </c>
    </row>
    <row r="1487" spans="1:22" x14ac:dyDescent="0.25">
      <c r="A1487" s="1">
        <v>463.81</v>
      </c>
      <c r="B1487">
        <v>2.8</v>
      </c>
      <c r="D1487" s="2">
        <f t="shared" si="301"/>
        <v>104.4617117117117</v>
      </c>
      <c r="E1487">
        <f t="shared" si="302"/>
        <v>0.99325424019187947</v>
      </c>
      <c r="F1487" s="3">
        <f t="shared" si="303"/>
        <v>2.7999999999999997E-2</v>
      </c>
      <c r="H1487" s="3">
        <f t="shared" si="304"/>
        <v>-6.7457598081205328E-3</v>
      </c>
      <c r="I1487" s="3">
        <f t="shared" si="305"/>
        <v>2.7492246344705373E-2</v>
      </c>
      <c r="J1487" s="3">
        <f t="shared" si="306"/>
        <v>3.7072647183775675E-2</v>
      </c>
      <c r="K1487" s="3">
        <f t="shared" si="307"/>
        <v>1.9273044573453506E-2</v>
      </c>
      <c r="M1487">
        <f t="shared" si="308"/>
        <v>1</v>
      </c>
      <c r="O1487" s="7">
        <v>10</v>
      </c>
      <c r="P1487">
        <f t="shared" si="300"/>
        <v>0</v>
      </c>
      <c r="Q1487">
        <f t="shared" si="310"/>
        <v>0</v>
      </c>
      <c r="S1487">
        <f t="shared" si="311"/>
        <v>70084.013756340632</v>
      </c>
      <c r="T1487">
        <f t="shared" si="312"/>
        <v>70084.013756340632</v>
      </c>
      <c r="V1487">
        <f t="shared" si="309"/>
        <v>2542.2983403693906</v>
      </c>
    </row>
    <row r="1488" spans="1:22" x14ac:dyDescent="0.25">
      <c r="A1488" s="1">
        <v>461.01</v>
      </c>
      <c r="B1488">
        <v>2.84</v>
      </c>
      <c r="D1488" s="2">
        <f t="shared" si="301"/>
        <v>103.83108108108107</v>
      </c>
      <c r="E1488">
        <f t="shared" si="302"/>
        <v>0.99396304521247925</v>
      </c>
      <c r="F1488" s="3">
        <f t="shared" si="303"/>
        <v>2.8399999999999998E-2</v>
      </c>
      <c r="H1488" s="3">
        <f t="shared" si="304"/>
        <v>-6.0369547875207541E-3</v>
      </c>
      <c r="I1488" s="3">
        <f t="shared" si="305"/>
        <v>-6.9576081337239248E-3</v>
      </c>
      <c r="J1488" s="3">
        <f t="shared" si="306"/>
        <v>2.2421823020625453E-2</v>
      </c>
      <c r="K1488" s="3">
        <f t="shared" si="307"/>
        <v>3.1424200331269247E-3</v>
      </c>
      <c r="M1488">
        <f t="shared" si="308"/>
        <v>1</v>
      </c>
      <c r="O1488" s="7">
        <v>11</v>
      </c>
      <c r="P1488">
        <f t="shared" si="300"/>
        <v>0</v>
      </c>
      <c r="Q1488">
        <f t="shared" si="310"/>
        <v>0</v>
      </c>
      <c r="S1488">
        <f t="shared" si="311"/>
        <v>69660.919733965624</v>
      </c>
      <c r="T1488">
        <f t="shared" si="312"/>
        <v>69660.919733965624</v>
      </c>
      <c r="V1488">
        <f t="shared" si="309"/>
        <v>2526.9506002321914</v>
      </c>
    </row>
    <row r="1489" spans="1:22" x14ac:dyDescent="0.25">
      <c r="A1489" s="1">
        <v>455.19</v>
      </c>
      <c r="B1489">
        <v>2.89</v>
      </c>
      <c r="D1489" s="2">
        <f t="shared" si="301"/>
        <v>102.52027027027026</v>
      </c>
      <c r="E1489">
        <f t="shared" si="302"/>
        <v>0.98737554499902391</v>
      </c>
      <c r="F1489" s="3">
        <f t="shared" si="303"/>
        <v>2.8900000000000002E-2</v>
      </c>
      <c r="H1489" s="3">
        <f t="shared" si="304"/>
        <v>-1.2624455000976087E-2</v>
      </c>
      <c r="I1489" s="3">
        <f t="shared" si="305"/>
        <v>-2.5205585060818825E-2</v>
      </c>
      <c r="J1489" s="3">
        <f t="shared" si="306"/>
        <v>7.9150451817167067E-4</v>
      </c>
      <c r="K1489" s="3">
        <f t="shared" si="307"/>
        <v>-1.2346178514541081E-2</v>
      </c>
      <c r="M1489">
        <f t="shared" si="308"/>
        <v>1</v>
      </c>
      <c r="O1489" s="7">
        <v>12</v>
      </c>
      <c r="P1489">
        <f t="shared" si="300"/>
        <v>1</v>
      </c>
      <c r="Q1489">
        <f t="shared" si="310"/>
        <v>488.92174804251079</v>
      </c>
      <c r="S1489">
        <f t="shared" si="311"/>
        <v>68781.48858745757</v>
      </c>
      <c r="T1489">
        <f t="shared" si="312"/>
        <v>69270.410335500084</v>
      </c>
      <c r="V1489">
        <f t="shared" si="309"/>
        <v>2495.0492260898704</v>
      </c>
    </row>
    <row r="1490" spans="1:22" x14ac:dyDescent="0.25">
      <c r="A1490" s="1">
        <v>465.25</v>
      </c>
      <c r="B1490">
        <v>2.83</v>
      </c>
      <c r="D1490" s="2">
        <f t="shared" si="301"/>
        <v>104.78603603603602</v>
      </c>
      <c r="E1490">
        <f t="shared" si="302"/>
        <v>1.02210066126233</v>
      </c>
      <c r="F1490" s="3">
        <f t="shared" si="303"/>
        <v>2.8300000000000002E-2</v>
      </c>
      <c r="H1490" s="3">
        <f t="shared" si="304"/>
        <v>2.2100661262330012E-2</v>
      </c>
      <c r="I1490" s="3">
        <f t="shared" si="305"/>
        <v>3.1047196050106862E-3</v>
      </c>
      <c r="J1490" s="3">
        <f t="shared" si="306"/>
        <v>3.0682321665928214E-2</v>
      </c>
      <c r="K1490" s="3">
        <f t="shared" si="307"/>
        <v>1.8629234177756304E-2</v>
      </c>
      <c r="M1490">
        <f t="shared" si="308"/>
        <v>0</v>
      </c>
      <c r="O1490" s="7">
        <v>1</v>
      </c>
      <c r="P1490">
        <f t="shared" si="300"/>
        <v>0</v>
      </c>
      <c r="Q1490">
        <f t="shared" si="310"/>
        <v>0</v>
      </c>
      <c r="S1490">
        <f t="shared" si="311"/>
        <v>70801.332209827582</v>
      </c>
      <c r="T1490">
        <f t="shared" si="312"/>
        <v>69270.410335500084</v>
      </c>
      <c r="V1490">
        <f t="shared" si="309"/>
        <v>2495.0492260898704</v>
      </c>
    </row>
    <row r="1491" spans="1:22" x14ac:dyDescent="0.25">
      <c r="A1491" s="1">
        <v>481.92</v>
      </c>
      <c r="B1491">
        <v>2.73</v>
      </c>
      <c r="D1491" s="2">
        <f t="shared" si="301"/>
        <v>108.54054054054053</v>
      </c>
      <c r="E1491">
        <f t="shared" si="302"/>
        <v>1.03583019881784</v>
      </c>
      <c r="F1491" s="3">
        <f t="shared" si="303"/>
        <v>2.7300000000000001E-2</v>
      </c>
      <c r="H1491" s="3">
        <f t="shared" si="304"/>
        <v>3.5830198817839998E-2</v>
      </c>
      <c r="I1491" s="3">
        <f t="shared" si="305"/>
        <v>4.5356933689074008E-2</v>
      </c>
      <c r="J1491" s="3">
        <f t="shared" si="306"/>
        <v>3.8083749784594279E-2</v>
      </c>
      <c r="K1491" s="3">
        <f t="shared" si="307"/>
        <v>3.9756960763836093E-2</v>
      </c>
      <c r="M1491">
        <f t="shared" si="308"/>
        <v>1</v>
      </c>
      <c r="O1491" s="7">
        <v>2</v>
      </c>
      <c r="P1491">
        <f t="shared" si="300"/>
        <v>0</v>
      </c>
      <c r="Q1491">
        <f t="shared" si="310"/>
        <v>0</v>
      </c>
      <c r="S1491">
        <f t="shared" si="311"/>
        <v>71752.382910014407</v>
      </c>
      <c r="T1491">
        <f t="shared" si="312"/>
        <v>71752.382910014407</v>
      </c>
      <c r="V1491">
        <f t="shared" si="309"/>
        <v>2584.4473359209683</v>
      </c>
    </row>
    <row r="1492" spans="1:22" x14ac:dyDescent="0.25">
      <c r="A1492" s="1">
        <v>493.15</v>
      </c>
      <c r="B1492">
        <v>2.67</v>
      </c>
      <c r="D1492" s="2">
        <f t="shared" si="301"/>
        <v>111.0698198198198</v>
      </c>
      <c r="E1492">
        <f t="shared" si="302"/>
        <v>1.0233026228419655</v>
      </c>
      <c r="F1492" s="3">
        <f t="shared" si="303"/>
        <v>2.6699999999999998E-2</v>
      </c>
      <c r="H1492" s="3">
        <f t="shared" si="304"/>
        <v>2.330262284196527E-2</v>
      </c>
      <c r="I1492" s="3">
        <f t="shared" si="305"/>
        <v>8.3393747665809759E-2</v>
      </c>
      <c r="J1492" s="3">
        <f t="shared" si="306"/>
        <v>5.6086174404659905E-2</v>
      </c>
      <c r="K1492" s="3">
        <f t="shared" si="307"/>
        <v>5.426084830414498E-2</v>
      </c>
      <c r="M1492">
        <f t="shared" si="308"/>
        <v>1</v>
      </c>
      <c r="O1492" s="7">
        <v>3</v>
      </c>
      <c r="P1492">
        <f t="shared" si="300"/>
        <v>1</v>
      </c>
      <c r="Q1492">
        <f t="shared" si="310"/>
        <v>503.56902115836272</v>
      </c>
      <c r="S1492">
        <f t="shared" si="311"/>
        <v>73424.401626978768</v>
      </c>
      <c r="T1492">
        <f t="shared" si="312"/>
        <v>73927.970648137125</v>
      </c>
      <c r="V1492">
        <f t="shared" si="309"/>
        <v>2644.6717374448572</v>
      </c>
    </row>
    <row r="1493" spans="1:22" x14ac:dyDescent="0.25">
      <c r="A1493" s="1">
        <v>507.91</v>
      </c>
      <c r="B1493">
        <v>2.61</v>
      </c>
      <c r="D1493" s="2">
        <f t="shared" si="301"/>
        <v>114.39414414414414</v>
      </c>
      <c r="E1493">
        <f t="shared" si="302"/>
        <v>1.0299300415695023</v>
      </c>
      <c r="F1493" s="3">
        <f t="shared" si="303"/>
        <v>2.6099999999999998E-2</v>
      </c>
      <c r="H1493" s="3">
        <f t="shared" si="304"/>
        <v>2.9930041569502297E-2</v>
      </c>
      <c r="I1493" s="3">
        <f t="shared" si="305"/>
        <v>9.1692638366469792E-2</v>
      </c>
      <c r="J1493" s="3">
        <f t="shared" si="306"/>
        <v>9.5082037903451821E-2</v>
      </c>
      <c r="K1493" s="3">
        <f t="shared" si="307"/>
        <v>7.2234905946474637E-2</v>
      </c>
      <c r="M1493">
        <f t="shared" si="308"/>
        <v>1</v>
      </c>
      <c r="O1493" s="7">
        <v>4</v>
      </c>
      <c r="P1493">
        <f t="shared" si="300"/>
        <v>0</v>
      </c>
      <c r="Q1493">
        <f t="shared" si="310"/>
        <v>0</v>
      </c>
      <c r="S1493">
        <f t="shared" si="311"/>
        <v>76140.637882784809</v>
      </c>
      <c r="T1493">
        <f t="shared" si="312"/>
        <v>76140.637882784809</v>
      </c>
      <c r="V1493">
        <f t="shared" si="309"/>
        <v>2723.8268724842696</v>
      </c>
    </row>
    <row r="1494" spans="1:22" x14ac:dyDescent="0.25">
      <c r="A1494" s="1">
        <v>523.80999999999995</v>
      </c>
      <c r="B1494">
        <v>2.54</v>
      </c>
      <c r="D1494" s="2">
        <f t="shared" si="301"/>
        <v>117.9752252252252</v>
      </c>
      <c r="E1494">
        <f t="shared" si="302"/>
        <v>1.0313047587170954</v>
      </c>
      <c r="F1494" s="3">
        <f t="shared" si="303"/>
        <v>2.5399999999999999E-2</v>
      </c>
      <c r="H1494" s="3">
        <f t="shared" si="304"/>
        <v>3.1304758717095371E-2</v>
      </c>
      <c r="I1494" s="3">
        <f t="shared" si="305"/>
        <v>8.6923140770252205E-2</v>
      </c>
      <c r="J1494" s="3">
        <f t="shared" si="306"/>
        <v>0.13622264159128861</v>
      </c>
      <c r="K1494" s="3">
        <f t="shared" si="307"/>
        <v>8.4816847026212061E-2</v>
      </c>
      <c r="M1494">
        <f t="shared" si="308"/>
        <v>1</v>
      </c>
      <c r="O1494" s="7">
        <v>5</v>
      </c>
      <c r="P1494">
        <f t="shared" si="300"/>
        <v>0</v>
      </c>
      <c r="Q1494">
        <f t="shared" si="310"/>
        <v>0</v>
      </c>
      <c r="S1494">
        <f t="shared" si="311"/>
        <v>78524.202180271124</v>
      </c>
      <c r="T1494">
        <f t="shared" si="312"/>
        <v>78524.202180271124</v>
      </c>
      <c r="V1494">
        <f t="shared" si="309"/>
        <v>2809.09561551453</v>
      </c>
    </row>
    <row r="1495" spans="1:22" x14ac:dyDescent="0.25">
      <c r="A1495" s="1">
        <v>539.35</v>
      </c>
      <c r="B1495">
        <v>2.48</v>
      </c>
      <c r="D1495" s="2">
        <f t="shared" si="301"/>
        <v>121.47522522522522</v>
      </c>
      <c r="E1495">
        <f t="shared" si="302"/>
        <v>1.0296672457570495</v>
      </c>
      <c r="F1495" s="3">
        <f t="shared" si="303"/>
        <v>2.4799999999999999E-2</v>
      </c>
      <c r="H1495" s="3">
        <f t="shared" si="304"/>
        <v>2.9667245757049487E-2</v>
      </c>
      <c r="I1495" s="3">
        <f t="shared" si="305"/>
        <v>9.3683463449254933E-2</v>
      </c>
      <c r="J1495" s="3">
        <f t="shared" si="306"/>
        <v>0.18488982622641092</v>
      </c>
      <c r="K1495" s="3">
        <f t="shared" si="307"/>
        <v>0.10274684514423844</v>
      </c>
      <c r="M1495">
        <f t="shared" si="308"/>
        <v>1</v>
      </c>
      <c r="O1495" s="7">
        <v>6</v>
      </c>
      <c r="P1495">
        <f t="shared" si="300"/>
        <v>1</v>
      </c>
      <c r="Q1495">
        <f t="shared" si="310"/>
        <v>514.09540520805899</v>
      </c>
      <c r="S1495">
        <f t="shared" si="311"/>
        <v>80853.798984229463</v>
      </c>
      <c r="T1495">
        <f t="shared" si="312"/>
        <v>81367.894389437526</v>
      </c>
      <c r="V1495">
        <f t="shared" si="309"/>
        <v>2892.4337454950496</v>
      </c>
    </row>
    <row r="1496" spans="1:22" x14ac:dyDescent="0.25">
      <c r="A1496" s="1">
        <v>557.37</v>
      </c>
      <c r="B1496">
        <v>2.41</v>
      </c>
      <c r="D1496" s="2">
        <f t="shared" si="301"/>
        <v>125.53378378378378</v>
      </c>
      <c r="E1496">
        <f t="shared" si="302"/>
        <v>1.0334105868174654</v>
      </c>
      <c r="F1496" s="3">
        <f t="shared" si="303"/>
        <v>2.41E-2</v>
      </c>
      <c r="H1496" s="3">
        <f t="shared" si="304"/>
        <v>3.3410586817465449E-2</v>
      </c>
      <c r="I1496" s="3">
        <f t="shared" si="305"/>
        <v>9.7379456990411617E-2</v>
      </c>
      <c r="J1496" s="3">
        <f t="shared" si="306"/>
        <v>0.19800107469102635</v>
      </c>
      <c r="K1496" s="3">
        <f t="shared" si="307"/>
        <v>0.10959703949963447</v>
      </c>
      <c r="M1496">
        <f t="shared" si="308"/>
        <v>1</v>
      </c>
      <c r="O1496" s="7">
        <v>7</v>
      </c>
      <c r="P1496">
        <f t="shared" si="300"/>
        <v>0</v>
      </c>
      <c r="Q1496">
        <f t="shared" si="310"/>
        <v>0</v>
      </c>
      <c r="S1496">
        <f t="shared" si="311"/>
        <v>84086.44348909019</v>
      </c>
      <c r="T1496">
        <f t="shared" si="312"/>
        <v>84086.44348909019</v>
      </c>
      <c r="V1496">
        <f t="shared" si="309"/>
        <v>2989.0716542626787</v>
      </c>
    </row>
    <row r="1497" spans="1:22" x14ac:dyDescent="0.25">
      <c r="A1497" s="1">
        <v>559.11</v>
      </c>
      <c r="B1497">
        <v>2.42</v>
      </c>
      <c r="D1497" s="2">
        <f t="shared" si="301"/>
        <v>125.92567567567566</v>
      </c>
      <c r="E1497">
        <f t="shared" si="302"/>
        <v>1.0031218041875236</v>
      </c>
      <c r="F1497" s="3">
        <f t="shared" si="303"/>
        <v>2.4199999999999999E-2</v>
      </c>
      <c r="H1497" s="3">
        <f t="shared" si="304"/>
        <v>3.1218041875236135E-3</v>
      </c>
      <c r="I1497" s="3">
        <f t="shared" si="305"/>
        <v>6.7390847826502176E-2</v>
      </c>
      <c r="J1497" s="3">
        <f t="shared" si="306"/>
        <v>0.16017181274900394</v>
      </c>
      <c r="K1497" s="3">
        <f t="shared" si="307"/>
        <v>7.6894821587676576E-2</v>
      </c>
      <c r="M1497">
        <f t="shared" si="308"/>
        <v>1</v>
      </c>
      <c r="O1497" s="7">
        <v>8</v>
      </c>
      <c r="P1497">
        <f t="shared" si="300"/>
        <v>0</v>
      </c>
      <c r="Q1497">
        <f t="shared" si="310"/>
        <v>0</v>
      </c>
      <c r="S1497">
        <f t="shared" si="311"/>
        <v>84348.944900488394</v>
      </c>
      <c r="T1497">
        <f t="shared" si="312"/>
        <v>84348.944900488394</v>
      </c>
      <c r="V1497">
        <f t="shared" si="309"/>
        <v>2998.4029506697643</v>
      </c>
    </row>
    <row r="1498" spans="1:22" x14ac:dyDescent="0.25">
      <c r="A1498" s="1">
        <v>578.77</v>
      </c>
      <c r="B1498">
        <v>2.35</v>
      </c>
      <c r="D1498" s="2">
        <f t="shared" si="301"/>
        <v>130.35360360360357</v>
      </c>
      <c r="E1498">
        <f t="shared" si="302"/>
        <v>1.0351630269535512</v>
      </c>
      <c r="F1498" s="3">
        <f t="shared" si="303"/>
        <v>2.35E-2</v>
      </c>
      <c r="H1498" s="3">
        <f t="shared" si="304"/>
        <v>3.5163026953551002E-2</v>
      </c>
      <c r="I1498" s="3">
        <f t="shared" si="305"/>
        <v>7.3087976267729449E-2</v>
      </c>
      <c r="J1498" s="3">
        <f t="shared" si="306"/>
        <v>0.17361857447024232</v>
      </c>
      <c r="K1498" s="3">
        <f t="shared" si="307"/>
        <v>9.3956525897174251E-2</v>
      </c>
      <c r="M1498">
        <f t="shared" si="308"/>
        <v>1</v>
      </c>
      <c r="O1498" s="7">
        <v>9</v>
      </c>
      <c r="P1498">
        <f t="shared" ref="P1498:P1561" si="313">IF(OR(O1498=3,O1498=6,O1498=9,O1498=12),1,0)</f>
        <v>1</v>
      </c>
      <c r="Q1498">
        <f t="shared" si="310"/>
        <v>522.43420625577517</v>
      </c>
      <c r="S1498">
        <f t="shared" si="311"/>
        <v>87314.909123527876</v>
      </c>
      <c r="T1498">
        <f t="shared" si="312"/>
        <v>87837.343329783645</v>
      </c>
      <c r="V1498">
        <f t="shared" si="309"/>
        <v>3103.8358744417728</v>
      </c>
    </row>
    <row r="1499" spans="1:22" x14ac:dyDescent="0.25">
      <c r="A1499" s="1">
        <v>582.91999999999996</v>
      </c>
      <c r="B1499">
        <v>2.34</v>
      </c>
      <c r="D1499" s="2">
        <f t="shared" si="301"/>
        <v>131.28828828828827</v>
      </c>
      <c r="E1499">
        <f t="shared" si="302"/>
        <v>1.0071703785614319</v>
      </c>
      <c r="F1499" s="3">
        <f t="shared" si="303"/>
        <v>2.3399999999999997E-2</v>
      </c>
      <c r="H1499" s="3">
        <f t="shared" si="304"/>
        <v>7.1703785614321003E-3</v>
      </c>
      <c r="I1499" s="3">
        <f t="shared" si="305"/>
        <v>4.5840285627141597E-2</v>
      </c>
      <c r="J1499" s="3">
        <f t="shared" si="306"/>
        <v>0.1476836447402099</v>
      </c>
      <c r="K1499" s="3">
        <f t="shared" si="307"/>
        <v>6.6898102976261198E-2</v>
      </c>
      <c r="M1499">
        <f t="shared" si="308"/>
        <v>1</v>
      </c>
      <c r="O1499" s="7">
        <v>10</v>
      </c>
      <c r="P1499">
        <f t="shared" si="313"/>
        <v>0</v>
      </c>
      <c r="Q1499">
        <f t="shared" si="310"/>
        <v>0</v>
      </c>
      <c r="S1499">
        <f t="shared" si="311"/>
        <v>88467.170333288654</v>
      </c>
      <c r="T1499">
        <f t="shared" si="312"/>
        <v>88467.170333288654</v>
      </c>
      <c r="V1499">
        <f t="shared" si="309"/>
        <v>3126.0915526540734</v>
      </c>
    </row>
    <row r="1500" spans="1:22" x14ac:dyDescent="0.25">
      <c r="A1500" s="1">
        <v>595.53</v>
      </c>
      <c r="B1500">
        <v>2.2999999999999998</v>
      </c>
      <c r="D1500" s="2">
        <f t="shared" si="301"/>
        <v>134.12837837837836</v>
      </c>
      <c r="E1500">
        <f t="shared" si="302"/>
        <v>1.0216324710080287</v>
      </c>
      <c r="F1500" s="3">
        <f t="shared" si="303"/>
        <v>2.3E-2</v>
      </c>
      <c r="H1500" s="3">
        <f t="shared" si="304"/>
        <v>2.1632471008028453E-2</v>
      </c>
      <c r="I1500" s="3">
        <f t="shared" si="305"/>
        <v>6.5139239147931516E-2</v>
      </c>
      <c r="J1500" s="3">
        <f t="shared" si="306"/>
        <v>0.13691987552738594</v>
      </c>
      <c r="K1500" s="3">
        <f t="shared" si="307"/>
        <v>7.4563861894448635E-2</v>
      </c>
      <c r="M1500">
        <f t="shared" si="308"/>
        <v>1</v>
      </c>
      <c r="O1500" s="7">
        <v>11</v>
      </c>
      <c r="P1500">
        <f t="shared" si="313"/>
        <v>0</v>
      </c>
      <c r="Q1500">
        <f t="shared" si="310"/>
        <v>0</v>
      </c>
      <c r="S1500">
        <f t="shared" si="311"/>
        <v>90380.933830685855</v>
      </c>
      <c r="T1500">
        <f t="shared" si="312"/>
        <v>90380.933830685855</v>
      </c>
      <c r="V1500">
        <f t="shared" si="309"/>
        <v>3193.7166375353058</v>
      </c>
    </row>
    <row r="1501" spans="1:22" x14ac:dyDescent="0.25">
      <c r="A1501" s="1">
        <v>614.57000000000005</v>
      </c>
      <c r="B1501">
        <v>2.2400000000000002</v>
      </c>
      <c r="D1501" s="2">
        <f t="shared" si="301"/>
        <v>138.41666666666666</v>
      </c>
      <c r="E1501">
        <f t="shared" si="302"/>
        <v>1.0319715211660203</v>
      </c>
      <c r="F1501" s="3">
        <f t="shared" si="303"/>
        <v>2.2400000000000003E-2</v>
      </c>
      <c r="H1501" s="3">
        <f t="shared" si="304"/>
        <v>3.1971521166020311E-2</v>
      </c>
      <c r="I1501" s="3">
        <f t="shared" si="305"/>
        <v>6.1855313855244898E-2</v>
      </c>
      <c r="J1501" s="3">
        <f t="shared" si="306"/>
        <v>0.13946416983405951</v>
      </c>
      <c r="K1501" s="3">
        <f t="shared" si="307"/>
        <v>7.7763668285108237E-2</v>
      </c>
      <c r="M1501">
        <f t="shared" si="308"/>
        <v>1</v>
      </c>
      <c r="O1501" s="7">
        <v>12</v>
      </c>
      <c r="P1501">
        <f t="shared" si="313"/>
        <v>1</v>
      </c>
      <c r="Q1501">
        <f t="shared" si="310"/>
        <v>534.75115201270762</v>
      </c>
      <c r="S1501">
        <f t="shared" si="311"/>
        <v>93270.549769658304</v>
      </c>
      <c r="T1501">
        <f t="shared" si="312"/>
        <v>93805.300921671005</v>
      </c>
      <c r="V1501">
        <f t="shared" si="309"/>
        <v>3295.8246166105373</v>
      </c>
    </row>
    <row r="1502" spans="1:22" x14ac:dyDescent="0.25">
      <c r="A1502" s="1">
        <v>614.41999999999996</v>
      </c>
      <c r="B1502">
        <v>2.2599999999999998</v>
      </c>
      <c r="D1502" s="2">
        <f t="shared" si="301"/>
        <v>138.38288288288285</v>
      </c>
      <c r="E1502">
        <f t="shared" si="302"/>
        <v>0.99975592690824466</v>
      </c>
      <c r="F1502" s="3">
        <f t="shared" si="303"/>
        <v>2.2599999999999999E-2</v>
      </c>
      <c r="H1502" s="3">
        <f t="shared" si="304"/>
        <v>-2.4407309175533687E-4</v>
      </c>
      <c r="I1502" s="3">
        <f t="shared" si="305"/>
        <v>5.4038289988334487E-2</v>
      </c>
      <c r="J1502" s="3">
        <f t="shared" si="306"/>
        <v>0.10235570626334378</v>
      </c>
      <c r="K1502" s="3">
        <f t="shared" si="307"/>
        <v>5.2049974386640975E-2</v>
      </c>
      <c r="M1502">
        <f t="shared" si="308"/>
        <v>1</v>
      </c>
      <c r="O1502" s="7">
        <v>1</v>
      </c>
      <c r="P1502">
        <f t="shared" si="313"/>
        <v>0</v>
      </c>
      <c r="Q1502">
        <f t="shared" si="310"/>
        <v>0</v>
      </c>
      <c r="S1502">
        <f t="shared" si="311"/>
        <v>93782.40557185201</v>
      </c>
      <c r="T1502">
        <f t="shared" si="312"/>
        <v>93782.40557185201</v>
      </c>
      <c r="V1502">
        <f t="shared" si="309"/>
        <v>3295.0201945064778</v>
      </c>
    </row>
    <row r="1503" spans="1:22" x14ac:dyDescent="0.25">
      <c r="A1503" s="1">
        <v>649.54</v>
      </c>
      <c r="B1503">
        <v>2.16</v>
      </c>
      <c r="D1503" s="2">
        <f t="shared" si="301"/>
        <v>146.29279279279277</v>
      </c>
      <c r="E1503">
        <f t="shared" si="302"/>
        <v>1.0571595976693466</v>
      </c>
      <c r="F1503" s="3">
        <f t="shared" si="303"/>
        <v>2.1600000000000001E-2</v>
      </c>
      <c r="H1503" s="3">
        <f t="shared" si="304"/>
        <v>5.715959766934664E-2</v>
      </c>
      <c r="I1503" s="3">
        <f t="shared" si="305"/>
        <v>9.0692324484072939E-2</v>
      </c>
      <c r="J1503" s="3">
        <f t="shared" si="306"/>
        <v>0.16173919264545433</v>
      </c>
      <c r="K1503" s="3">
        <f t="shared" si="307"/>
        <v>0.1031970382662913</v>
      </c>
      <c r="M1503">
        <f t="shared" si="308"/>
        <v>1</v>
      </c>
      <c r="O1503" s="7">
        <v>2</v>
      </c>
      <c r="P1503">
        <f t="shared" si="313"/>
        <v>0</v>
      </c>
      <c r="Q1503">
        <f t="shared" si="310"/>
        <v>0</v>
      </c>
      <c r="S1503">
        <f t="shared" si="311"/>
        <v>99142.970142802558</v>
      </c>
      <c r="T1503">
        <f t="shared" si="312"/>
        <v>99142.970142802558</v>
      </c>
      <c r="V1503">
        <f t="shared" si="309"/>
        <v>3483.3622231368404</v>
      </c>
    </row>
    <row r="1504" spans="1:22" x14ac:dyDescent="0.25">
      <c r="A1504" s="1">
        <v>647.07000000000005</v>
      </c>
      <c r="B1504">
        <v>2.1800000000000002</v>
      </c>
      <c r="D1504" s="2">
        <f t="shared" si="301"/>
        <v>145.73648648648648</v>
      </c>
      <c r="E1504">
        <f t="shared" si="302"/>
        <v>0.99619730886473523</v>
      </c>
      <c r="F1504" s="3">
        <f t="shared" si="303"/>
        <v>2.18E-2</v>
      </c>
      <c r="H1504" s="3">
        <f t="shared" si="304"/>
        <v>-3.8026911352647685E-3</v>
      </c>
      <c r="I1504" s="3">
        <f t="shared" si="305"/>
        <v>5.2882503213629084E-2</v>
      </c>
      <c r="J1504" s="3">
        <f t="shared" si="306"/>
        <v>0.11800888090260409</v>
      </c>
      <c r="K1504" s="3">
        <f t="shared" si="307"/>
        <v>5.5696230993656136E-2</v>
      </c>
      <c r="M1504">
        <f t="shared" si="308"/>
        <v>1</v>
      </c>
      <c r="O1504" s="7">
        <v>3</v>
      </c>
      <c r="P1504">
        <f t="shared" si="313"/>
        <v>1</v>
      </c>
      <c r="Q1504">
        <f t="shared" si="310"/>
        <v>543.21278027014193</v>
      </c>
      <c r="S1504">
        <f t="shared" si="311"/>
        <v>98765.960049116708</v>
      </c>
      <c r="T1504">
        <f t="shared" si="312"/>
        <v>99309.172829386851</v>
      </c>
      <c r="V1504">
        <f t="shared" si="309"/>
        <v>3470.1160724900019</v>
      </c>
    </row>
    <row r="1505" spans="1:22" x14ac:dyDescent="0.25">
      <c r="A1505" s="1">
        <v>647.16999999999996</v>
      </c>
      <c r="B1505">
        <v>2.19</v>
      </c>
      <c r="D1505" s="2">
        <f t="shared" si="301"/>
        <v>145.75900900900899</v>
      </c>
      <c r="E1505">
        <f t="shared" si="302"/>
        <v>1.0001545427851699</v>
      </c>
      <c r="F1505" s="3">
        <f t="shared" si="303"/>
        <v>2.1899999999999999E-2</v>
      </c>
      <c r="H1505" s="3">
        <f t="shared" si="304"/>
        <v>1.5454278516990883E-4</v>
      </c>
      <c r="I1505" s="3">
        <f t="shared" si="305"/>
        <v>5.3302301357377679E-2</v>
      </c>
      <c r="J1505" s="3">
        <f t="shared" si="306"/>
        <v>0.11022095656350794</v>
      </c>
      <c r="K1505" s="3">
        <f t="shared" si="307"/>
        <v>5.4559266902018511E-2</v>
      </c>
      <c r="M1505">
        <f t="shared" si="308"/>
        <v>1</v>
      </c>
      <c r="O1505" s="7">
        <v>4</v>
      </c>
      <c r="P1505">
        <f t="shared" si="313"/>
        <v>0</v>
      </c>
      <c r="Q1505">
        <f t="shared" si="310"/>
        <v>0</v>
      </c>
      <c r="S1505">
        <f t="shared" si="311"/>
        <v>99324.520345548823</v>
      </c>
      <c r="T1505">
        <f t="shared" si="312"/>
        <v>99324.520345548823</v>
      </c>
      <c r="V1505">
        <f t="shared" si="309"/>
        <v>3470.6523538927072</v>
      </c>
    </row>
    <row r="1506" spans="1:22" x14ac:dyDescent="0.25">
      <c r="A1506" s="1">
        <v>661.23</v>
      </c>
      <c r="B1506">
        <v>2.15</v>
      </c>
      <c r="D1506" s="2">
        <f t="shared" si="301"/>
        <v>148.92567567567568</v>
      </c>
      <c r="E1506">
        <f t="shared" si="302"/>
        <v>1.0217253580975634</v>
      </c>
      <c r="F1506" s="3">
        <f t="shared" si="303"/>
        <v>2.1499999999999998E-2</v>
      </c>
      <c r="H1506" s="3">
        <f t="shared" si="304"/>
        <v>2.1725358097563374E-2</v>
      </c>
      <c r="I1506" s="3">
        <f t="shared" si="305"/>
        <v>1.799735197216501E-2</v>
      </c>
      <c r="J1506" s="3">
        <f t="shared" si="306"/>
        <v>0.11032189814115179</v>
      </c>
      <c r="K1506" s="3">
        <f t="shared" si="307"/>
        <v>5.0014869403626726E-2</v>
      </c>
      <c r="M1506">
        <f t="shared" si="308"/>
        <v>1</v>
      </c>
      <c r="O1506" s="7">
        <v>5</v>
      </c>
      <c r="P1506">
        <f t="shared" si="313"/>
        <v>0</v>
      </c>
      <c r="Q1506">
        <f t="shared" si="310"/>
        <v>0</v>
      </c>
      <c r="S1506">
        <f t="shared" si="311"/>
        <v>101482.3811179246</v>
      </c>
      <c r="T1506">
        <f t="shared" si="312"/>
        <v>101482.3811179246</v>
      </c>
      <c r="V1506">
        <f t="shared" si="309"/>
        <v>3546.0535191131776</v>
      </c>
    </row>
    <row r="1507" spans="1:22" x14ac:dyDescent="0.25">
      <c r="A1507" s="1">
        <v>668.5</v>
      </c>
      <c r="B1507">
        <v>2.14</v>
      </c>
      <c r="D1507" s="2">
        <f t="shared" si="301"/>
        <v>150.56306306306305</v>
      </c>
      <c r="E1507">
        <f t="shared" si="302"/>
        <v>1.0109946614642409</v>
      </c>
      <c r="F1507" s="3">
        <f t="shared" si="303"/>
        <v>2.1400000000000002E-2</v>
      </c>
      <c r="H1507" s="3">
        <f t="shared" si="304"/>
        <v>1.0994661464240885E-2</v>
      </c>
      <c r="I1507" s="3">
        <f t="shared" si="305"/>
        <v>3.3118518861946944E-2</v>
      </c>
      <c r="J1507" s="3">
        <f t="shared" si="306"/>
        <v>8.7752412255723611E-2</v>
      </c>
      <c r="K1507" s="3">
        <f t="shared" si="307"/>
        <v>4.3955197527303813E-2</v>
      </c>
      <c r="M1507">
        <f t="shared" si="308"/>
        <v>1</v>
      </c>
      <c r="O1507" s="7">
        <v>6</v>
      </c>
      <c r="P1507">
        <f t="shared" si="313"/>
        <v>1</v>
      </c>
      <c r="Q1507">
        <f t="shared" si="310"/>
        <v>554.0299859316666</v>
      </c>
      <c r="S1507">
        <f t="shared" si="311"/>
        <v>102598.14554290124</v>
      </c>
      <c r="T1507">
        <f t="shared" si="312"/>
        <v>103152.17552883292</v>
      </c>
      <c r="V1507">
        <f t="shared" si="309"/>
        <v>3585.0411770899068</v>
      </c>
    </row>
    <row r="1508" spans="1:22" x14ac:dyDescent="0.25">
      <c r="A1508" s="1">
        <v>644.07000000000005</v>
      </c>
      <c r="B1508">
        <v>2.2400000000000002</v>
      </c>
      <c r="D1508" s="2">
        <f t="shared" si="301"/>
        <v>145.06081081081081</v>
      </c>
      <c r="E1508">
        <f t="shared" si="302"/>
        <v>0.96345549738219904</v>
      </c>
      <c r="F1508" s="3">
        <f t="shared" si="303"/>
        <v>2.2400000000000003E-2</v>
      </c>
      <c r="H1508" s="3">
        <f t="shared" si="304"/>
        <v>-3.6544502617801067E-2</v>
      </c>
      <c r="I1508" s="3">
        <f t="shared" si="305"/>
        <v>-4.7900860670302414E-3</v>
      </c>
      <c r="J1508" s="3">
        <f t="shared" si="306"/>
        <v>4.8256892679275021E-2</v>
      </c>
      <c r="K1508" s="3">
        <f t="shared" si="307"/>
        <v>2.3074346648145707E-3</v>
      </c>
      <c r="M1508">
        <f t="shared" si="308"/>
        <v>1</v>
      </c>
      <c r="O1508" s="7">
        <v>7</v>
      </c>
      <c r="P1508">
        <f t="shared" si="313"/>
        <v>0</v>
      </c>
      <c r="Q1508">
        <f t="shared" si="310"/>
        <v>0</v>
      </c>
      <c r="S1508">
        <f t="shared" si="311"/>
        <v>99382.530580187624</v>
      </c>
      <c r="T1508">
        <f t="shared" si="312"/>
        <v>99382.530580187624</v>
      </c>
      <c r="V1508">
        <f t="shared" si="309"/>
        <v>3454.0276304088206</v>
      </c>
    </row>
    <row r="1509" spans="1:22" x14ac:dyDescent="0.25">
      <c r="A1509" s="1">
        <v>662.68</v>
      </c>
      <c r="B1509">
        <v>2.19</v>
      </c>
      <c r="D1509" s="2">
        <f t="shared" si="301"/>
        <v>149.25225225225222</v>
      </c>
      <c r="E1509">
        <f t="shared" si="302"/>
        <v>1.0288943748350332</v>
      </c>
      <c r="F1509" s="3">
        <f t="shared" si="303"/>
        <v>2.1899999999999999E-2</v>
      </c>
      <c r="H1509" s="3">
        <f t="shared" si="304"/>
        <v>2.889437483503321E-2</v>
      </c>
      <c r="I1509" s="3">
        <f t="shared" si="305"/>
        <v>2.1928829605430966E-3</v>
      </c>
      <c r="J1509" s="3">
        <f t="shared" si="306"/>
        <v>2.0229701019182755E-2</v>
      </c>
      <c r="K1509" s="3">
        <f t="shared" si="307"/>
        <v>1.7105652938253019E-2</v>
      </c>
      <c r="M1509">
        <f t="shared" si="308"/>
        <v>1</v>
      </c>
      <c r="O1509" s="7">
        <v>8</v>
      </c>
      <c r="P1509">
        <f t="shared" si="313"/>
        <v>0</v>
      </c>
      <c r="Q1509">
        <f t="shared" si="310"/>
        <v>0</v>
      </c>
      <c r="S1509">
        <f t="shared" si="311"/>
        <v>102254.12667082572</v>
      </c>
      <c r="T1509">
        <f t="shared" si="312"/>
        <v>102254.12667082572</v>
      </c>
      <c r="V1509">
        <f t="shared" si="309"/>
        <v>3553.8295994524146</v>
      </c>
    </row>
    <row r="1510" spans="1:22" x14ac:dyDescent="0.25">
      <c r="A1510" s="1">
        <v>674.88</v>
      </c>
      <c r="B1510">
        <v>2.17</v>
      </c>
      <c r="D1510" s="2">
        <f t="shared" si="301"/>
        <v>151.99999999999997</v>
      </c>
      <c r="E1510">
        <f t="shared" si="302"/>
        <v>1.0184100923522665</v>
      </c>
      <c r="F1510" s="3">
        <f t="shared" si="303"/>
        <v>2.1700000000000001E-2</v>
      </c>
      <c r="H1510" s="3">
        <f t="shared" si="304"/>
        <v>1.8410092352266538E-2</v>
      </c>
      <c r="I1510" s="3">
        <f t="shared" si="305"/>
        <v>9.5437546746446333E-3</v>
      </c>
      <c r="J1510" s="3">
        <f t="shared" si="306"/>
        <v>4.2978348555797519E-2</v>
      </c>
      <c r="K1510" s="3">
        <f t="shared" si="307"/>
        <v>2.364406519423623E-2</v>
      </c>
      <c r="M1510">
        <f t="shared" si="308"/>
        <v>1</v>
      </c>
      <c r="O1510" s="7">
        <v>9</v>
      </c>
      <c r="P1510">
        <f t="shared" si="313"/>
        <v>1</v>
      </c>
      <c r="Q1510">
        <f t="shared" si="310"/>
        <v>572.75149022429787</v>
      </c>
      <c r="S1510">
        <f t="shared" si="311"/>
        <v>104136.63458623597</v>
      </c>
      <c r="T1510">
        <f t="shared" si="312"/>
        <v>104709.38607646027</v>
      </c>
      <c r="V1510">
        <f t="shared" si="309"/>
        <v>3619.2559305825521</v>
      </c>
    </row>
    <row r="1511" spans="1:22" x14ac:dyDescent="0.25">
      <c r="A1511" s="1">
        <v>701.46</v>
      </c>
      <c r="B1511">
        <v>2.1</v>
      </c>
      <c r="D1511" s="2">
        <f t="shared" si="301"/>
        <v>157.98648648648648</v>
      </c>
      <c r="E1511">
        <f t="shared" si="302"/>
        <v>1.0393847795163584</v>
      </c>
      <c r="F1511" s="3">
        <f t="shared" si="303"/>
        <v>2.1000000000000001E-2</v>
      </c>
      <c r="H1511" s="3">
        <f t="shared" si="304"/>
        <v>3.9384779516358659E-2</v>
      </c>
      <c r="I1511" s="3">
        <f t="shared" si="305"/>
        <v>8.9105221482137065E-2</v>
      </c>
      <c r="J1511" s="3">
        <f t="shared" si="306"/>
        <v>8.3888313735185571E-2</v>
      </c>
      <c r="K1511" s="3">
        <f t="shared" si="307"/>
        <v>7.0792771577893765E-2</v>
      </c>
      <c r="M1511">
        <f t="shared" si="308"/>
        <v>1</v>
      </c>
      <c r="O1511" s="7">
        <v>10</v>
      </c>
      <c r="P1511">
        <f t="shared" si="313"/>
        <v>0</v>
      </c>
      <c r="Q1511">
        <f t="shared" si="310"/>
        <v>0</v>
      </c>
      <c r="S1511">
        <f t="shared" si="311"/>
        <v>108833.34216037492</v>
      </c>
      <c r="T1511">
        <f t="shared" si="312"/>
        <v>108833.34216037492</v>
      </c>
      <c r="V1511">
        <f t="shared" si="309"/>
        <v>3761.7995274218188</v>
      </c>
    </row>
    <row r="1512" spans="1:22" x14ac:dyDescent="0.25">
      <c r="A1512" s="1">
        <v>735.67</v>
      </c>
      <c r="B1512">
        <v>2.0099999999999998</v>
      </c>
      <c r="D1512" s="2">
        <f t="shared" si="301"/>
        <v>165.69144144144141</v>
      </c>
      <c r="E1512">
        <f t="shared" si="302"/>
        <v>1.0487697088928805</v>
      </c>
      <c r="F1512" s="3">
        <f t="shared" si="303"/>
        <v>2.0099999999999996E-2</v>
      </c>
      <c r="H1512" s="3">
        <f t="shared" si="304"/>
        <v>4.8769708892880459E-2</v>
      </c>
      <c r="I1512" s="3">
        <f t="shared" si="305"/>
        <v>0.1101436590813063</v>
      </c>
      <c r="J1512" s="3">
        <f t="shared" si="306"/>
        <v>0.11257807419506061</v>
      </c>
      <c r="K1512" s="3">
        <f t="shared" si="307"/>
        <v>9.0497147389749122E-2</v>
      </c>
      <c r="M1512">
        <f t="shared" si="308"/>
        <v>1</v>
      </c>
      <c r="O1512" s="7">
        <v>11</v>
      </c>
      <c r="P1512">
        <f t="shared" si="313"/>
        <v>0</v>
      </c>
      <c r="Q1512">
        <f t="shared" si="310"/>
        <v>0</v>
      </c>
      <c r="S1512">
        <f t="shared" si="311"/>
        <v>114141.11257537565</v>
      </c>
      <c r="T1512">
        <f t="shared" si="312"/>
        <v>114141.11257537565</v>
      </c>
      <c r="V1512">
        <f t="shared" si="309"/>
        <v>3945.2613952875563</v>
      </c>
    </row>
    <row r="1513" spans="1:22" x14ac:dyDescent="0.25">
      <c r="A1513" s="1">
        <v>743.25</v>
      </c>
      <c r="B1513">
        <v>2</v>
      </c>
      <c r="D1513" s="2">
        <f t="shared" si="301"/>
        <v>167.39864864864865</v>
      </c>
      <c r="E1513">
        <f t="shared" si="302"/>
        <v>1.0103035328340153</v>
      </c>
      <c r="F1513" s="3">
        <f t="shared" si="303"/>
        <v>0.02</v>
      </c>
      <c r="H1513" s="3">
        <f t="shared" si="304"/>
        <v>1.0303532834015305E-2</v>
      </c>
      <c r="I1513" s="3">
        <f t="shared" si="305"/>
        <v>0.10130689900426759</v>
      </c>
      <c r="J1513" s="3">
        <f t="shared" si="306"/>
        <v>0.11181750186985795</v>
      </c>
      <c r="K1513" s="3">
        <f t="shared" si="307"/>
        <v>7.4475977902713611E-2</v>
      </c>
      <c r="M1513">
        <f t="shared" si="308"/>
        <v>1</v>
      </c>
      <c r="O1513" s="7">
        <v>12</v>
      </c>
      <c r="P1513">
        <f t="shared" si="313"/>
        <v>1</v>
      </c>
      <c r="Q1513">
        <f t="shared" si="310"/>
        <v>587.15658689954853</v>
      </c>
      <c r="S1513">
        <f t="shared" si="311"/>
        <v>115317.16927650708</v>
      </c>
      <c r="T1513">
        <f t="shared" si="312"/>
        <v>115904.32586340663</v>
      </c>
      <c r="V1513">
        <f t="shared" si="309"/>
        <v>3985.9115256126747</v>
      </c>
    </row>
    <row r="1514" spans="1:22" x14ac:dyDescent="0.25">
      <c r="A1514" s="1">
        <v>766.22</v>
      </c>
      <c r="B1514">
        <v>1.95</v>
      </c>
      <c r="D1514" s="2">
        <f t="shared" si="301"/>
        <v>172.57207207207207</v>
      </c>
      <c r="E1514">
        <f t="shared" si="302"/>
        <v>1.0309048099562732</v>
      </c>
      <c r="F1514" s="3">
        <f t="shared" si="303"/>
        <v>1.95E-2</v>
      </c>
      <c r="H1514" s="3">
        <f t="shared" si="304"/>
        <v>3.0904809956273205E-2</v>
      </c>
      <c r="I1514" s="3">
        <f t="shared" si="305"/>
        <v>9.2321728965300887E-2</v>
      </c>
      <c r="J1514" s="3">
        <f t="shared" si="306"/>
        <v>0.18965329855450497</v>
      </c>
      <c r="K1514" s="3">
        <f t="shared" si="307"/>
        <v>0.10429327915869302</v>
      </c>
      <c r="M1514">
        <f t="shared" si="308"/>
        <v>1</v>
      </c>
      <c r="O1514" s="7">
        <v>1</v>
      </c>
      <c r="P1514">
        <f t="shared" si="313"/>
        <v>0</v>
      </c>
      <c r="Q1514">
        <f t="shared" si="310"/>
        <v>0</v>
      </c>
      <c r="S1514">
        <f t="shared" si="311"/>
        <v>119486.32702732517</v>
      </c>
      <c r="T1514">
        <f t="shared" si="312"/>
        <v>119486.32702732517</v>
      </c>
      <c r="V1514">
        <f t="shared" si="309"/>
        <v>4109.0953638142537</v>
      </c>
    </row>
    <row r="1515" spans="1:22" x14ac:dyDescent="0.25">
      <c r="A1515" s="1">
        <v>798.39</v>
      </c>
      <c r="B1515">
        <v>1.88</v>
      </c>
      <c r="D1515" s="2">
        <f t="shared" si="301"/>
        <v>179.81756756756755</v>
      </c>
      <c r="E1515">
        <f t="shared" si="302"/>
        <v>1.0419853305839053</v>
      </c>
      <c r="F1515" s="3">
        <f t="shared" si="303"/>
        <v>1.8799999999999997E-2</v>
      </c>
      <c r="H1515" s="3">
        <f t="shared" si="304"/>
        <v>4.19853305839053E-2</v>
      </c>
      <c r="I1515" s="3">
        <f t="shared" si="305"/>
        <v>8.5255617328421796E-2</v>
      </c>
      <c r="J1515" s="3">
        <f t="shared" si="306"/>
        <v>0.20478964205951611</v>
      </c>
      <c r="K1515" s="3">
        <f t="shared" si="307"/>
        <v>0.11067686332394773</v>
      </c>
      <c r="M1515">
        <f t="shared" si="308"/>
        <v>1</v>
      </c>
      <c r="O1515" s="7">
        <v>2</v>
      </c>
      <c r="P1515">
        <f t="shared" si="313"/>
        <v>0</v>
      </c>
      <c r="Q1515">
        <f t="shared" si="310"/>
        <v>0</v>
      </c>
      <c r="S1515">
        <f t="shared" si="311"/>
        <v>124502.99996782404</v>
      </c>
      <c r="T1515">
        <f t="shared" si="312"/>
        <v>124502.99996782404</v>
      </c>
      <c r="V1515">
        <f t="shared" si="309"/>
        <v>4281.6170910647879</v>
      </c>
    </row>
    <row r="1516" spans="1:22" x14ac:dyDescent="0.25">
      <c r="A1516" s="1">
        <v>792.16</v>
      </c>
      <c r="B1516">
        <v>1.9</v>
      </c>
      <c r="D1516" s="2">
        <f t="shared" si="301"/>
        <v>178.41441441441438</v>
      </c>
      <c r="E1516">
        <f t="shared" si="302"/>
        <v>0.99219679605205469</v>
      </c>
      <c r="F1516" s="3">
        <f t="shared" si="303"/>
        <v>1.9E-2</v>
      </c>
      <c r="H1516" s="3">
        <f t="shared" si="304"/>
        <v>-7.8032039479453141E-3</v>
      </c>
      <c r="I1516" s="3">
        <f t="shared" si="305"/>
        <v>6.5805583585603511E-2</v>
      </c>
      <c r="J1516" s="3">
        <f t="shared" si="306"/>
        <v>0.17377904220009488</v>
      </c>
      <c r="K1516" s="3">
        <f t="shared" si="307"/>
        <v>7.7260473945917688E-2</v>
      </c>
      <c r="M1516">
        <f t="shared" si="308"/>
        <v>1</v>
      </c>
      <c r="O1516" s="7">
        <v>3</v>
      </c>
      <c r="P1516">
        <f t="shared" si="313"/>
        <v>1</v>
      </c>
      <c r="Q1516">
        <f t="shared" si="310"/>
        <v>589.86280585965801</v>
      </c>
      <c r="S1516">
        <f t="shared" si="311"/>
        <v>123531.47766694408</v>
      </c>
      <c r="T1516">
        <f t="shared" si="312"/>
        <v>124121.34047280373</v>
      </c>
      <c r="V1516">
        <f t="shared" si="309"/>
        <v>4248.2067596762008</v>
      </c>
    </row>
    <row r="1517" spans="1:22" x14ac:dyDescent="0.25">
      <c r="A1517" s="1">
        <v>763.93</v>
      </c>
      <c r="B1517">
        <v>1.98</v>
      </c>
      <c r="D1517" s="2">
        <f t="shared" si="301"/>
        <v>172.05630630630628</v>
      </c>
      <c r="E1517">
        <f t="shared" si="302"/>
        <v>0.96436325994748529</v>
      </c>
      <c r="F1517" s="3">
        <f t="shared" si="303"/>
        <v>1.9799999999999998E-2</v>
      </c>
      <c r="H1517" s="3">
        <f t="shared" si="304"/>
        <v>-3.5636740052514604E-2</v>
      </c>
      <c r="I1517" s="3">
        <f t="shared" si="305"/>
        <v>-2.9886977630446676E-3</v>
      </c>
      <c r="J1517" s="3">
        <f t="shared" si="306"/>
        <v>8.9057109457417294E-2</v>
      </c>
      <c r="K1517" s="3">
        <f t="shared" si="307"/>
        <v>1.6810557213952675E-2</v>
      </c>
      <c r="M1517">
        <f t="shared" si="308"/>
        <v>1</v>
      </c>
      <c r="O1517" s="7">
        <v>4</v>
      </c>
      <c r="P1517">
        <f t="shared" si="313"/>
        <v>0</v>
      </c>
      <c r="Q1517">
        <f t="shared" si="310"/>
        <v>0</v>
      </c>
      <c r="S1517">
        <f t="shared" si="311"/>
        <v>119698.06052740474</v>
      </c>
      <c r="T1517">
        <f t="shared" si="312"/>
        <v>119698.06052740474</v>
      </c>
      <c r="V1517">
        <f t="shared" si="309"/>
        <v>4096.8145196922842</v>
      </c>
    </row>
    <row r="1518" spans="1:22" x14ac:dyDescent="0.25">
      <c r="A1518" s="1">
        <v>833.09</v>
      </c>
      <c r="B1518">
        <v>1.82</v>
      </c>
      <c r="D1518" s="2">
        <f t="shared" si="301"/>
        <v>187.63288288288288</v>
      </c>
      <c r="E1518">
        <f t="shared" si="302"/>
        <v>1.090531855012894</v>
      </c>
      <c r="F1518" s="3">
        <f t="shared" si="303"/>
        <v>1.8200000000000001E-2</v>
      </c>
      <c r="H1518" s="3">
        <f t="shared" si="304"/>
        <v>9.0531855012893958E-2</v>
      </c>
      <c r="I1518" s="3">
        <f t="shared" si="305"/>
        <v>4.3462468217287276E-2</v>
      </c>
      <c r="J1518" s="3">
        <f t="shared" si="306"/>
        <v>0.13242350510419088</v>
      </c>
      <c r="K1518" s="3">
        <f t="shared" si="307"/>
        <v>8.8805942778124036E-2</v>
      </c>
      <c r="M1518">
        <f t="shared" si="308"/>
        <v>1</v>
      </c>
      <c r="O1518" s="7">
        <v>5</v>
      </c>
      <c r="P1518">
        <f t="shared" si="313"/>
        <v>0</v>
      </c>
      <c r="Q1518">
        <f t="shared" si="310"/>
        <v>0</v>
      </c>
      <c r="S1518">
        <f t="shared" si="311"/>
        <v>130534.54798839636</v>
      </c>
      <c r="T1518">
        <f t="shared" si="312"/>
        <v>130534.54798839636</v>
      </c>
      <c r="V1518">
        <f t="shared" si="309"/>
        <v>4467.7067378037846</v>
      </c>
    </row>
    <row r="1519" spans="1:22" x14ac:dyDescent="0.25">
      <c r="A1519" s="1">
        <v>876.29</v>
      </c>
      <c r="B1519">
        <v>1.73</v>
      </c>
      <c r="D1519" s="2">
        <f t="shared" si="301"/>
        <v>197.36261261261259</v>
      </c>
      <c r="E1519">
        <f t="shared" si="302"/>
        <v>1.0518551417013766</v>
      </c>
      <c r="F1519" s="3">
        <f t="shared" si="303"/>
        <v>1.7299999999999999E-2</v>
      </c>
      <c r="H1519" s="3">
        <f t="shared" si="304"/>
        <v>5.1855141701376617E-2</v>
      </c>
      <c r="I1519" s="3">
        <f t="shared" si="305"/>
        <v>0.10620329226418912</v>
      </c>
      <c r="J1519" s="3">
        <f t="shared" si="306"/>
        <v>0.1789976454759501</v>
      </c>
      <c r="K1519" s="3">
        <f t="shared" si="307"/>
        <v>0.11235202648050528</v>
      </c>
      <c r="M1519">
        <f t="shared" si="308"/>
        <v>1</v>
      </c>
      <c r="O1519" s="7">
        <v>6</v>
      </c>
      <c r="P1519">
        <f t="shared" si="313"/>
        <v>1</v>
      </c>
      <c r="Q1519">
        <f t="shared" si="310"/>
        <v>632.73999846338882</v>
      </c>
      <c r="S1519">
        <f t="shared" si="311"/>
        <v>137303.43547125979</v>
      </c>
      <c r="T1519">
        <f t="shared" si="312"/>
        <v>137936.17546972318</v>
      </c>
      <c r="V1519">
        <f t="shared" si="309"/>
        <v>4699.3803037727948</v>
      </c>
    </row>
    <row r="1520" spans="1:22" x14ac:dyDescent="0.25">
      <c r="A1520" s="1">
        <v>925.29</v>
      </c>
      <c r="B1520">
        <v>1.64</v>
      </c>
      <c r="D1520" s="2">
        <f t="shared" si="301"/>
        <v>208.39864864864862</v>
      </c>
      <c r="E1520">
        <f t="shared" si="302"/>
        <v>1.0559175615378471</v>
      </c>
      <c r="F1520" s="3">
        <f t="shared" si="303"/>
        <v>1.6399999999999998E-2</v>
      </c>
      <c r="H1520" s="3">
        <f t="shared" si="304"/>
        <v>5.5917561537847105E-2</v>
      </c>
      <c r="I1520" s="3">
        <f t="shared" si="305"/>
        <v>0.2112235414239525</v>
      </c>
      <c r="J1520" s="3">
        <f t="shared" si="306"/>
        <v>0.20760356033515159</v>
      </c>
      <c r="K1520" s="3">
        <f t="shared" si="307"/>
        <v>0.15824822109898373</v>
      </c>
      <c r="M1520">
        <f t="shared" si="308"/>
        <v>1</v>
      </c>
      <c r="O1520" s="7">
        <v>7</v>
      </c>
      <c r="P1520">
        <f t="shared" si="313"/>
        <v>0</v>
      </c>
      <c r="Q1520">
        <f t="shared" si="310"/>
        <v>0</v>
      </c>
      <c r="S1520">
        <f t="shared" si="311"/>
        <v>145649.23004984669</v>
      </c>
      <c r="T1520">
        <f t="shared" si="312"/>
        <v>145649.23004984669</v>
      </c>
      <c r="V1520">
        <f t="shared" si="309"/>
        <v>4962.158191098757</v>
      </c>
    </row>
    <row r="1521" spans="1:22" x14ac:dyDescent="0.25">
      <c r="A1521" s="1">
        <v>927.24</v>
      </c>
      <c r="B1521">
        <v>1.65</v>
      </c>
      <c r="D1521" s="2">
        <f t="shared" si="301"/>
        <v>208.83783783783781</v>
      </c>
      <c r="E1521">
        <f t="shared" si="302"/>
        <v>1.0021074473948708</v>
      </c>
      <c r="F1521" s="3">
        <f t="shared" si="303"/>
        <v>1.6500000000000001E-2</v>
      </c>
      <c r="H1521" s="3">
        <f t="shared" si="304"/>
        <v>2.1074473948707872E-3</v>
      </c>
      <c r="I1521" s="3">
        <f t="shared" si="305"/>
        <v>0.11301299979594037</v>
      </c>
      <c r="J1521" s="3">
        <f t="shared" si="306"/>
        <v>0.16138729192499901</v>
      </c>
      <c r="K1521" s="3">
        <f t="shared" si="307"/>
        <v>9.2169246371936728E-2</v>
      </c>
      <c r="M1521">
        <f t="shared" si="308"/>
        <v>1</v>
      </c>
      <c r="O1521" s="7">
        <v>8</v>
      </c>
      <c r="P1521">
        <f t="shared" si="313"/>
        <v>0</v>
      </c>
      <c r="Q1521">
        <f t="shared" si="310"/>
        <v>0</v>
      </c>
      <c r="S1521">
        <f t="shared" si="311"/>
        <v>145956.17814028019</v>
      </c>
      <c r="T1521">
        <f t="shared" si="312"/>
        <v>145956.17814028019</v>
      </c>
      <c r="V1521">
        <f t="shared" si="309"/>
        <v>4972.6156784515251</v>
      </c>
    </row>
    <row r="1522" spans="1:22" x14ac:dyDescent="0.25">
      <c r="A1522" s="1">
        <v>937.02</v>
      </c>
      <c r="B1522">
        <v>1.64</v>
      </c>
      <c r="D1522" s="2">
        <f t="shared" si="301"/>
        <v>211.04054054054052</v>
      </c>
      <c r="E1522">
        <f t="shared" si="302"/>
        <v>1.0105474310858029</v>
      </c>
      <c r="F1522" s="3">
        <f t="shared" si="303"/>
        <v>1.6399999999999998E-2</v>
      </c>
      <c r="H1522" s="3">
        <f t="shared" si="304"/>
        <v>1.0547431085803138E-2</v>
      </c>
      <c r="I1522" s="3">
        <f t="shared" si="305"/>
        <v>6.9303541065172558E-2</v>
      </c>
      <c r="J1522" s="3">
        <f t="shared" si="306"/>
        <v>0.18286709755604935</v>
      </c>
      <c r="K1522" s="3">
        <f t="shared" si="307"/>
        <v>8.7572689902341683E-2</v>
      </c>
      <c r="M1522">
        <f t="shared" si="308"/>
        <v>1</v>
      </c>
      <c r="O1522" s="7">
        <v>9</v>
      </c>
      <c r="P1522">
        <f t="shared" si="313"/>
        <v>1</v>
      </c>
      <c r="Q1522">
        <f t="shared" si="310"/>
        <v>605.9612579107137</v>
      </c>
      <c r="S1522">
        <f t="shared" si="311"/>
        <v>147495.64087076197</v>
      </c>
      <c r="T1522">
        <f t="shared" si="312"/>
        <v>148101.60212867268</v>
      </c>
      <c r="V1522">
        <f t="shared" si="309"/>
        <v>5025.063999636176</v>
      </c>
    </row>
    <row r="1523" spans="1:22" x14ac:dyDescent="0.25">
      <c r="A1523" s="1">
        <v>951.16</v>
      </c>
      <c r="B1523">
        <v>1.62</v>
      </c>
      <c r="D1523" s="2">
        <f t="shared" si="301"/>
        <v>214.22522522522519</v>
      </c>
      <c r="E1523">
        <f t="shared" si="302"/>
        <v>1.0150903929478559</v>
      </c>
      <c r="F1523" s="3">
        <f t="shared" si="303"/>
        <v>1.6200000000000003E-2</v>
      </c>
      <c r="H1523" s="3">
        <f t="shared" si="304"/>
        <v>1.5090392947855857E-2</v>
      </c>
      <c r="I1523" s="3">
        <f t="shared" si="305"/>
        <v>2.7958802105285896E-2</v>
      </c>
      <c r="J1523" s="3">
        <f t="shared" si="306"/>
        <v>0.2450879007238882</v>
      </c>
      <c r="K1523" s="3">
        <f t="shared" si="307"/>
        <v>9.6045698592343312E-2</v>
      </c>
      <c r="M1523">
        <f t="shared" si="308"/>
        <v>1</v>
      </c>
      <c r="O1523" s="7">
        <v>10</v>
      </c>
      <c r="P1523">
        <f t="shared" si="313"/>
        <v>0</v>
      </c>
      <c r="Q1523">
        <f t="shared" si="310"/>
        <v>0</v>
      </c>
      <c r="S1523">
        <f t="shared" si="311"/>
        <v>150336.51350100135</v>
      </c>
      <c r="T1523">
        <f t="shared" si="312"/>
        <v>150336.51350100135</v>
      </c>
      <c r="V1523">
        <f t="shared" si="309"/>
        <v>5100.8941899788106</v>
      </c>
    </row>
    <row r="1524" spans="1:22" x14ac:dyDescent="0.25">
      <c r="A1524" s="1">
        <v>938.92</v>
      </c>
      <c r="B1524">
        <v>1.64</v>
      </c>
      <c r="D1524" s="2">
        <f t="shared" si="301"/>
        <v>211.46846846846844</v>
      </c>
      <c r="E1524">
        <f t="shared" si="302"/>
        <v>0.98713150258631566</v>
      </c>
      <c r="F1524" s="3">
        <f t="shared" si="303"/>
        <v>1.6399999999999998E-2</v>
      </c>
      <c r="H1524" s="3">
        <f t="shared" si="304"/>
        <v>-1.2868497413684232E-2</v>
      </c>
      <c r="I1524" s="3">
        <f t="shared" si="305"/>
        <v>1.259652301453773E-2</v>
      </c>
      <c r="J1524" s="3">
        <f t="shared" si="306"/>
        <v>0.12703309366334947</v>
      </c>
      <c r="K1524" s="3">
        <f t="shared" si="307"/>
        <v>4.2253706421400992E-2</v>
      </c>
      <c r="M1524">
        <f t="shared" si="308"/>
        <v>1</v>
      </c>
      <c r="O1524" s="7">
        <v>11</v>
      </c>
      <c r="P1524">
        <f t="shared" si="313"/>
        <v>0</v>
      </c>
      <c r="Q1524">
        <f t="shared" si="310"/>
        <v>0</v>
      </c>
      <c r="S1524">
        <f t="shared" si="311"/>
        <v>148401.9084658314</v>
      </c>
      <c r="T1524">
        <f t="shared" si="312"/>
        <v>148401.9084658314</v>
      </c>
      <c r="V1524">
        <f t="shared" si="309"/>
        <v>5035.2533462875908</v>
      </c>
    </row>
    <row r="1525" spans="1:22" x14ac:dyDescent="0.25">
      <c r="A1525" s="1">
        <v>962.37</v>
      </c>
      <c r="B1525">
        <v>1.61</v>
      </c>
      <c r="D1525" s="2">
        <f t="shared" si="301"/>
        <v>216.74999999999997</v>
      </c>
      <c r="E1525">
        <f t="shared" si="302"/>
        <v>1.0249755037702892</v>
      </c>
      <c r="F1525" s="3">
        <f t="shared" si="303"/>
        <v>1.61E-2</v>
      </c>
      <c r="H1525" s="3">
        <f t="shared" si="304"/>
        <v>2.4975503770289231E-2</v>
      </c>
      <c r="I1525" s="3">
        <f t="shared" si="305"/>
        <v>2.7053851572004906E-2</v>
      </c>
      <c r="J1525" s="3">
        <f t="shared" si="306"/>
        <v>9.8232320350568836E-2</v>
      </c>
      <c r="K1525" s="3">
        <f t="shared" si="307"/>
        <v>5.0087225230954324E-2</v>
      </c>
      <c r="M1525">
        <f t="shared" si="308"/>
        <v>1</v>
      </c>
      <c r="O1525" s="7">
        <v>12</v>
      </c>
      <c r="P1525">
        <f t="shared" si="313"/>
        <v>1</v>
      </c>
      <c r="Q1525">
        <f t="shared" si="310"/>
        <v>617.3062689462156</v>
      </c>
      <c r="S1525">
        <f t="shared" si="311"/>
        <v>152108.3208902379</v>
      </c>
      <c r="T1525">
        <f t="shared" si="312"/>
        <v>152725.62715918411</v>
      </c>
      <c r="V1525">
        <f t="shared" si="309"/>
        <v>5161.0113352221579</v>
      </c>
    </row>
    <row r="1526" spans="1:22" x14ac:dyDescent="0.25">
      <c r="A1526" s="1">
        <v>963.36</v>
      </c>
      <c r="B1526">
        <v>1.61</v>
      </c>
      <c r="D1526" s="2">
        <f t="shared" si="301"/>
        <v>216.97297297297297</v>
      </c>
      <c r="E1526">
        <f t="shared" si="302"/>
        <v>1.0010287103712709</v>
      </c>
      <c r="F1526" s="3">
        <f t="shared" si="303"/>
        <v>1.61E-2</v>
      </c>
      <c r="H1526" s="3">
        <f t="shared" si="304"/>
        <v>1.0287103712709467E-3</v>
      </c>
      <c r="I1526" s="3">
        <f t="shared" si="305"/>
        <v>1.282644350056783E-2</v>
      </c>
      <c r="J1526" s="3">
        <f t="shared" si="306"/>
        <v>4.1143857601400713E-2</v>
      </c>
      <c r="K1526" s="3">
        <f t="shared" si="307"/>
        <v>1.8333003824413163E-2</v>
      </c>
      <c r="M1526">
        <f t="shared" si="308"/>
        <v>1</v>
      </c>
      <c r="O1526" s="7">
        <v>1</v>
      </c>
      <c r="P1526">
        <f t="shared" si="313"/>
        <v>0</v>
      </c>
      <c r="Q1526">
        <f t="shared" si="310"/>
        <v>0</v>
      </c>
      <c r="S1526">
        <f t="shared" si="311"/>
        <v>152882.73759580162</v>
      </c>
      <c r="T1526">
        <f t="shared" si="312"/>
        <v>152882.73759580162</v>
      </c>
      <c r="V1526">
        <f t="shared" si="309"/>
        <v>5166.320521108948</v>
      </c>
    </row>
    <row r="1527" spans="1:22" x14ac:dyDescent="0.25">
      <c r="A1527" s="1">
        <v>1023.74</v>
      </c>
      <c r="B1527">
        <v>1.52</v>
      </c>
      <c r="D1527" s="2">
        <f t="shared" si="301"/>
        <v>230.57207207207205</v>
      </c>
      <c r="E1527">
        <f t="shared" si="302"/>
        <v>1.0626764657033716</v>
      </c>
      <c r="F1527" s="3">
        <f t="shared" si="303"/>
        <v>1.52E-2</v>
      </c>
      <c r="H1527" s="3">
        <f t="shared" si="304"/>
        <v>6.2676465703371376E-2</v>
      </c>
      <c r="I1527" s="3">
        <f t="shared" si="305"/>
        <v>9.0337834959314911E-2</v>
      </c>
      <c r="J1527" s="3">
        <f t="shared" si="306"/>
        <v>0.10407230059100137</v>
      </c>
      <c r="K1527" s="3">
        <f t="shared" si="307"/>
        <v>8.5695533751229222E-2</v>
      </c>
      <c r="M1527">
        <f t="shared" si="308"/>
        <v>1</v>
      </c>
      <c r="O1527" s="7">
        <v>2</v>
      </c>
      <c r="P1527">
        <f t="shared" si="313"/>
        <v>0</v>
      </c>
      <c r="Q1527">
        <f t="shared" si="310"/>
        <v>0</v>
      </c>
      <c r="S1527">
        <f t="shared" si="311"/>
        <v>162464.88725536244</v>
      </c>
      <c r="T1527">
        <f t="shared" si="312"/>
        <v>162464.88725536244</v>
      </c>
      <c r="V1527">
        <f t="shared" si="309"/>
        <v>5490.1272320628577</v>
      </c>
    </row>
    <row r="1528" spans="1:22" x14ac:dyDescent="0.25">
      <c r="A1528" s="1">
        <v>1076.83</v>
      </c>
      <c r="B1528">
        <v>1.45</v>
      </c>
      <c r="D1528" s="2">
        <f t="shared" si="301"/>
        <v>242.52927927927925</v>
      </c>
      <c r="E1528">
        <f t="shared" si="302"/>
        <v>1.0518588704163165</v>
      </c>
      <c r="F1528" s="3">
        <f t="shared" si="303"/>
        <v>1.4499999999999999E-2</v>
      </c>
      <c r="H1528" s="3">
        <f t="shared" si="304"/>
        <v>5.1858870416316538E-2</v>
      </c>
      <c r="I1528" s="3">
        <f t="shared" si="305"/>
        <v>0.11893554454108091</v>
      </c>
      <c r="J1528" s="3">
        <f t="shared" si="306"/>
        <v>0.14920706068173573</v>
      </c>
      <c r="K1528" s="3">
        <f t="shared" si="307"/>
        <v>0.10666715854637772</v>
      </c>
      <c r="M1528">
        <f t="shared" si="308"/>
        <v>1</v>
      </c>
      <c r="O1528" s="7">
        <v>3</v>
      </c>
      <c r="P1528">
        <f t="shared" si="313"/>
        <v>1</v>
      </c>
      <c r="Q1528">
        <f t="shared" si="310"/>
        <v>652.23067348465679</v>
      </c>
      <c r="S1528">
        <f t="shared" si="311"/>
        <v>170890.13279073976</v>
      </c>
      <c r="T1528">
        <f t="shared" si="312"/>
        <v>171542.36346422441</v>
      </c>
      <c r="V1528">
        <f t="shared" si="309"/>
        <v>5774.8390287594957</v>
      </c>
    </row>
    <row r="1529" spans="1:22" x14ac:dyDescent="0.25">
      <c r="A1529" s="1">
        <v>1112.2</v>
      </c>
      <c r="B1529">
        <v>1.42</v>
      </c>
      <c r="D1529" s="2">
        <f t="shared" si="301"/>
        <v>250.49549549549548</v>
      </c>
      <c r="E1529">
        <f t="shared" si="302"/>
        <v>1.0328464102968899</v>
      </c>
      <c r="F1529" s="3">
        <f t="shared" si="303"/>
        <v>1.4199999999999999E-2</v>
      </c>
      <c r="H1529" s="3">
        <f t="shared" si="304"/>
        <v>3.284641029688995E-2</v>
      </c>
      <c r="I1529" s="3">
        <f t="shared" si="305"/>
        <v>0.15450091346952322</v>
      </c>
      <c r="J1529" s="3">
        <f t="shared" si="306"/>
        <v>0.1693090542074942</v>
      </c>
      <c r="K1529" s="3">
        <f t="shared" si="307"/>
        <v>0.11888545932463579</v>
      </c>
      <c r="M1529">
        <f t="shared" si="308"/>
        <v>1</v>
      </c>
      <c r="O1529" s="7">
        <v>4</v>
      </c>
      <c r="P1529">
        <f t="shared" si="313"/>
        <v>0</v>
      </c>
      <c r="Q1529">
        <f t="shared" si="310"/>
        <v>0</v>
      </c>
      <c r="S1529">
        <f t="shared" si="311"/>
        <v>177176.91431786856</v>
      </c>
      <c r="T1529">
        <f t="shared" si="312"/>
        <v>177176.91431786856</v>
      </c>
      <c r="V1529">
        <f t="shared" si="309"/>
        <v>5964.5217608966232</v>
      </c>
    </row>
    <row r="1530" spans="1:22" x14ac:dyDescent="0.25">
      <c r="A1530" s="1">
        <v>1108.42</v>
      </c>
      <c r="B1530">
        <v>1.43</v>
      </c>
      <c r="D1530" s="2">
        <f t="shared" si="301"/>
        <v>249.64414414414415</v>
      </c>
      <c r="E1530">
        <f t="shared" si="302"/>
        <v>0.99660133069591805</v>
      </c>
      <c r="F1530" s="3">
        <f t="shared" si="303"/>
        <v>1.43E-2</v>
      </c>
      <c r="H1530" s="3">
        <f t="shared" si="304"/>
        <v>-3.3986693040819471E-3</v>
      </c>
      <c r="I1530" s="3">
        <f t="shared" si="305"/>
        <v>8.2716314689276649E-2</v>
      </c>
      <c r="J1530" s="3">
        <f t="shared" si="306"/>
        <v>0.18052656243343423</v>
      </c>
      <c r="K1530" s="3">
        <f t="shared" si="307"/>
        <v>8.6614735939542983E-2</v>
      </c>
      <c r="M1530">
        <f t="shared" si="308"/>
        <v>1</v>
      </c>
      <c r="O1530" s="7">
        <v>5</v>
      </c>
      <c r="P1530">
        <f t="shared" si="313"/>
        <v>0</v>
      </c>
      <c r="Q1530">
        <f t="shared" si="310"/>
        <v>0</v>
      </c>
      <c r="S1530">
        <f t="shared" si="311"/>
        <v>176574.74857778446</v>
      </c>
      <c r="T1530">
        <f t="shared" si="312"/>
        <v>176574.74857778446</v>
      </c>
      <c r="V1530">
        <f t="shared" si="309"/>
        <v>5944.2503238743348</v>
      </c>
    </row>
    <row r="1531" spans="1:22" x14ac:dyDescent="0.25">
      <c r="A1531" s="1">
        <v>1108.3900000000001</v>
      </c>
      <c r="B1531">
        <v>1.44</v>
      </c>
      <c r="D1531" s="2">
        <f t="shared" si="301"/>
        <v>249.63738738738738</v>
      </c>
      <c r="E1531">
        <f t="shared" si="302"/>
        <v>0.99997293444723123</v>
      </c>
      <c r="F1531" s="3">
        <f t="shared" si="303"/>
        <v>1.44E-2</v>
      </c>
      <c r="H1531" s="3">
        <f t="shared" si="304"/>
        <v>-2.7065552768879009E-5</v>
      </c>
      <c r="I1531" s="3">
        <f t="shared" si="305"/>
        <v>2.9308247355664285E-2</v>
      </c>
      <c r="J1531" s="3">
        <f t="shared" si="306"/>
        <v>0.15172958425553595</v>
      </c>
      <c r="K1531" s="3">
        <f t="shared" si="307"/>
        <v>6.0336922019477122E-2</v>
      </c>
      <c r="M1531">
        <f t="shared" si="308"/>
        <v>1</v>
      </c>
      <c r="O1531" s="7">
        <v>6</v>
      </c>
      <c r="P1531">
        <f t="shared" si="313"/>
        <v>1</v>
      </c>
      <c r="Q1531">
        <f t="shared" si="310"/>
        <v>631.23764090747784</v>
      </c>
      <c r="S1531">
        <f t="shared" si="311"/>
        <v>176569.9694846092</v>
      </c>
      <c r="T1531">
        <f t="shared" si="312"/>
        <v>177201.20712551667</v>
      </c>
      <c r="V1531">
        <f t="shared" si="309"/>
        <v>5944.0894394535235</v>
      </c>
    </row>
    <row r="1532" spans="1:22" x14ac:dyDescent="0.25">
      <c r="A1532" s="1">
        <v>1156.58</v>
      </c>
      <c r="B1532">
        <v>1.38</v>
      </c>
      <c r="D1532" s="2">
        <f t="shared" si="301"/>
        <v>260.49099099099095</v>
      </c>
      <c r="E1532">
        <f t="shared" si="302"/>
        <v>1.0434774763395553</v>
      </c>
      <c r="F1532" s="3">
        <f t="shared" si="303"/>
        <v>1.38E-2</v>
      </c>
      <c r="H1532" s="3">
        <f t="shared" si="304"/>
        <v>4.3477476339555565E-2</v>
      </c>
      <c r="I1532" s="3">
        <f t="shared" si="305"/>
        <v>3.9902895162740482E-2</v>
      </c>
      <c r="J1532" s="3">
        <f t="shared" si="306"/>
        <v>0.20056884238498562</v>
      </c>
      <c r="K1532" s="3">
        <f t="shared" si="307"/>
        <v>9.4649737962427219E-2</v>
      </c>
      <c r="M1532">
        <f t="shared" si="308"/>
        <v>1</v>
      </c>
      <c r="O1532" s="7">
        <v>7</v>
      </c>
      <c r="P1532">
        <f t="shared" si="313"/>
        <v>0</v>
      </c>
      <c r="Q1532">
        <f t="shared" si="310"/>
        <v>0</v>
      </c>
      <c r="S1532">
        <f t="shared" si="311"/>
        <v>184905.46841565697</v>
      </c>
      <c r="T1532">
        <f t="shared" si="312"/>
        <v>184905.46841565697</v>
      </c>
      <c r="V1532">
        <f t="shared" si="309"/>
        <v>6202.523447417565</v>
      </c>
    </row>
    <row r="1533" spans="1:22" x14ac:dyDescent="0.25">
      <c r="A1533" s="1">
        <v>1074.6199999999999</v>
      </c>
      <c r="B1533">
        <v>1.5</v>
      </c>
      <c r="D1533" s="2">
        <f t="shared" si="301"/>
        <v>242.0315315315315</v>
      </c>
      <c r="E1533">
        <f t="shared" si="302"/>
        <v>0.92913590067267282</v>
      </c>
      <c r="F1533" s="3">
        <f t="shared" si="303"/>
        <v>1.4999999999999999E-2</v>
      </c>
      <c r="H1533" s="3">
        <f t="shared" si="304"/>
        <v>-7.0864099327327068E-2</v>
      </c>
      <c r="I1533" s="3">
        <f t="shared" si="305"/>
        <v>-3.0493856119521601E-2</v>
      </c>
      <c r="J1533" s="3">
        <f t="shared" si="306"/>
        <v>4.9700119170883239E-2</v>
      </c>
      <c r="K1533" s="3">
        <f t="shared" si="307"/>
        <v>-1.7219278758655143E-2</v>
      </c>
      <c r="M1533">
        <f t="shared" si="308"/>
        <v>1</v>
      </c>
      <c r="O1533" s="7">
        <v>8</v>
      </c>
      <c r="P1533">
        <f t="shared" si="313"/>
        <v>0</v>
      </c>
      <c r="Q1533">
        <f t="shared" si="310"/>
        <v>0</v>
      </c>
      <c r="S1533">
        <f t="shared" si="311"/>
        <v>171802.30893568389</v>
      </c>
      <c r="T1533">
        <f t="shared" si="312"/>
        <v>171802.30893568389</v>
      </c>
      <c r="V1533">
        <f t="shared" si="309"/>
        <v>5762.9872097596908</v>
      </c>
    </row>
    <row r="1534" spans="1:22" x14ac:dyDescent="0.25">
      <c r="A1534" s="1">
        <v>1020.64</v>
      </c>
      <c r="B1534">
        <v>1.58</v>
      </c>
      <c r="D1534" s="2">
        <f t="shared" si="301"/>
        <v>229.87387387387386</v>
      </c>
      <c r="E1534">
        <f t="shared" si="302"/>
        <v>0.94976829018629849</v>
      </c>
      <c r="F1534" s="3">
        <f t="shared" si="303"/>
        <v>1.5800000000000002E-2</v>
      </c>
      <c r="H1534" s="3">
        <f t="shared" si="304"/>
        <v>-5.0231709813701508E-2</v>
      </c>
      <c r="I1534" s="3">
        <f t="shared" si="305"/>
        <v>-7.916888459838145E-2</v>
      </c>
      <c r="J1534" s="3">
        <f t="shared" si="306"/>
        <v>-5.218093849539851E-2</v>
      </c>
      <c r="K1534" s="3">
        <f t="shared" si="307"/>
        <v>-6.0527177635827156E-2</v>
      </c>
      <c r="M1534">
        <f t="shared" si="308"/>
        <v>0</v>
      </c>
      <c r="O1534" s="7">
        <v>9</v>
      </c>
      <c r="P1534">
        <f t="shared" si="313"/>
        <v>1</v>
      </c>
      <c r="Q1534">
        <f t="shared" si="310"/>
        <v>606.45736502270518</v>
      </c>
      <c r="S1534">
        <f t="shared" si="311"/>
        <v>163172.38520790273</v>
      </c>
      <c r="T1534">
        <f t="shared" si="312"/>
        <v>172408.7663007066</v>
      </c>
      <c r="V1534">
        <f t="shared" si="309"/>
        <v>5762.9872097596908</v>
      </c>
    </row>
    <row r="1535" spans="1:22" x14ac:dyDescent="0.25">
      <c r="A1535" s="1">
        <v>1032.47</v>
      </c>
      <c r="B1535">
        <v>1.57</v>
      </c>
      <c r="D1535" s="2">
        <f t="shared" si="301"/>
        <v>232.53828828828827</v>
      </c>
      <c r="E1535">
        <f t="shared" si="302"/>
        <v>1.0115907665778336</v>
      </c>
      <c r="F1535" s="3">
        <f t="shared" si="303"/>
        <v>1.5700000000000002E-2</v>
      </c>
      <c r="H1535" s="3">
        <f t="shared" si="304"/>
        <v>1.1590766577833422E-2</v>
      </c>
      <c r="I1535" s="3">
        <f t="shared" si="305"/>
        <v>-0.1073077521658683</v>
      </c>
      <c r="J1535" s="3">
        <f t="shared" si="306"/>
        <v>-7.1686746987951855E-2</v>
      </c>
      <c r="K1535" s="3">
        <f t="shared" si="307"/>
        <v>-5.5801244191995579E-2</v>
      </c>
      <c r="M1535">
        <f t="shared" si="308"/>
        <v>0</v>
      </c>
      <c r="O1535" s="7">
        <v>10</v>
      </c>
      <c r="P1535">
        <f t="shared" si="313"/>
        <v>0</v>
      </c>
      <c r="Q1535">
        <f t="shared" si="310"/>
        <v>0</v>
      </c>
      <c r="S1535">
        <f t="shared" si="311"/>
        <v>174407.11606687037</v>
      </c>
      <c r="T1535">
        <f t="shared" si="312"/>
        <v>172408.7663007066</v>
      </c>
      <c r="V1535">
        <f t="shared" si="309"/>
        <v>5762.9872097596908</v>
      </c>
    </row>
    <row r="1536" spans="1:22" x14ac:dyDescent="0.25">
      <c r="A1536" s="1">
        <v>1144.43</v>
      </c>
      <c r="B1536">
        <v>1.41</v>
      </c>
      <c r="D1536" s="2">
        <f t="shared" si="301"/>
        <v>257.7545045045045</v>
      </c>
      <c r="E1536">
        <f t="shared" si="302"/>
        <v>1.1084389861206621</v>
      </c>
      <c r="F1536" s="3">
        <f t="shared" si="303"/>
        <v>1.41E-2</v>
      </c>
      <c r="H1536" s="3">
        <f t="shared" si="304"/>
        <v>0.10843898612066205</v>
      </c>
      <c r="I1536" s="3">
        <f t="shared" si="305"/>
        <v>6.4962498371517574E-2</v>
      </c>
      <c r="J1536" s="3">
        <f t="shared" si="306"/>
        <v>3.24876851734901E-2</v>
      </c>
      <c r="K1536" s="3">
        <f t="shared" si="307"/>
        <v>6.8629723221889913E-2</v>
      </c>
      <c r="M1536">
        <f t="shared" si="308"/>
        <v>0</v>
      </c>
      <c r="O1536" s="7">
        <v>11</v>
      </c>
      <c r="P1536">
        <f t="shared" si="313"/>
        <v>0</v>
      </c>
      <c r="Q1536">
        <f t="shared" si="310"/>
        <v>0</v>
      </c>
      <c r="S1536">
        <f t="shared" si="311"/>
        <v>191104.5981166694</v>
      </c>
      <c r="T1536">
        <f t="shared" si="312"/>
        <v>172408.7663007066</v>
      </c>
      <c r="V1536">
        <f t="shared" si="309"/>
        <v>5762.9872097596908</v>
      </c>
    </row>
    <row r="1537" spans="1:22" x14ac:dyDescent="0.25">
      <c r="A1537" s="1">
        <v>1190.05</v>
      </c>
      <c r="B1537">
        <v>1.36</v>
      </c>
      <c r="D1537" s="2">
        <f t="shared" si="301"/>
        <v>268.02927927927925</v>
      </c>
      <c r="E1537">
        <f t="shared" si="302"/>
        <v>1.039862639043017</v>
      </c>
      <c r="F1537" s="3">
        <f t="shared" si="303"/>
        <v>1.3600000000000001E-2</v>
      </c>
      <c r="H1537" s="3">
        <f t="shared" si="304"/>
        <v>3.9862639043017012E-2</v>
      </c>
      <c r="I1537" s="3">
        <f t="shared" si="305"/>
        <v>0.16598408841511203</v>
      </c>
      <c r="J1537" s="3">
        <f t="shared" si="306"/>
        <v>7.3674428675827075E-2</v>
      </c>
      <c r="K1537" s="3">
        <f t="shared" si="307"/>
        <v>9.3173718711318701E-2</v>
      </c>
      <c r="M1537">
        <f t="shared" si="308"/>
        <v>1</v>
      </c>
      <c r="O1537" s="7">
        <v>12</v>
      </c>
      <c r="P1537">
        <f t="shared" si="313"/>
        <v>1</v>
      </c>
      <c r="Q1537">
        <f t="shared" si="310"/>
        <v>648.40118890256622</v>
      </c>
      <c r="S1537">
        <f t="shared" si="311"/>
        <v>179281.43471960354</v>
      </c>
      <c r="T1537">
        <f t="shared" si="312"/>
        <v>179281.43471960354</v>
      </c>
      <c r="V1537">
        <f t="shared" si="309"/>
        <v>5992.7150887118651</v>
      </c>
    </row>
    <row r="1538" spans="1:22" x14ac:dyDescent="0.25">
      <c r="A1538" s="1">
        <v>1248.77</v>
      </c>
      <c r="B1538">
        <v>1.3</v>
      </c>
      <c r="D1538" s="2">
        <f t="shared" si="301"/>
        <v>281.2545045045045</v>
      </c>
      <c r="E1538">
        <f t="shared" si="302"/>
        <v>1.0493424646023277</v>
      </c>
      <c r="F1538" s="3">
        <f t="shared" si="303"/>
        <v>1.3000000000000001E-2</v>
      </c>
      <c r="H1538" s="3">
        <f t="shared" si="304"/>
        <v>4.9342464602327718E-2</v>
      </c>
      <c r="I1538" s="3">
        <f t="shared" si="305"/>
        <v>0.20949761252142918</v>
      </c>
      <c r="J1538" s="3">
        <f t="shared" si="306"/>
        <v>7.9709142471770411E-2</v>
      </c>
      <c r="K1538" s="3">
        <f t="shared" si="307"/>
        <v>0.11284973986517577</v>
      </c>
      <c r="M1538">
        <f t="shared" si="308"/>
        <v>1</v>
      </c>
      <c r="O1538" s="7">
        <v>1</v>
      </c>
      <c r="P1538">
        <f t="shared" si="313"/>
        <v>0</v>
      </c>
      <c r="Q1538">
        <f t="shared" si="310"/>
        <v>0</v>
      </c>
      <c r="S1538">
        <f t="shared" si="311"/>
        <v>188127.62256611011</v>
      </c>
      <c r="T1538">
        <f t="shared" si="312"/>
        <v>188127.62256611011</v>
      </c>
      <c r="V1538">
        <f t="shared" si="309"/>
        <v>6288.410420848465</v>
      </c>
    </row>
    <row r="1539" spans="1:22" x14ac:dyDescent="0.25">
      <c r="A1539" s="1">
        <v>1246.58</v>
      </c>
      <c r="B1539">
        <v>1.31</v>
      </c>
      <c r="D1539" s="2">
        <f t="shared" ref="D1539:D1602" si="314">A1539/$A$2</f>
        <v>280.76126126126121</v>
      </c>
      <c r="E1539">
        <f t="shared" ref="E1539:E1602" si="315">A1539/A1538</f>
        <v>0.99824627433394453</v>
      </c>
      <c r="F1539" s="3">
        <f t="shared" ref="F1539:F1602" si="316">B1539/100</f>
        <v>1.3100000000000001E-2</v>
      </c>
      <c r="H1539" s="3">
        <f t="shared" si="304"/>
        <v>-1.7537256660555833E-3</v>
      </c>
      <c r="I1539" s="3">
        <f t="shared" si="305"/>
        <v>8.9258408115830523E-2</v>
      </c>
      <c r="J1539" s="3">
        <f t="shared" si="306"/>
        <v>0.16001935567921688</v>
      </c>
      <c r="K1539" s="3">
        <f t="shared" si="307"/>
        <v>8.2508012709663944E-2</v>
      </c>
      <c r="M1539">
        <f t="shared" si="308"/>
        <v>1</v>
      </c>
      <c r="O1539" s="7">
        <v>2</v>
      </c>
      <c r="P1539">
        <f t="shared" si="313"/>
        <v>0</v>
      </c>
      <c r="Q1539">
        <f t="shared" si="310"/>
        <v>0</v>
      </c>
      <c r="S1539">
        <f t="shared" si="311"/>
        <v>187797.69832592193</v>
      </c>
      <c r="T1539">
        <f t="shared" si="312"/>
        <v>187797.69832592193</v>
      </c>
      <c r="V1539">
        <f t="shared" si="309"/>
        <v>6277.3822740947326</v>
      </c>
    </row>
    <row r="1540" spans="1:22" x14ac:dyDescent="0.25">
      <c r="A1540" s="1">
        <v>1281.6600000000001</v>
      </c>
      <c r="B1540">
        <v>1.28</v>
      </c>
      <c r="D1540" s="2">
        <f t="shared" si="314"/>
        <v>288.66216216216213</v>
      </c>
      <c r="E1540">
        <f t="shared" si="315"/>
        <v>1.0281409937589245</v>
      </c>
      <c r="F1540" s="3">
        <f t="shared" si="316"/>
        <v>1.2800000000000001E-2</v>
      </c>
      <c r="H1540" s="3">
        <f t="shared" si="304"/>
        <v>2.8140993758924537E-2</v>
      </c>
      <c r="I1540" s="3">
        <f t="shared" si="305"/>
        <v>7.6979958825259542E-2</v>
      </c>
      <c r="J1540" s="3">
        <f t="shared" si="306"/>
        <v>0.25574149553221504</v>
      </c>
      <c r="K1540" s="3">
        <f t="shared" si="307"/>
        <v>0.12028748270546637</v>
      </c>
      <c r="M1540">
        <f t="shared" si="308"/>
        <v>1</v>
      </c>
      <c r="O1540" s="7">
        <v>3</v>
      </c>
      <c r="P1540">
        <f t="shared" si="313"/>
        <v>1</v>
      </c>
      <c r="Q1540">
        <f t="shared" si="310"/>
        <v>625.90914365811557</v>
      </c>
      <c r="S1540">
        <f t="shared" si="311"/>
        <v>193082.51218245208</v>
      </c>
      <c r="T1540">
        <f t="shared" si="312"/>
        <v>193708.4213261102</v>
      </c>
      <c r="V1540">
        <f t="shared" si="309"/>
        <v>6454.0340494924158</v>
      </c>
    </row>
    <row r="1541" spans="1:22" x14ac:dyDescent="0.25">
      <c r="A1541" s="1">
        <v>1334.76</v>
      </c>
      <c r="B1541">
        <v>1.23</v>
      </c>
      <c r="D1541" s="2">
        <f t="shared" si="314"/>
        <v>300.62162162162161</v>
      </c>
      <c r="E1541">
        <f t="shared" si="315"/>
        <v>1.0414306446327419</v>
      </c>
      <c r="F1541" s="3">
        <f t="shared" si="316"/>
        <v>1.23E-2</v>
      </c>
      <c r="H1541" s="3">
        <f t="shared" si="304"/>
        <v>4.1430644632741931E-2</v>
      </c>
      <c r="I1541" s="3">
        <f t="shared" si="305"/>
        <v>6.8859758001873939E-2</v>
      </c>
      <c r="J1541" s="3">
        <f t="shared" si="306"/>
        <v>0.29278332542349905</v>
      </c>
      <c r="K1541" s="3">
        <f t="shared" si="307"/>
        <v>0.13435790935270497</v>
      </c>
      <c r="M1541">
        <f t="shared" si="308"/>
        <v>1</v>
      </c>
      <c r="O1541" s="7">
        <v>4</v>
      </c>
      <c r="P1541">
        <f t="shared" si="313"/>
        <v>0</v>
      </c>
      <c r="Q1541">
        <f t="shared" si="310"/>
        <v>0</v>
      </c>
      <c r="S1541">
        <f t="shared" si="311"/>
        <v>201733.88609244171</v>
      </c>
      <c r="T1541">
        <f t="shared" si="312"/>
        <v>201733.88609244171</v>
      </c>
      <c r="V1541">
        <f t="shared" si="309"/>
        <v>6721.4288406445521</v>
      </c>
    </row>
    <row r="1542" spans="1:22" x14ac:dyDescent="0.25">
      <c r="A1542" s="1">
        <v>1332.07</v>
      </c>
      <c r="B1542">
        <v>1.23</v>
      </c>
      <c r="D1542" s="2">
        <f t="shared" si="314"/>
        <v>300.01576576576571</v>
      </c>
      <c r="E1542">
        <f t="shared" si="315"/>
        <v>0.99798465641763312</v>
      </c>
      <c r="F1542" s="3">
        <f t="shared" si="316"/>
        <v>1.23E-2</v>
      </c>
      <c r="H1542" s="3">
        <f t="shared" si="304"/>
        <v>-2.0153435823669907E-3</v>
      </c>
      <c r="I1542" s="3">
        <f t="shared" si="305"/>
        <v>6.8579633878290913E-2</v>
      </c>
      <c r="J1542" s="3">
        <f t="shared" si="306"/>
        <v>0.16395935094326419</v>
      </c>
      <c r="K1542" s="3">
        <f t="shared" si="307"/>
        <v>7.6841213746396034E-2</v>
      </c>
      <c r="M1542">
        <f t="shared" si="308"/>
        <v>1</v>
      </c>
      <c r="O1542" s="7">
        <v>5</v>
      </c>
      <c r="P1542">
        <f t="shared" si="313"/>
        <v>0</v>
      </c>
      <c r="Q1542">
        <f t="shared" si="310"/>
        <v>0</v>
      </c>
      <c r="S1542">
        <f t="shared" si="311"/>
        <v>201327.32299975937</v>
      </c>
      <c r="T1542">
        <f t="shared" si="312"/>
        <v>201327.32299975937</v>
      </c>
      <c r="V1542">
        <f t="shared" si="309"/>
        <v>6707.8828521662235</v>
      </c>
    </row>
    <row r="1543" spans="1:22" x14ac:dyDescent="0.25">
      <c r="A1543" s="1">
        <v>1322.55</v>
      </c>
      <c r="B1543">
        <v>1.24</v>
      </c>
      <c r="D1543" s="2">
        <f t="shared" si="314"/>
        <v>297.87162162162156</v>
      </c>
      <c r="E1543">
        <f t="shared" si="315"/>
        <v>0.99285322843394119</v>
      </c>
      <c r="F1543" s="3">
        <f t="shared" si="316"/>
        <v>1.24E-2</v>
      </c>
      <c r="H1543" s="3">
        <f t="shared" si="304"/>
        <v>-7.1467715660588071E-3</v>
      </c>
      <c r="I1543" s="3">
        <f t="shared" si="305"/>
        <v>3.1903937081597222E-2</v>
      </c>
      <c r="J1543" s="3">
        <f t="shared" si="306"/>
        <v>0.11133985966976168</v>
      </c>
      <c r="K1543" s="3">
        <f t="shared" si="307"/>
        <v>4.5365675061766697E-2</v>
      </c>
      <c r="M1543">
        <f t="shared" si="308"/>
        <v>1</v>
      </c>
      <c r="O1543" s="7">
        <v>6</v>
      </c>
      <c r="P1543">
        <f t="shared" si="313"/>
        <v>1</v>
      </c>
      <c r="Q1543">
        <f t="shared" si="310"/>
        <v>616.32282138784467</v>
      </c>
      <c r="S1543">
        <f t="shared" si="311"/>
        <v>199888.48261227395</v>
      </c>
      <c r="T1543">
        <f t="shared" si="312"/>
        <v>200504.80543366179</v>
      </c>
      <c r="V1543">
        <f t="shared" si="309"/>
        <v>6659.9431457299088</v>
      </c>
    </row>
    <row r="1544" spans="1:22" x14ac:dyDescent="0.25">
      <c r="A1544" s="1">
        <v>1380.99</v>
      </c>
      <c r="B1544">
        <v>1.2</v>
      </c>
      <c r="D1544" s="2">
        <f t="shared" si="314"/>
        <v>311.03378378378375</v>
      </c>
      <c r="E1544">
        <f t="shared" si="315"/>
        <v>1.0441873653170013</v>
      </c>
      <c r="F1544" s="3">
        <f t="shared" si="316"/>
        <v>1.2E-2</v>
      </c>
      <c r="H1544" s="3">
        <f t="shared" si="304"/>
        <v>4.4187365317001293E-2</v>
      </c>
      <c r="I1544" s="3">
        <f t="shared" si="305"/>
        <v>3.4635440079115343E-2</v>
      </c>
      <c r="J1544" s="3">
        <f t="shared" si="306"/>
        <v>0.10588018610312533</v>
      </c>
      <c r="K1544" s="3">
        <f t="shared" si="307"/>
        <v>6.1567663833080655E-2</v>
      </c>
      <c r="M1544">
        <f t="shared" si="308"/>
        <v>1</v>
      </c>
      <c r="O1544" s="7">
        <v>7</v>
      </c>
      <c r="P1544">
        <f t="shared" si="313"/>
        <v>0</v>
      </c>
      <c r="Q1544">
        <f t="shared" si="310"/>
        <v>0</v>
      </c>
      <c r="S1544">
        <f t="shared" si="311"/>
        <v>209364.58451917328</v>
      </c>
      <c r="T1544">
        <f t="shared" si="312"/>
        <v>209364.58451917328</v>
      </c>
      <c r="V1544">
        <f t="shared" si="309"/>
        <v>6954.228486500735</v>
      </c>
    </row>
    <row r="1545" spans="1:22" x14ac:dyDescent="0.25">
      <c r="A1545" s="1">
        <v>1327.49</v>
      </c>
      <c r="B1545">
        <v>1.25</v>
      </c>
      <c r="D1545" s="2">
        <f t="shared" si="314"/>
        <v>298.98423423423424</v>
      </c>
      <c r="E1545">
        <f t="shared" si="315"/>
        <v>0.96125967602951501</v>
      </c>
      <c r="F1545" s="3">
        <f t="shared" si="316"/>
        <v>1.2500000000000001E-2</v>
      </c>
      <c r="H1545" s="3">
        <f t="shared" ref="H1545:H1608" si="317">(D1545/D1544)-1</f>
        <v>-3.8740323970484769E-2</v>
      </c>
      <c r="I1545" s="3">
        <f t="shared" ref="I1545:I1608" si="318">(D1545/D1542)-1</f>
        <v>-3.4382577492171329E-3</v>
      </c>
      <c r="J1545" s="3">
        <f t="shared" ref="J1545:J1608" si="319">(D1545/D1539)-1</f>
        <v>6.4905581671453216E-2</v>
      </c>
      <c r="K1545" s="3">
        <f t="shared" ref="K1545:K1608" si="320">(H1545+I1545+J1545)/3</f>
        <v>7.5756666505837717E-3</v>
      </c>
      <c r="M1545">
        <f t="shared" si="308"/>
        <v>1</v>
      </c>
      <c r="O1545" s="7">
        <v>8</v>
      </c>
      <c r="P1545">
        <f t="shared" si="313"/>
        <v>0</v>
      </c>
      <c r="Q1545">
        <f t="shared" si="310"/>
        <v>0</v>
      </c>
      <c r="S1545">
        <f t="shared" si="311"/>
        <v>201253.73268695452</v>
      </c>
      <c r="T1545">
        <f t="shared" si="312"/>
        <v>201253.73268695452</v>
      </c>
      <c r="V1545">
        <f t="shared" si="309"/>
        <v>6684.8194219689212</v>
      </c>
    </row>
    <row r="1546" spans="1:22" x14ac:dyDescent="0.25">
      <c r="A1546" s="1">
        <v>1318.17</v>
      </c>
      <c r="B1546">
        <v>1.26</v>
      </c>
      <c r="D1546" s="2">
        <f t="shared" si="314"/>
        <v>296.8851351351351</v>
      </c>
      <c r="E1546">
        <f t="shared" si="315"/>
        <v>0.99297923148196976</v>
      </c>
      <c r="F1546" s="3">
        <f t="shared" si="316"/>
        <v>1.26E-2</v>
      </c>
      <c r="H1546" s="3">
        <f t="shared" si="317"/>
        <v>-7.0207685180303514E-3</v>
      </c>
      <c r="I1546" s="3">
        <f t="shared" si="318"/>
        <v>-3.3117840535328291E-3</v>
      </c>
      <c r="J1546" s="3">
        <f t="shared" si="319"/>
        <v>2.848649407799253E-2</v>
      </c>
      <c r="K1546" s="3">
        <f t="shared" si="320"/>
        <v>6.0513138354764502E-3</v>
      </c>
      <c r="M1546">
        <f t="shared" ref="M1546:M1609" si="321">IF(K1545&gt;0, 1, 0)</f>
        <v>1</v>
      </c>
      <c r="O1546" s="7">
        <v>9</v>
      </c>
      <c r="P1546">
        <f t="shared" si="313"/>
        <v>1</v>
      </c>
      <c r="Q1546">
        <f t="shared" si="310"/>
        <v>617.84106832394355</v>
      </c>
      <c r="S1546">
        <f t="shared" si="311"/>
        <v>199840.77681636988</v>
      </c>
      <c r="T1546">
        <f t="shared" si="312"/>
        <v>200458.61788469381</v>
      </c>
      <c r="V1546">
        <f t="shared" ref="V1546:V1609" si="322">IF(M1546=1,V1545*E1546,V1545)</f>
        <v>6637.8868522224448</v>
      </c>
    </row>
    <row r="1547" spans="1:22" x14ac:dyDescent="0.25">
      <c r="A1547" s="1">
        <v>1300.01</v>
      </c>
      <c r="B1547">
        <v>1.28</v>
      </c>
      <c r="D1547" s="2">
        <f t="shared" si="314"/>
        <v>292.79504504504501</v>
      </c>
      <c r="E1547">
        <f t="shared" si="315"/>
        <v>0.98622332476084262</v>
      </c>
      <c r="F1547" s="3">
        <f t="shared" si="316"/>
        <v>1.2800000000000001E-2</v>
      </c>
      <c r="H1547" s="3">
        <f t="shared" si="317"/>
        <v>-1.3776675239157266E-2</v>
      </c>
      <c r="I1547" s="3">
        <f t="shared" si="318"/>
        <v>-5.8639092245418079E-2</v>
      </c>
      <c r="J1547" s="3">
        <f t="shared" si="319"/>
        <v>-2.6034642932062813E-2</v>
      </c>
      <c r="K1547" s="3">
        <f t="shared" si="320"/>
        <v>-3.2816803472212719E-2</v>
      </c>
      <c r="M1547">
        <f t="shared" si="321"/>
        <v>1</v>
      </c>
      <c r="O1547" s="7">
        <v>10</v>
      </c>
      <c r="P1547">
        <f t="shared" si="313"/>
        <v>0</v>
      </c>
      <c r="Q1547">
        <f t="shared" ref="Q1547:Q1610" si="323">IF(P1547=1,S1547*AVERAGE(F1545:F1547)/4,0)</f>
        <v>0</v>
      </c>
      <c r="S1547">
        <f t="shared" ref="S1547:S1610" si="324">T1546*E1547</f>
        <v>197696.96460720603</v>
      </c>
      <c r="T1547">
        <f t="shared" ref="T1547:T1610" si="325">IF(M1547=1,T1546*E1547,T1546) + IF(AND(P1547=1,M1546=1),Q1547,0)</f>
        <v>197696.96460720603</v>
      </c>
      <c r="V1547">
        <f t="shared" si="322"/>
        <v>6546.4388407851038</v>
      </c>
    </row>
    <row r="1548" spans="1:22" x14ac:dyDescent="0.25">
      <c r="A1548" s="1">
        <v>1391</v>
      </c>
      <c r="B1548">
        <v>1.2</v>
      </c>
      <c r="D1548" s="2">
        <f t="shared" si="314"/>
        <v>313.28828828828824</v>
      </c>
      <c r="E1548">
        <f t="shared" si="315"/>
        <v>1.0699917692940824</v>
      </c>
      <c r="F1548" s="3">
        <f t="shared" si="316"/>
        <v>1.2E-2</v>
      </c>
      <c r="H1548" s="3">
        <f t="shared" si="317"/>
        <v>6.9991769294082351E-2</v>
      </c>
      <c r="I1548" s="3">
        <f t="shared" si="318"/>
        <v>4.784216830258603E-2</v>
      </c>
      <c r="J1548" s="3">
        <f t="shared" si="319"/>
        <v>4.4239416847463131E-2</v>
      </c>
      <c r="K1548" s="3">
        <f t="shared" si="320"/>
        <v>5.4024451481377168E-2</v>
      </c>
      <c r="M1548">
        <f t="shared" si="321"/>
        <v>0</v>
      </c>
      <c r="O1548" s="7">
        <v>11</v>
      </c>
      <c r="P1548">
        <f t="shared" si="313"/>
        <v>0</v>
      </c>
      <c r="Q1548">
        <f t="shared" si="323"/>
        <v>0</v>
      </c>
      <c r="S1548">
        <f t="shared" si="324"/>
        <v>211534.12494413395</v>
      </c>
      <c r="T1548">
        <f t="shared" si="325"/>
        <v>197696.96460720603</v>
      </c>
      <c r="V1548">
        <f t="shared" si="322"/>
        <v>6546.4388407851038</v>
      </c>
    </row>
    <row r="1549" spans="1:22" x14ac:dyDescent="0.25">
      <c r="A1549" s="1">
        <v>1428.68</v>
      </c>
      <c r="B1549">
        <v>1.17</v>
      </c>
      <c r="D1549" s="2">
        <f t="shared" si="314"/>
        <v>321.77477477477476</v>
      </c>
      <c r="E1549">
        <f t="shared" si="315"/>
        <v>1.0270884255930985</v>
      </c>
      <c r="F1549" s="3">
        <f t="shared" si="316"/>
        <v>1.1699999999999999E-2</v>
      </c>
      <c r="H1549" s="3">
        <f t="shared" si="317"/>
        <v>2.7088425593098542E-2</v>
      </c>
      <c r="I1549" s="3">
        <f t="shared" si="318"/>
        <v>8.3835924046215649E-2</v>
      </c>
      <c r="J1549" s="3">
        <f t="shared" si="319"/>
        <v>8.0246493516313411E-2</v>
      </c>
      <c r="K1549" s="3">
        <f t="shared" si="320"/>
        <v>6.3723614385209196E-2</v>
      </c>
      <c r="M1549">
        <f t="shared" si="321"/>
        <v>1</v>
      </c>
      <c r="O1549" s="7">
        <v>12</v>
      </c>
      <c r="P1549">
        <f t="shared" si="313"/>
        <v>1</v>
      </c>
      <c r="Q1549">
        <f t="shared" si="323"/>
        <v>617.61730337397228</v>
      </c>
      <c r="S1549">
        <f t="shared" si="324"/>
        <v>203052.26412294977</v>
      </c>
      <c r="T1549">
        <f t="shared" si="325"/>
        <v>203052.26412294977</v>
      </c>
      <c r="V1549">
        <f t="shared" si="322"/>
        <v>6723.7715622234809</v>
      </c>
    </row>
    <row r="1550" spans="1:22" x14ac:dyDescent="0.25">
      <c r="A1550" s="1">
        <v>1425.59</v>
      </c>
      <c r="B1550">
        <v>1.17</v>
      </c>
      <c r="D1550" s="2">
        <f t="shared" si="314"/>
        <v>321.07882882882876</v>
      </c>
      <c r="E1550">
        <f t="shared" si="315"/>
        <v>0.9978371643755074</v>
      </c>
      <c r="F1550" s="3">
        <f t="shared" si="316"/>
        <v>1.1699999999999999E-2</v>
      </c>
      <c r="H1550" s="3">
        <f t="shared" si="317"/>
        <v>-2.1628356244927094E-3</v>
      </c>
      <c r="I1550" s="3">
        <f t="shared" si="318"/>
        <v>9.6599256928792787E-2</v>
      </c>
      <c r="J1550" s="3">
        <f t="shared" si="319"/>
        <v>3.2295671945488325E-2</v>
      </c>
      <c r="K1550" s="3">
        <f t="shared" si="320"/>
        <v>4.2244031083262801E-2</v>
      </c>
      <c r="M1550">
        <f t="shared" si="321"/>
        <v>1</v>
      </c>
      <c r="O1550" s="7">
        <v>1</v>
      </c>
      <c r="P1550">
        <f t="shared" si="313"/>
        <v>0</v>
      </c>
      <c r="Q1550">
        <f t="shared" si="323"/>
        <v>0</v>
      </c>
      <c r="S1550">
        <f t="shared" si="324"/>
        <v>202613.09545247076</v>
      </c>
      <c r="T1550">
        <f t="shared" si="325"/>
        <v>202613.09545247076</v>
      </c>
      <c r="V1550">
        <f t="shared" si="322"/>
        <v>6709.2291495577538</v>
      </c>
    </row>
    <row r="1551" spans="1:22" x14ac:dyDescent="0.25">
      <c r="A1551" s="1">
        <v>1388.87</v>
      </c>
      <c r="B1551">
        <v>1.21</v>
      </c>
      <c r="D1551" s="2">
        <f t="shared" si="314"/>
        <v>312.8085585585585</v>
      </c>
      <c r="E1551">
        <f t="shared" si="315"/>
        <v>0.97424224356231448</v>
      </c>
      <c r="F1551" s="3">
        <f t="shared" si="316"/>
        <v>1.21E-2</v>
      </c>
      <c r="H1551" s="3">
        <f t="shared" si="317"/>
        <v>-2.5757756437685408E-2</v>
      </c>
      <c r="I1551" s="3">
        <f t="shared" si="318"/>
        <v>-1.5312724658519405E-3</v>
      </c>
      <c r="J1551" s="3">
        <f t="shared" si="319"/>
        <v>4.6237636441705643E-2</v>
      </c>
      <c r="K1551" s="3">
        <f t="shared" si="320"/>
        <v>6.3162025127227643E-3</v>
      </c>
      <c r="M1551">
        <f t="shared" si="321"/>
        <v>1</v>
      </c>
      <c r="O1551" s="7">
        <v>2</v>
      </c>
      <c r="P1551">
        <f t="shared" si="313"/>
        <v>0</v>
      </c>
      <c r="Q1551">
        <f t="shared" si="323"/>
        <v>0</v>
      </c>
      <c r="S1551">
        <f t="shared" si="324"/>
        <v>197394.2366887205</v>
      </c>
      <c r="T1551">
        <f t="shared" si="325"/>
        <v>197394.2366887205</v>
      </c>
      <c r="V1551">
        <f t="shared" si="322"/>
        <v>6536.4144592388247</v>
      </c>
    </row>
    <row r="1552" spans="1:22" x14ac:dyDescent="0.25">
      <c r="A1552" s="1">
        <v>1442.21</v>
      </c>
      <c r="B1552">
        <v>1.1599999999999999</v>
      </c>
      <c r="D1552" s="2">
        <f t="shared" si="314"/>
        <v>324.82207207207205</v>
      </c>
      <c r="E1552">
        <f t="shared" si="315"/>
        <v>1.0384053223123835</v>
      </c>
      <c r="F1552" s="3">
        <f t="shared" si="316"/>
        <v>1.1599999999999999E-2</v>
      </c>
      <c r="H1552" s="3">
        <f t="shared" si="317"/>
        <v>3.8405322312383472E-2</v>
      </c>
      <c r="I1552" s="3">
        <f t="shared" si="318"/>
        <v>9.4702802587003365E-3</v>
      </c>
      <c r="J1552" s="3">
        <f t="shared" si="319"/>
        <v>9.4100154001380831E-2</v>
      </c>
      <c r="K1552" s="3">
        <f t="shared" si="320"/>
        <v>4.7325252190821544E-2</v>
      </c>
      <c r="M1552">
        <f t="shared" si="321"/>
        <v>1</v>
      </c>
      <c r="O1552" s="7">
        <v>3</v>
      </c>
      <c r="P1552">
        <f t="shared" si="313"/>
        <v>1</v>
      </c>
      <c r="Q1552">
        <f t="shared" si="323"/>
        <v>604.67691661550532</v>
      </c>
      <c r="S1552">
        <f t="shared" si="324"/>
        <v>204975.22597135772</v>
      </c>
      <c r="T1552">
        <f t="shared" si="325"/>
        <v>205579.90288797324</v>
      </c>
      <c r="V1552">
        <f t="shared" si="322"/>
        <v>6787.4475633132151</v>
      </c>
    </row>
    <row r="1553" spans="1:22" x14ac:dyDescent="0.25">
      <c r="A1553" s="1">
        <v>1461.36</v>
      </c>
      <c r="B1553">
        <v>1.1499999999999999</v>
      </c>
      <c r="D1553" s="2">
        <f t="shared" si="314"/>
        <v>329.1351351351351</v>
      </c>
      <c r="E1553">
        <f t="shared" si="315"/>
        <v>1.0132782327122956</v>
      </c>
      <c r="F1553" s="3">
        <f t="shared" si="316"/>
        <v>1.15E-2</v>
      </c>
      <c r="H1553" s="3">
        <f t="shared" si="317"/>
        <v>1.3278232712295779E-2</v>
      </c>
      <c r="I1553" s="3">
        <f t="shared" si="318"/>
        <v>2.509136568017456E-2</v>
      </c>
      <c r="J1553" s="3">
        <f t="shared" si="319"/>
        <v>0.1241144298890009</v>
      </c>
      <c r="K1553" s="3">
        <f t="shared" si="320"/>
        <v>5.4161342760490415E-2</v>
      </c>
      <c r="M1553">
        <f t="shared" si="321"/>
        <v>1</v>
      </c>
      <c r="O1553" s="7">
        <v>4</v>
      </c>
      <c r="P1553">
        <f t="shared" si="313"/>
        <v>0</v>
      </c>
      <c r="Q1553">
        <f t="shared" si="323"/>
        <v>0</v>
      </c>
      <c r="S1553">
        <f t="shared" si="324"/>
        <v>208309.64067949087</v>
      </c>
      <c r="T1553">
        <f t="shared" si="325"/>
        <v>208309.64067949087</v>
      </c>
      <c r="V1553">
        <f t="shared" si="322"/>
        <v>6877.5728715813912</v>
      </c>
    </row>
    <row r="1554" spans="1:22" x14ac:dyDescent="0.25">
      <c r="A1554" s="1">
        <v>1418.48</v>
      </c>
      <c r="B1554">
        <v>1.18</v>
      </c>
      <c r="D1554" s="2">
        <f t="shared" si="314"/>
        <v>319.47747747747746</v>
      </c>
      <c r="E1554">
        <f t="shared" si="315"/>
        <v>0.97065746975420164</v>
      </c>
      <c r="F1554" s="3">
        <f t="shared" si="316"/>
        <v>1.18E-2</v>
      </c>
      <c r="H1554" s="3">
        <f t="shared" si="317"/>
        <v>-2.9342530245798359E-2</v>
      </c>
      <c r="I1554" s="3">
        <f t="shared" si="318"/>
        <v>2.1319489945063497E-2</v>
      </c>
      <c r="J1554" s="3">
        <f t="shared" si="319"/>
        <v>1.9755571531272498E-2</v>
      </c>
      <c r="K1554" s="3">
        <f t="shared" si="320"/>
        <v>3.9108437435125447E-3</v>
      </c>
      <c r="M1554">
        <f t="shared" si="321"/>
        <v>1</v>
      </c>
      <c r="O1554" s="7">
        <v>5</v>
      </c>
      <c r="P1554">
        <f t="shared" si="313"/>
        <v>0</v>
      </c>
      <c r="Q1554">
        <f t="shared" si="323"/>
        <v>0</v>
      </c>
      <c r="S1554">
        <f t="shared" si="324"/>
        <v>202197.30874736153</v>
      </c>
      <c r="T1554">
        <f t="shared" si="325"/>
        <v>202197.30874736153</v>
      </c>
      <c r="V1554">
        <f t="shared" si="322"/>
        <v>6675.7674815793316</v>
      </c>
    </row>
    <row r="1555" spans="1:22" x14ac:dyDescent="0.25">
      <c r="A1555" s="1">
        <v>1461.96</v>
      </c>
      <c r="B1555">
        <v>1.1399999999999999</v>
      </c>
      <c r="D1555" s="2">
        <f t="shared" si="314"/>
        <v>329.27027027027026</v>
      </c>
      <c r="E1555">
        <f t="shared" si="315"/>
        <v>1.0306525294681632</v>
      </c>
      <c r="F1555" s="3">
        <f t="shared" si="316"/>
        <v>1.1399999999999999E-2</v>
      </c>
      <c r="H1555" s="3">
        <f t="shared" si="317"/>
        <v>3.0652529468163214E-2</v>
      </c>
      <c r="I1555" s="3">
        <f t="shared" si="318"/>
        <v>1.3694260891271126E-2</v>
      </c>
      <c r="J1555" s="3">
        <f t="shared" si="319"/>
        <v>2.3294229638547437E-2</v>
      </c>
      <c r="K1555" s="3">
        <f t="shared" si="320"/>
        <v>2.2547006665993925E-2</v>
      </c>
      <c r="M1555">
        <f t="shared" si="321"/>
        <v>1</v>
      </c>
      <c r="O1555" s="7">
        <v>6</v>
      </c>
      <c r="P1555">
        <f t="shared" si="313"/>
        <v>1</v>
      </c>
      <c r="Q1555">
        <f t="shared" si="323"/>
        <v>602.60935996755666</v>
      </c>
      <c r="S1555">
        <f t="shared" si="324"/>
        <v>208395.16771212334</v>
      </c>
      <c r="T1555">
        <f t="shared" si="325"/>
        <v>208997.77707209089</v>
      </c>
      <c r="V1555">
        <f t="shared" si="322"/>
        <v>6880.3966410310477</v>
      </c>
    </row>
    <row r="1556" spans="1:22" x14ac:dyDescent="0.25">
      <c r="A1556" s="1">
        <v>1473</v>
      </c>
      <c r="B1556">
        <v>1.1299999999999999</v>
      </c>
      <c r="D1556" s="2">
        <f t="shared" si="314"/>
        <v>331.75675675675672</v>
      </c>
      <c r="E1556">
        <f t="shared" si="315"/>
        <v>1.0075515061971601</v>
      </c>
      <c r="F1556" s="3">
        <f t="shared" si="316"/>
        <v>1.1299999999999999E-2</v>
      </c>
      <c r="H1556" s="3">
        <f t="shared" si="317"/>
        <v>7.5515061971598296E-3</v>
      </c>
      <c r="I1556" s="3">
        <f t="shared" si="318"/>
        <v>7.9651831170963749E-3</v>
      </c>
      <c r="J1556" s="3">
        <f t="shared" si="319"/>
        <v>3.3256406119571702E-2</v>
      </c>
      <c r="K1556" s="3">
        <f t="shared" si="320"/>
        <v>1.6257698477942634E-2</v>
      </c>
      <c r="M1556">
        <f t="shared" si="321"/>
        <v>1</v>
      </c>
      <c r="O1556" s="7">
        <v>7</v>
      </c>
      <c r="P1556">
        <f t="shared" si="313"/>
        <v>0</v>
      </c>
      <c r="Q1556">
        <f t="shared" si="323"/>
        <v>0</v>
      </c>
      <c r="S1556">
        <f t="shared" si="324"/>
        <v>210576.02508084345</v>
      </c>
      <c r="T1556">
        <f t="shared" si="325"/>
        <v>210576.02508084345</v>
      </c>
      <c r="V1556">
        <f t="shared" si="322"/>
        <v>6932.3539989047131</v>
      </c>
    </row>
    <row r="1557" spans="1:22" x14ac:dyDescent="0.25">
      <c r="A1557" s="1">
        <v>1485.46</v>
      </c>
      <c r="B1557">
        <v>1.1100000000000001</v>
      </c>
      <c r="D1557" s="2">
        <f t="shared" si="314"/>
        <v>334.56306306306305</v>
      </c>
      <c r="E1557">
        <f t="shared" si="315"/>
        <v>1.0084589273591311</v>
      </c>
      <c r="F1557" s="3">
        <f t="shared" si="316"/>
        <v>1.11E-2</v>
      </c>
      <c r="H1557" s="3">
        <f t="shared" si="317"/>
        <v>8.4589273591311187E-3</v>
      </c>
      <c r="I1557" s="3">
        <f t="shared" si="318"/>
        <v>4.7219558964525454E-2</v>
      </c>
      <c r="J1557" s="3">
        <f t="shared" si="319"/>
        <v>6.9545745822143346E-2</v>
      </c>
      <c r="K1557" s="3">
        <f t="shared" si="320"/>
        <v>4.1741410715266637E-2</v>
      </c>
      <c r="M1557">
        <f t="shared" si="321"/>
        <v>1</v>
      </c>
      <c r="O1557" s="7">
        <v>8</v>
      </c>
      <c r="P1557">
        <f t="shared" si="313"/>
        <v>0</v>
      </c>
      <c r="Q1557">
        <f t="shared" si="323"/>
        <v>0</v>
      </c>
      <c r="S1557">
        <f t="shared" si="324"/>
        <v>212357.27238057688</v>
      </c>
      <c r="T1557">
        <f t="shared" si="325"/>
        <v>212357.27238057688</v>
      </c>
      <c r="V1557">
        <f t="shared" si="322"/>
        <v>6990.99427780923</v>
      </c>
    </row>
    <row r="1558" spans="1:22" x14ac:dyDescent="0.25">
      <c r="A1558" s="1">
        <v>1468.05</v>
      </c>
      <c r="B1558">
        <v>1.1100000000000001</v>
      </c>
      <c r="D1558" s="2">
        <f t="shared" si="314"/>
        <v>330.64189189189187</v>
      </c>
      <c r="E1558">
        <f t="shared" si="315"/>
        <v>0.98827972479905213</v>
      </c>
      <c r="F1558" s="3">
        <f t="shared" si="316"/>
        <v>1.11E-2</v>
      </c>
      <c r="H1558" s="3">
        <f t="shared" si="317"/>
        <v>-1.1720275200947872E-2</v>
      </c>
      <c r="I1558" s="3">
        <f t="shared" si="318"/>
        <v>4.165640646802915E-3</v>
      </c>
      <c r="J1558" s="3">
        <f t="shared" si="319"/>
        <v>1.7916946907870601E-2</v>
      </c>
      <c r="K1558" s="3">
        <f t="shared" si="320"/>
        <v>3.4541041179085483E-3</v>
      </c>
      <c r="M1558">
        <f t="shared" si="321"/>
        <v>1</v>
      </c>
      <c r="O1558" s="7">
        <v>9</v>
      </c>
      <c r="P1558">
        <f t="shared" si="313"/>
        <v>1</v>
      </c>
      <c r="Q1558">
        <f t="shared" si="323"/>
        <v>585.88257955802953</v>
      </c>
      <c r="S1558">
        <f t="shared" si="324"/>
        <v>209868.38670735387</v>
      </c>
      <c r="T1558">
        <f t="shared" si="325"/>
        <v>210454.26928691191</v>
      </c>
      <c r="V1558">
        <f t="shared" si="322"/>
        <v>6909.0579009450539</v>
      </c>
    </row>
    <row r="1559" spans="1:22" x14ac:dyDescent="0.25">
      <c r="A1559" s="1">
        <v>1390.14</v>
      </c>
      <c r="B1559">
        <v>1.17</v>
      </c>
      <c r="D1559" s="2">
        <f t="shared" si="314"/>
        <v>313.09459459459458</v>
      </c>
      <c r="E1559">
        <f t="shared" si="315"/>
        <v>0.94692960049044661</v>
      </c>
      <c r="F1559" s="3">
        <f t="shared" si="316"/>
        <v>1.1699999999999999E-2</v>
      </c>
      <c r="H1559" s="3">
        <f t="shared" si="317"/>
        <v>-5.3070399509553501E-2</v>
      </c>
      <c r="I1559" s="3">
        <f t="shared" si="318"/>
        <v>-5.6252545824847178E-2</v>
      </c>
      <c r="J1559" s="3">
        <f t="shared" si="319"/>
        <v>-4.8735424536048511E-2</v>
      </c>
      <c r="K1559" s="3">
        <f t="shared" si="320"/>
        <v>-5.2686123290149732E-2</v>
      </c>
      <c r="M1559">
        <f t="shared" si="321"/>
        <v>1</v>
      </c>
      <c r="O1559" s="7">
        <v>10</v>
      </c>
      <c r="P1559">
        <f t="shared" si="313"/>
        <v>0</v>
      </c>
      <c r="Q1559">
        <f t="shared" si="323"/>
        <v>0</v>
      </c>
      <c r="S1559">
        <f t="shared" si="324"/>
        <v>199285.37713736435</v>
      </c>
      <c r="T1559">
        <f t="shared" si="325"/>
        <v>199285.37713736435</v>
      </c>
      <c r="V1559">
        <f t="shared" si="322"/>
        <v>6542.3914379072639</v>
      </c>
    </row>
    <row r="1560" spans="1:22" x14ac:dyDescent="0.25">
      <c r="A1560" s="1">
        <v>1378.04</v>
      </c>
      <c r="B1560">
        <v>1.18</v>
      </c>
      <c r="D1560" s="2">
        <f t="shared" si="314"/>
        <v>310.36936936936934</v>
      </c>
      <c r="E1560">
        <f t="shared" si="315"/>
        <v>0.9912958407066913</v>
      </c>
      <c r="F1560" s="3">
        <f t="shared" si="316"/>
        <v>1.18E-2</v>
      </c>
      <c r="H1560" s="3">
        <f t="shared" si="317"/>
        <v>-8.7041592933086998E-3</v>
      </c>
      <c r="I1560" s="3">
        <f t="shared" si="318"/>
        <v>-7.2314299947491056E-2</v>
      </c>
      <c r="J1560" s="3">
        <f t="shared" si="319"/>
        <v>-2.8509390333314566E-2</v>
      </c>
      <c r="K1560" s="3">
        <f t="shared" si="320"/>
        <v>-3.6509283191371443E-2</v>
      </c>
      <c r="M1560">
        <f t="shared" si="321"/>
        <v>0</v>
      </c>
      <c r="O1560" s="7">
        <v>11</v>
      </c>
      <c r="P1560">
        <f t="shared" si="313"/>
        <v>0</v>
      </c>
      <c r="Q1560">
        <f t="shared" si="323"/>
        <v>0</v>
      </c>
      <c r="S1560">
        <f t="shared" si="324"/>
        <v>197550.76546993363</v>
      </c>
      <c r="T1560">
        <f t="shared" si="325"/>
        <v>199285.37713736435</v>
      </c>
      <c r="V1560">
        <f t="shared" si="322"/>
        <v>6542.3914379072639</v>
      </c>
    </row>
    <row r="1561" spans="1:22" x14ac:dyDescent="0.25">
      <c r="A1561" s="1">
        <v>1330.93</v>
      </c>
      <c r="B1561">
        <v>1.22</v>
      </c>
      <c r="D1561" s="2">
        <f t="shared" si="314"/>
        <v>299.75900900900899</v>
      </c>
      <c r="E1561">
        <f t="shared" si="315"/>
        <v>0.96581376447708345</v>
      </c>
      <c r="F1561" s="3">
        <f t="shared" si="316"/>
        <v>1.2199999999999999E-2</v>
      </c>
      <c r="H1561" s="3">
        <f t="shared" si="317"/>
        <v>-3.4186235522916553E-2</v>
      </c>
      <c r="I1561" s="3">
        <f t="shared" si="318"/>
        <v>-9.340281325567934E-2</v>
      </c>
      <c r="J1561" s="3">
        <f t="shared" si="319"/>
        <v>-8.9626255164300006E-2</v>
      </c>
      <c r="K1561" s="3">
        <f t="shared" si="320"/>
        <v>-7.2405101314298628E-2</v>
      </c>
      <c r="M1561">
        <f t="shared" si="321"/>
        <v>0</v>
      </c>
      <c r="O1561" s="7">
        <v>12</v>
      </c>
      <c r="P1561">
        <f t="shared" si="313"/>
        <v>1</v>
      </c>
      <c r="Q1561">
        <f t="shared" si="323"/>
        <v>572.60586688736259</v>
      </c>
      <c r="S1561">
        <f t="shared" si="324"/>
        <v>192472.56029827317</v>
      </c>
      <c r="T1561">
        <f t="shared" si="325"/>
        <v>199285.37713736435</v>
      </c>
      <c r="V1561">
        <f t="shared" si="322"/>
        <v>6542.3914379072639</v>
      </c>
    </row>
    <row r="1562" spans="1:22" x14ac:dyDescent="0.25">
      <c r="A1562" s="1">
        <v>1335.63</v>
      </c>
      <c r="B1562">
        <v>1.21</v>
      </c>
      <c r="D1562" s="2">
        <f t="shared" si="314"/>
        <v>300.81756756756755</v>
      </c>
      <c r="E1562">
        <f t="shared" si="315"/>
        <v>1.0035313652859279</v>
      </c>
      <c r="F1562" s="3">
        <f t="shared" si="316"/>
        <v>1.21E-2</v>
      </c>
      <c r="H1562" s="3">
        <f t="shared" si="317"/>
        <v>3.531365285927901E-3</v>
      </c>
      <c r="I1562" s="3">
        <f t="shared" si="318"/>
        <v>-3.9211877940351303E-2</v>
      </c>
      <c r="J1562" s="3">
        <f t="shared" si="319"/>
        <v>-9.3258655804480561E-2</v>
      </c>
      <c r="K1562" s="3">
        <f t="shared" si="320"/>
        <v>-4.2979722819634657E-2</v>
      </c>
      <c r="M1562">
        <f t="shared" si="321"/>
        <v>0</v>
      </c>
      <c r="O1562" s="7">
        <v>1</v>
      </c>
      <c r="P1562">
        <f t="shared" ref="P1562:P1625" si="326">IF(OR(O1562=3,O1562=6,O1562=9,O1562=12),1,0)</f>
        <v>0</v>
      </c>
      <c r="Q1562">
        <f t="shared" si="323"/>
        <v>0</v>
      </c>
      <c r="S1562">
        <f t="shared" si="324"/>
        <v>199989.12660018029</v>
      </c>
      <c r="T1562">
        <f t="shared" si="325"/>
        <v>199285.37713736435</v>
      </c>
      <c r="V1562">
        <f t="shared" si="322"/>
        <v>6542.3914379072639</v>
      </c>
    </row>
    <row r="1563" spans="1:22" x14ac:dyDescent="0.25">
      <c r="A1563" s="1">
        <v>1305.75</v>
      </c>
      <c r="B1563">
        <v>1.23</v>
      </c>
      <c r="D1563" s="2">
        <f t="shared" si="314"/>
        <v>294.08783783783781</v>
      </c>
      <c r="E1563">
        <f t="shared" si="315"/>
        <v>0.97762853484872303</v>
      </c>
      <c r="F1563" s="3">
        <f t="shared" si="316"/>
        <v>1.23E-2</v>
      </c>
      <c r="H1563" s="3">
        <f t="shared" si="317"/>
        <v>-2.237146515127697E-2</v>
      </c>
      <c r="I1563" s="3">
        <f t="shared" si="318"/>
        <v>-5.2458564337755087E-2</v>
      </c>
      <c r="J1563" s="3">
        <f t="shared" si="319"/>
        <v>-0.12097935992891096</v>
      </c>
      <c r="K1563" s="3">
        <f t="shared" si="320"/>
        <v>-6.5269796472647676E-2</v>
      </c>
      <c r="M1563">
        <f t="shared" si="321"/>
        <v>0</v>
      </c>
      <c r="O1563" s="7">
        <v>2</v>
      </c>
      <c r="P1563">
        <f t="shared" si="326"/>
        <v>0</v>
      </c>
      <c r="Q1563">
        <f t="shared" si="323"/>
        <v>0</v>
      </c>
      <c r="S1563">
        <f t="shared" si="324"/>
        <v>194827.07126757671</v>
      </c>
      <c r="T1563">
        <f t="shared" si="325"/>
        <v>199285.37713736435</v>
      </c>
      <c r="V1563">
        <f t="shared" si="322"/>
        <v>6542.3914379072639</v>
      </c>
    </row>
    <row r="1564" spans="1:22" x14ac:dyDescent="0.25">
      <c r="A1564" s="1">
        <v>1185.8499999999999</v>
      </c>
      <c r="B1564">
        <v>1.35</v>
      </c>
      <c r="D1564" s="2">
        <f t="shared" si="314"/>
        <v>267.08333333333331</v>
      </c>
      <c r="E1564">
        <f t="shared" si="315"/>
        <v>0.90817537813517124</v>
      </c>
      <c r="F1564" s="3">
        <f t="shared" si="316"/>
        <v>1.3500000000000002E-2</v>
      </c>
      <c r="H1564" s="3">
        <f t="shared" si="317"/>
        <v>-9.1824621864828648E-2</v>
      </c>
      <c r="I1564" s="3">
        <f t="shared" si="318"/>
        <v>-0.10900648418774839</v>
      </c>
      <c r="J1564" s="3">
        <f t="shared" si="319"/>
        <v>-0.19222778515718131</v>
      </c>
      <c r="K1564" s="3">
        <f t="shared" si="320"/>
        <v>-0.13101963040325279</v>
      </c>
      <c r="M1564">
        <f t="shared" si="321"/>
        <v>0</v>
      </c>
      <c r="O1564" s="7">
        <v>3</v>
      </c>
      <c r="P1564">
        <f t="shared" si="326"/>
        <v>1</v>
      </c>
      <c r="Q1564">
        <f t="shared" si="323"/>
        <v>571.61434639920981</v>
      </c>
      <c r="S1564">
        <f t="shared" si="324"/>
        <v>180986.07273853608</v>
      </c>
      <c r="T1564">
        <f t="shared" si="325"/>
        <v>199285.37713736435</v>
      </c>
      <c r="V1564">
        <f t="shared" si="322"/>
        <v>6542.3914379072639</v>
      </c>
    </row>
    <row r="1565" spans="1:22" x14ac:dyDescent="0.25">
      <c r="A1565" s="1">
        <v>1189.8399999999999</v>
      </c>
      <c r="B1565">
        <v>1.33</v>
      </c>
      <c r="D1565" s="2">
        <f t="shared" si="314"/>
        <v>267.98198198198196</v>
      </c>
      <c r="E1565">
        <f t="shared" si="315"/>
        <v>1.0033646751275456</v>
      </c>
      <c r="F1565" s="3">
        <f t="shared" si="316"/>
        <v>1.3300000000000001E-2</v>
      </c>
      <c r="H1565" s="3">
        <f t="shared" si="317"/>
        <v>3.3646751275455689E-3</v>
      </c>
      <c r="I1565" s="3">
        <f t="shared" si="318"/>
        <v>-0.10915448140577855</v>
      </c>
      <c r="J1565" s="3">
        <f t="shared" si="319"/>
        <v>-0.14408620714460418</v>
      </c>
      <c r="K1565" s="3">
        <f t="shared" si="320"/>
        <v>-8.3292004474279049E-2</v>
      </c>
      <c r="M1565">
        <f t="shared" si="321"/>
        <v>0</v>
      </c>
      <c r="O1565" s="7">
        <v>4</v>
      </c>
      <c r="P1565">
        <f t="shared" si="326"/>
        <v>0</v>
      </c>
      <c r="Q1565">
        <f t="shared" si="323"/>
        <v>0</v>
      </c>
      <c r="S1565">
        <f t="shared" si="324"/>
        <v>199955.90768910199</v>
      </c>
      <c r="T1565">
        <f t="shared" si="325"/>
        <v>199285.37713736435</v>
      </c>
      <c r="V1565">
        <f t="shared" si="322"/>
        <v>6542.3914379072639</v>
      </c>
    </row>
    <row r="1566" spans="1:22" x14ac:dyDescent="0.25">
      <c r="A1566" s="1">
        <v>1270.3699999999999</v>
      </c>
      <c r="B1566">
        <v>1.24</v>
      </c>
      <c r="D1566" s="2">
        <f t="shared" si="314"/>
        <v>286.11936936936934</v>
      </c>
      <c r="E1566">
        <f t="shared" si="315"/>
        <v>1.0676813689235527</v>
      </c>
      <c r="F1566" s="3">
        <f t="shared" si="316"/>
        <v>1.24E-2</v>
      </c>
      <c r="H1566" s="3">
        <f t="shared" si="317"/>
        <v>6.7681368923552698E-2</v>
      </c>
      <c r="I1566" s="3">
        <f t="shared" si="318"/>
        <v>-2.7095538962282228E-2</v>
      </c>
      <c r="J1566" s="3">
        <f t="shared" si="319"/>
        <v>-7.8132710226118229E-2</v>
      </c>
      <c r="K1566" s="3">
        <f t="shared" si="320"/>
        <v>-1.2515626754949253E-2</v>
      </c>
      <c r="M1566">
        <f t="shared" si="321"/>
        <v>0</v>
      </c>
      <c r="O1566" s="7">
        <v>5</v>
      </c>
      <c r="P1566">
        <f t="shared" si="326"/>
        <v>0</v>
      </c>
      <c r="Q1566">
        <f t="shared" si="323"/>
        <v>0</v>
      </c>
      <c r="S1566">
        <f t="shared" si="324"/>
        <v>212773.28426846766</v>
      </c>
      <c r="T1566">
        <f t="shared" si="325"/>
        <v>199285.37713736435</v>
      </c>
      <c r="V1566">
        <f t="shared" si="322"/>
        <v>6542.3914379072639</v>
      </c>
    </row>
    <row r="1567" spans="1:22" x14ac:dyDescent="0.25">
      <c r="A1567" s="1">
        <v>1238.71</v>
      </c>
      <c r="B1567">
        <v>1.27</v>
      </c>
      <c r="D1567" s="2">
        <f t="shared" si="314"/>
        <v>278.98873873873873</v>
      </c>
      <c r="E1567">
        <f t="shared" si="315"/>
        <v>0.975078126844935</v>
      </c>
      <c r="F1567" s="3">
        <f t="shared" si="316"/>
        <v>1.2699999999999999E-2</v>
      </c>
      <c r="H1567" s="3">
        <f t="shared" si="317"/>
        <v>-2.4921873155065E-2</v>
      </c>
      <c r="I1567" s="3">
        <f t="shared" si="318"/>
        <v>4.4575620862672416E-2</v>
      </c>
      <c r="J1567" s="3">
        <f t="shared" si="319"/>
        <v>-6.9289895035801963E-2</v>
      </c>
      <c r="K1567" s="3">
        <f t="shared" si="320"/>
        <v>-1.6545382442731515E-2</v>
      </c>
      <c r="M1567">
        <f t="shared" si="321"/>
        <v>0</v>
      </c>
      <c r="O1567" s="7">
        <v>6</v>
      </c>
      <c r="P1567">
        <f t="shared" si="326"/>
        <v>1</v>
      </c>
      <c r="Q1567">
        <f t="shared" si="323"/>
        <v>621.82019918940057</v>
      </c>
      <c r="S1567">
        <f t="shared" si="324"/>
        <v>194318.81224668768</v>
      </c>
      <c r="T1567">
        <f t="shared" si="325"/>
        <v>199285.37713736435</v>
      </c>
      <c r="V1567">
        <f t="shared" si="322"/>
        <v>6542.3914379072639</v>
      </c>
    </row>
    <row r="1568" spans="1:22" x14ac:dyDescent="0.25">
      <c r="A1568" s="1">
        <v>1204.45</v>
      </c>
      <c r="B1568">
        <v>1.3</v>
      </c>
      <c r="D1568" s="2">
        <f t="shared" si="314"/>
        <v>271.27252252252254</v>
      </c>
      <c r="E1568">
        <f t="shared" si="315"/>
        <v>0.97234219470255345</v>
      </c>
      <c r="F1568" s="3">
        <f t="shared" si="316"/>
        <v>1.3000000000000001E-2</v>
      </c>
      <c r="H1568" s="3">
        <f t="shared" si="317"/>
        <v>-2.7657805297446436E-2</v>
      </c>
      <c r="I1568" s="3">
        <f t="shared" si="318"/>
        <v>1.2278961877227212E-2</v>
      </c>
      <c r="J1568" s="3">
        <f t="shared" si="319"/>
        <v>-9.821582324446132E-2</v>
      </c>
      <c r="K1568" s="3">
        <f t="shared" si="320"/>
        <v>-3.7864888888226846E-2</v>
      </c>
      <c r="M1568">
        <f t="shared" si="321"/>
        <v>0</v>
      </c>
      <c r="O1568" s="7">
        <v>7</v>
      </c>
      <c r="P1568">
        <f t="shared" si="326"/>
        <v>0</v>
      </c>
      <c r="Q1568">
        <f t="shared" si="323"/>
        <v>0</v>
      </c>
      <c r="S1568">
        <f t="shared" si="324"/>
        <v>193773.58097787094</v>
      </c>
      <c r="T1568">
        <f t="shared" si="325"/>
        <v>199285.37713736435</v>
      </c>
      <c r="V1568">
        <f t="shared" si="322"/>
        <v>6542.3914379072639</v>
      </c>
    </row>
    <row r="1569" spans="1:22" x14ac:dyDescent="0.25">
      <c r="A1569" s="1">
        <v>1178.5</v>
      </c>
      <c r="B1569">
        <v>1.33</v>
      </c>
      <c r="D1569" s="2">
        <f t="shared" si="314"/>
        <v>265.4279279279279</v>
      </c>
      <c r="E1569">
        <f t="shared" si="315"/>
        <v>0.97845489642575445</v>
      </c>
      <c r="F1569" s="3">
        <f t="shared" si="316"/>
        <v>1.3300000000000001E-2</v>
      </c>
      <c r="H1569" s="3">
        <f t="shared" si="317"/>
        <v>-2.1545103574245661E-2</v>
      </c>
      <c r="I1569" s="3">
        <f t="shared" si="318"/>
        <v>-7.2317513795193578E-2</v>
      </c>
      <c r="J1569" s="3">
        <f t="shared" si="319"/>
        <v>-9.7453570744782669E-2</v>
      </c>
      <c r="K1569" s="3">
        <f t="shared" si="320"/>
        <v>-6.3772062704740631E-2</v>
      </c>
      <c r="M1569">
        <f t="shared" si="321"/>
        <v>0</v>
      </c>
      <c r="O1569" s="7">
        <v>8</v>
      </c>
      <c r="P1569">
        <f t="shared" si="326"/>
        <v>0</v>
      </c>
      <c r="Q1569">
        <f t="shared" si="323"/>
        <v>0</v>
      </c>
      <c r="S1569">
        <f t="shared" si="324"/>
        <v>194991.75304610725</v>
      </c>
      <c r="T1569">
        <f t="shared" si="325"/>
        <v>199285.37713736435</v>
      </c>
      <c r="V1569">
        <f t="shared" si="322"/>
        <v>6542.3914379072639</v>
      </c>
    </row>
    <row r="1570" spans="1:22" x14ac:dyDescent="0.25">
      <c r="A1570" s="1">
        <v>1044.6400000000001</v>
      </c>
      <c r="B1570">
        <v>1.51</v>
      </c>
      <c r="D1570" s="2">
        <f t="shared" si="314"/>
        <v>235.27927927927928</v>
      </c>
      <c r="E1570">
        <f t="shared" si="315"/>
        <v>0.88641493423843876</v>
      </c>
      <c r="F1570" s="3">
        <f t="shared" si="316"/>
        <v>1.5100000000000001E-2</v>
      </c>
      <c r="H1570" s="3">
        <f t="shared" si="317"/>
        <v>-0.11358506576156124</v>
      </c>
      <c r="I1570" s="3">
        <f t="shared" si="318"/>
        <v>-0.15667105295024664</v>
      </c>
      <c r="J1570" s="3">
        <f t="shared" si="319"/>
        <v>-0.11907914154404009</v>
      </c>
      <c r="K1570" s="3">
        <f t="shared" si="320"/>
        <v>-0.12977842008528265</v>
      </c>
      <c r="M1570">
        <f t="shared" si="321"/>
        <v>0</v>
      </c>
      <c r="O1570" s="7">
        <v>9</v>
      </c>
      <c r="P1570">
        <f t="shared" si="326"/>
        <v>1</v>
      </c>
      <c r="Q1570">
        <f t="shared" si="323"/>
        <v>609.44089392115256</v>
      </c>
      <c r="S1570">
        <f t="shared" si="324"/>
        <v>176649.53446989928</v>
      </c>
      <c r="T1570">
        <f t="shared" si="325"/>
        <v>199285.37713736435</v>
      </c>
      <c r="V1570">
        <f t="shared" si="322"/>
        <v>6542.3914379072639</v>
      </c>
    </row>
    <row r="1571" spans="1:22" x14ac:dyDescent="0.25">
      <c r="A1571" s="1">
        <v>1076.5899999999999</v>
      </c>
      <c r="B1571">
        <v>1.46</v>
      </c>
      <c r="D1571" s="2">
        <f t="shared" si="314"/>
        <v>242.47522522522519</v>
      </c>
      <c r="E1571">
        <f t="shared" si="315"/>
        <v>1.0305846990350742</v>
      </c>
      <c r="F1571" s="3">
        <f t="shared" si="316"/>
        <v>1.46E-2</v>
      </c>
      <c r="H1571" s="3">
        <f t="shared" si="317"/>
        <v>3.0584699035074214E-2</v>
      </c>
      <c r="I1571" s="3">
        <f t="shared" si="318"/>
        <v>-0.10615633691726534</v>
      </c>
      <c r="J1571" s="3">
        <f t="shared" si="319"/>
        <v>-9.5180864654071162E-2</v>
      </c>
      <c r="K1571" s="3">
        <f t="shared" si="320"/>
        <v>-5.6917500845420764E-2</v>
      </c>
      <c r="M1571">
        <f t="shared" si="321"/>
        <v>0</v>
      </c>
      <c r="O1571" s="7">
        <v>10</v>
      </c>
      <c r="P1571">
        <f t="shared" si="326"/>
        <v>0</v>
      </c>
      <c r="Q1571">
        <f t="shared" si="323"/>
        <v>0</v>
      </c>
      <c r="S1571">
        <f t="shared" si="324"/>
        <v>205380.4604192019</v>
      </c>
      <c r="T1571">
        <f t="shared" si="325"/>
        <v>199285.37713736435</v>
      </c>
      <c r="V1571">
        <f t="shared" si="322"/>
        <v>6542.3914379072639</v>
      </c>
    </row>
    <row r="1572" spans="1:22" x14ac:dyDescent="0.25">
      <c r="A1572" s="1">
        <v>1129.68</v>
      </c>
      <c r="B1572">
        <v>1.39</v>
      </c>
      <c r="D1572" s="2">
        <f t="shared" si="314"/>
        <v>254.43243243243242</v>
      </c>
      <c r="E1572">
        <f t="shared" si="315"/>
        <v>1.0493131089829928</v>
      </c>
      <c r="F1572" s="3">
        <f t="shared" si="316"/>
        <v>1.3899999999999999E-2</v>
      </c>
      <c r="H1572" s="3">
        <f t="shared" si="317"/>
        <v>4.9313108982992793E-2</v>
      </c>
      <c r="I1572" s="3">
        <f t="shared" si="318"/>
        <v>-4.1425540941875227E-2</v>
      </c>
      <c r="J1572" s="3">
        <f t="shared" si="319"/>
        <v>-0.11074726260853129</v>
      </c>
      <c r="K1572" s="3">
        <f t="shared" si="320"/>
        <v>-3.4286564855804579E-2</v>
      </c>
      <c r="M1572">
        <f t="shared" si="321"/>
        <v>0</v>
      </c>
      <c r="O1572" s="7">
        <v>11</v>
      </c>
      <c r="P1572">
        <f t="shared" si="326"/>
        <v>0</v>
      </c>
      <c r="Q1572">
        <f t="shared" si="323"/>
        <v>0</v>
      </c>
      <c r="S1572">
        <f t="shared" si="324"/>
        <v>209112.75865885604</v>
      </c>
      <c r="T1572">
        <f t="shared" si="325"/>
        <v>199285.37713736435</v>
      </c>
      <c r="V1572">
        <f t="shared" si="322"/>
        <v>6542.3914379072639</v>
      </c>
    </row>
    <row r="1573" spans="1:22" x14ac:dyDescent="0.25">
      <c r="A1573" s="1">
        <v>1144.93</v>
      </c>
      <c r="B1573">
        <v>1.37</v>
      </c>
      <c r="D1573" s="2">
        <f t="shared" si="314"/>
        <v>257.86711711711712</v>
      </c>
      <c r="E1573">
        <f t="shared" si="315"/>
        <v>1.0134993980596274</v>
      </c>
      <c r="F1573" s="3">
        <f t="shared" si="316"/>
        <v>1.37E-2</v>
      </c>
      <c r="H1573" s="3">
        <f t="shared" si="317"/>
        <v>1.3499398059627632E-2</v>
      </c>
      <c r="I1573" s="3">
        <f t="shared" si="318"/>
        <v>9.6004365140143877E-2</v>
      </c>
      <c r="J1573" s="3">
        <f t="shared" si="319"/>
        <v>-7.5707792784428962E-2</v>
      </c>
      <c r="K1573" s="3">
        <f t="shared" si="320"/>
        <v>1.1265323471780849E-2</v>
      </c>
      <c r="M1573">
        <f t="shared" si="321"/>
        <v>0</v>
      </c>
      <c r="O1573" s="7">
        <v>12</v>
      </c>
      <c r="P1573">
        <f t="shared" si="326"/>
        <v>1</v>
      </c>
      <c r="Q1573">
        <f t="shared" si="323"/>
        <v>710.28089436066284</v>
      </c>
      <c r="S1573">
        <f t="shared" si="324"/>
        <v>201975.60977080461</v>
      </c>
      <c r="T1573">
        <f t="shared" si="325"/>
        <v>199285.37713736435</v>
      </c>
      <c r="V1573">
        <f t="shared" si="322"/>
        <v>6542.3914379072639</v>
      </c>
    </row>
    <row r="1574" spans="1:22" x14ac:dyDescent="0.25">
      <c r="A1574" s="1">
        <v>1140.21</v>
      </c>
      <c r="B1574">
        <v>1.38</v>
      </c>
      <c r="D1574" s="2">
        <f t="shared" si="314"/>
        <v>256.80405405405406</v>
      </c>
      <c r="E1574">
        <f t="shared" si="315"/>
        <v>0.99587747722568187</v>
      </c>
      <c r="F1574" s="3">
        <f t="shared" si="316"/>
        <v>1.38E-2</v>
      </c>
      <c r="H1574" s="3">
        <f t="shared" si="317"/>
        <v>-4.1225227743180159E-3</v>
      </c>
      <c r="I1574" s="3">
        <f t="shared" si="318"/>
        <v>5.9093991212996855E-2</v>
      </c>
      <c r="J1574" s="3">
        <f t="shared" si="319"/>
        <v>-5.3335547345261358E-2</v>
      </c>
      <c r="K1574" s="3">
        <f t="shared" si="320"/>
        <v>5.4530703113916024E-4</v>
      </c>
      <c r="M1574">
        <f t="shared" si="321"/>
        <v>1</v>
      </c>
      <c r="O1574" s="7">
        <v>1</v>
      </c>
      <c r="P1574">
        <f t="shared" si="326"/>
        <v>0</v>
      </c>
      <c r="Q1574">
        <f t="shared" si="323"/>
        <v>0</v>
      </c>
      <c r="S1574">
        <f t="shared" si="324"/>
        <v>198463.81863152698</v>
      </c>
      <c r="T1574">
        <f t="shared" si="325"/>
        <v>198463.81863152698</v>
      </c>
      <c r="V1574">
        <f t="shared" si="322"/>
        <v>6515.4202802059872</v>
      </c>
    </row>
    <row r="1575" spans="1:22" x14ac:dyDescent="0.25">
      <c r="A1575" s="1">
        <v>1100.67</v>
      </c>
      <c r="B1575">
        <v>1.43</v>
      </c>
      <c r="D1575" s="2">
        <f t="shared" si="314"/>
        <v>247.89864864864865</v>
      </c>
      <c r="E1575">
        <f t="shared" si="315"/>
        <v>0.96532217749361959</v>
      </c>
      <c r="F1575" s="3">
        <f t="shared" si="316"/>
        <v>1.43E-2</v>
      </c>
      <c r="H1575" s="3">
        <f t="shared" si="317"/>
        <v>-3.4677822506380407E-2</v>
      </c>
      <c r="I1575" s="3">
        <f t="shared" si="318"/>
        <v>-2.56798385383471E-2</v>
      </c>
      <c r="J1575" s="3">
        <f t="shared" si="319"/>
        <v>-6.6041578277471258E-2</v>
      </c>
      <c r="K1575" s="3">
        <f t="shared" si="320"/>
        <v>-4.2133079774066252E-2</v>
      </c>
      <c r="M1575">
        <f t="shared" si="321"/>
        <v>1</v>
      </c>
      <c r="O1575" s="7">
        <v>2</v>
      </c>
      <c r="P1575">
        <f t="shared" si="326"/>
        <v>0</v>
      </c>
      <c r="Q1575">
        <f t="shared" si="323"/>
        <v>0</v>
      </c>
      <c r="S1575">
        <f t="shared" si="324"/>
        <v>191581.52555508443</v>
      </c>
      <c r="T1575">
        <f t="shared" si="325"/>
        <v>191581.52555508443</v>
      </c>
      <c r="V1575">
        <f t="shared" si="322"/>
        <v>6289.4796921745328</v>
      </c>
    </row>
    <row r="1576" spans="1:22" x14ac:dyDescent="0.25">
      <c r="A1576" s="1">
        <v>1153.79</v>
      </c>
      <c r="B1576">
        <v>1.36</v>
      </c>
      <c r="D1576" s="2">
        <f t="shared" si="314"/>
        <v>259.86261261261257</v>
      </c>
      <c r="E1576">
        <f t="shared" si="315"/>
        <v>1.0482615134418125</v>
      </c>
      <c r="F1576" s="3">
        <f t="shared" si="316"/>
        <v>1.3600000000000001E-2</v>
      </c>
      <c r="H1576" s="3">
        <f t="shared" si="317"/>
        <v>4.8261513441812509E-2</v>
      </c>
      <c r="I1576" s="3">
        <f t="shared" si="318"/>
        <v>7.7384643602664838E-3</v>
      </c>
      <c r="J1576" s="3">
        <f t="shared" si="319"/>
        <v>0.1044857558584773</v>
      </c>
      <c r="K1576" s="3">
        <f t="shared" si="320"/>
        <v>5.3495244553518763E-2</v>
      </c>
      <c r="M1576">
        <f t="shared" si="321"/>
        <v>0</v>
      </c>
      <c r="O1576" s="7">
        <v>3</v>
      </c>
      <c r="P1576">
        <f t="shared" si="326"/>
        <v>1</v>
      </c>
      <c r="Q1576">
        <f t="shared" si="323"/>
        <v>697.87570124237777</v>
      </c>
      <c r="S1576">
        <f t="shared" si="324"/>
        <v>200827.53992586408</v>
      </c>
      <c r="T1576">
        <f t="shared" si="325"/>
        <v>192279.40125632682</v>
      </c>
      <c r="V1576">
        <f t="shared" si="322"/>
        <v>6289.4796921745328</v>
      </c>
    </row>
    <row r="1577" spans="1:22" x14ac:dyDescent="0.25">
      <c r="A1577" s="1">
        <v>1111.93</v>
      </c>
      <c r="B1577">
        <v>1.42</v>
      </c>
      <c r="D1577" s="2">
        <f t="shared" si="314"/>
        <v>250.43468468468467</v>
      </c>
      <c r="E1577">
        <f t="shared" si="315"/>
        <v>0.9637195676856275</v>
      </c>
      <c r="F1577" s="3">
        <f t="shared" si="316"/>
        <v>1.4199999999999999E-2</v>
      </c>
      <c r="H1577" s="3">
        <f t="shared" si="317"/>
        <v>-3.6280432314372502E-2</v>
      </c>
      <c r="I1577" s="3">
        <f t="shared" si="318"/>
        <v>-2.4802448671735977E-2</v>
      </c>
      <c r="J1577" s="3">
        <f t="shared" si="319"/>
        <v>3.2825866857392416E-2</v>
      </c>
      <c r="K1577" s="3">
        <f t="shared" si="320"/>
        <v>-9.4190047095720209E-3</v>
      </c>
      <c r="M1577">
        <f t="shared" si="321"/>
        <v>1</v>
      </c>
      <c r="O1577" s="7">
        <v>4</v>
      </c>
      <c r="P1577">
        <f t="shared" si="326"/>
        <v>0</v>
      </c>
      <c r="Q1577">
        <f t="shared" si="323"/>
        <v>0</v>
      </c>
      <c r="S1577">
        <f t="shared" si="324"/>
        <v>185303.4214535986</v>
      </c>
      <c r="T1577">
        <f t="shared" si="325"/>
        <v>185303.4214535986</v>
      </c>
      <c r="V1577">
        <f t="shared" si="322"/>
        <v>6061.2946499099744</v>
      </c>
    </row>
    <row r="1578" spans="1:22" x14ac:dyDescent="0.25">
      <c r="A1578" s="1">
        <v>1079.25</v>
      </c>
      <c r="B1578">
        <v>1.48</v>
      </c>
      <c r="D1578" s="2">
        <f t="shared" si="314"/>
        <v>243.07432432432429</v>
      </c>
      <c r="E1578">
        <f t="shared" si="315"/>
        <v>0.9706096606800787</v>
      </c>
      <c r="F1578" s="3">
        <f t="shared" si="316"/>
        <v>1.4800000000000001E-2</v>
      </c>
      <c r="H1578" s="3">
        <f t="shared" si="317"/>
        <v>-2.9390339319921299E-2</v>
      </c>
      <c r="I1578" s="3">
        <f t="shared" si="318"/>
        <v>-1.9460873831393721E-2</v>
      </c>
      <c r="J1578" s="3">
        <f t="shared" si="319"/>
        <v>-4.4640960271935537E-2</v>
      </c>
      <c r="K1578" s="3">
        <f t="shared" si="320"/>
        <v>-3.1164057807750185E-2</v>
      </c>
      <c r="M1578">
        <f t="shared" si="321"/>
        <v>0</v>
      </c>
      <c r="O1578" s="7">
        <v>5</v>
      </c>
      <c r="P1578">
        <f t="shared" si="326"/>
        <v>0</v>
      </c>
      <c r="Q1578">
        <f t="shared" si="323"/>
        <v>0</v>
      </c>
      <c r="S1578">
        <f t="shared" si="324"/>
        <v>179857.29101993496</v>
      </c>
      <c r="T1578">
        <f t="shared" si="325"/>
        <v>185303.4214535986</v>
      </c>
      <c r="V1578">
        <f t="shared" si="322"/>
        <v>6061.2946499099744</v>
      </c>
    </row>
    <row r="1579" spans="1:22" x14ac:dyDescent="0.25">
      <c r="A1579" s="1">
        <v>1014.02</v>
      </c>
      <c r="B1579">
        <v>1.58</v>
      </c>
      <c r="D1579" s="2">
        <f t="shared" si="314"/>
        <v>228.38288288288285</v>
      </c>
      <c r="E1579">
        <f t="shared" si="315"/>
        <v>0.93955987954598097</v>
      </c>
      <c r="F1579" s="3">
        <f t="shared" si="316"/>
        <v>1.5800000000000002E-2</v>
      </c>
      <c r="H1579" s="3">
        <f t="shared" si="317"/>
        <v>-6.0440120454019031E-2</v>
      </c>
      <c r="I1579" s="3">
        <f t="shared" si="318"/>
        <v>-0.12113989547491311</v>
      </c>
      <c r="J1579" s="3">
        <f t="shared" si="319"/>
        <v>-0.11433886787838565</v>
      </c>
      <c r="K1579" s="3">
        <f t="shared" si="320"/>
        <v>-9.8639627935772592E-2</v>
      </c>
      <c r="M1579">
        <f t="shared" si="321"/>
        <v>0</v>
      </c>
      <c r="O1579" s="7">
        <v>6</v>
      </c>
      <c r="P1579">
        <f t="shared" si="326"/>
        <v>1</v>
      </c>
      <c r="Q1579">
        <f t="shared" si="323"/>
        <v>649.98699860416468</v>
      </c>
      <c r="S1579">
        <f t="shared" si="324"/>
        <v>174103.66034040126</v>
      </c>
      <c r="T1579">
        <f t="shared" si="325"/>
        <v>185303.4214535986</v>
      </c>
      <c r="V1579">
        <f t="shared" si="322"/>
        <v>6061.2946499099744</v>
      </c>
    </row>
    <row r="1580" spans="1:22" x14ac:dyDescent="0.25">
      <c r="A1580" s="1">
        <v>903.59</v>
      </c>
      <c r="B1580">
        <v>1.77</v>
      </c>
      <c r="D1580" s="2">
        <f t="shared" si="314"/>
        <v>203.51126126126124</v>
      </c>
      <c r="E1580">
        <f t="shared" si="315"/>
        <v>0.89109682254787881</v>
      </c>
      <c r="F1580" s="3">
        <f t="shared" si="316"/>
        <v>1.77E-2</v>
      </c>
      <c r="H1580" s="3">
        <f t="shared" si="317"/>
        <v>-0.10890317745212119</v>
      </c>
      <c r="I1580" s="3">
        <f t="shared" si="318"/>
        <v>-0.18736790985044027</v>
      </c>
      <c r="J1580" s="3">
        <f t="shared" si="319"/>
        <v>-0.20752317555538025</v>
      </c>
      <c r="K1580" s="3">
        <f t="shared" si="320"/>
        <v>-0.16793142095264724</v>
      </c>
      <c r="M1580">
        <f t="shared" si="321"/>
        <v>0</v>
      </c>
      <c r="O1580" s="7">
        <v>7</v>
      </c>
      <c r="P1580">
        <f t="shared" si="326"/>
        <v>0</v>
      </c>
      <c r="Q1580">
        <f t="shared" si="323"/>
        <v>0</v>
      </c>
      <c r="S1580">
        <f t="shared" si="324"/>
        <v>165123.29006455216</v>
      </c>
      <c r="T1580">
        <f t="shared" si="325"/>
        <v>185303.4214535986</v>
      </c>
      <c r="V1580">
        <f t="shared" si="322"/>
        <v>6061.2946499099744</v>
      </c>
    </row>
    <row r="1581" spans="1:22" x14ac:dyDescent="0.25">
      <c r="A1581" s="1">
        <v>912.55</v>
      </c>
      <c r="B1581">
        <v>1.74</v>
      </c>
      <c r="D1581" s="2">
        <f t="shared" si="314"/>
        <v>205.52927927927925</v>
      </c>
      <c r="E1581">
        <f t="shared" si="315"/>
        <v>1.0099160017264466</v>
      </c>
      <c r="F1581" s="3">
        <f t="shared" si="316"/>
        <v>1.7399999999999999E-2</v>
      </c>
      <c r="H1581" s="3">
        <f t="shared" si="317"/>
        <v>9.9160017264467992E-3</v>
      </c>
      <c r="I1581" s="3">
        <f t="shared" si="318"/>
        <v>-0.15445911512624511</v>
      </c>
      <c r="J1581" s="3">
        <f t="shared" si="319"/>
        <v>-0.1709140796060582</v>
      </c>
      <c r="K1581" s="3">
        <f t="shared" si="320"/>
        <v>-0.10515239766861884</v>
      </c>
      <c r="M1581">
        <f t="shared" si="321"/>
        <v>0</v>
      </c>
      <c r="O1581" s="7">
        <v>8</v>
      </c>
      <c r="P1581">
        <f t="shared" si="326"/>
        <v>0</v>
      </c>
      <c r="Q1581">
        <f t="shared" si="323"/>
        <v>0</v>
      </c>
      <c r="S1581">
        <f t="shared" si="324"/>
        <v>187140.89050064894</v>
      </c>
      <c r="T1581">
        <f t="shared" si="325"/>
        <v>185303.4214535986</v>
      </c>
      <c r="V1581">
        <f t="shared" si="322"/>
        <v>6061.2946499099744</v>
      </c>
    </row>
    <row r="1582" spans="1:22" x14ac:dyDescent="0.25">
      <c r="A1582" s="1">
        <v>867.81</v>
      </c>
      <c r="B1582">
        <v>1.82</v>
      </c>
      <c r="D1582" s="2">
        <f t="shared" si="314"/>
        <v>195.45270270270268</v>
      </c>
      <c r="E1582">
        <f t="shared" si="315"/>
        <v>0.95097254944934528</v>
      </c>
      <c r="F1582" s="3">
        <f t="shared" si="316"/>
        <v>1.8200000000000001E-2</v>
      </c>
      <c r="H1582" s="3">
        <f t="shared" si="317"/>
        <v>-4.9027450550654716E-2</v>
      </c>
      <c r="I1582" s="3">
        <f t="shared" si="318"/>
        <v>-0.14418847754482156</v>
      </c>
      <c r="J1582" s="3">
        <f t="shared" si="319"/>
        <v>-0.2478613959212681</v>
      </c>
      <c r="K1582" s="3">
        <f t="shared" si="320"/>
        <v>-0.14702577467224812</v>
      </c>
      <c r="M1582">
        <f t="shared" si="321"/>
        <v>0</v>
      </c>
      <c r="O1582" s="7">
        <v>9</v>
      </c>
      <c r="P1582">
        <f t="shared" si="326"/>
        <v>1</v>
      </c>
      <c r="Q1582">
        <f t="shared" si="323"/>
        <v>782.70369146428573</v>
      </c>
      <c r="S1582">
        <f t="shared" si="324"/>
        <v>176218.46712141516</v>
      </c>
      <c r="T1582">
        <f t="shared" si="325"/>
        <v>185303.4214535986</v>
      </c>
      <c r="V1582">
        <f t="shared" si="322"/>
        <v>6061.2946499099744</v>
      </c>
    </row>
    <row r="1583" spans="1:22" x14ac:dyDescent="0.25">
      <c r="A1583" s="1">
        <v>854.63</v>
      </c>
      <c r="B1583">
        <v>1.86</v>
      </c>
      <c r="D1583" s="2">
        <f t="shared" si="314"/>
        <v>192.48423423423421</v>
      </c>
      <c r="E1583">
        <f t="shared" si="315"/>
        <v>0.98481234371579041</v>
      </c>
      <c r="F1583" s="3">
        <f t="shared" si="316"/>
        <v>1.8600000000000002E-2</v>
      </c>
      <c r="H1583" s="3">
        <f t="shared" si="317"/>
        <v>-1.5187656284209705E-2</v>
      </c>
      <c r="I1583" s="3">
        <f t="shared" si="318"/>
        <v>-5.4183866576655415E-2</v>
      </c>
      <c r="J1583" s="3">
        <f t="shared" si="319"/>
        <v>-0.23139945859901256</v>
      </c>
      <c r="K1583" s="3">
        <f t="shared" si="320"/>
        <v>-0.10025699381995923</v>
      </c>
      <c r="M1583">
        <f t="shared" si="321"/>
        <v>0</v>
      </c>
      <c r="O1583" s="7">
        <v>10</v>
      </c>
      <c r="P1583">
        <f t="shared" si="326"/>
        <v>0</v>
      </c>
      <c r="Q1583">
        <f t="shared" si="323"/>
        <v>0</v>
      </c>
      <c r="S1583">
        <f t="shared" si="324"/>
        <v>182489.09678027331</v>
      </c>
      <c r="T1583">
        <f t="shared" si="325"/>
        <v>185303.4214535986</v>
      </c>
      <c r="V1583">
        <f t="shared" si="322"/>
        <v>6061.2946499099744</v>
      </c>
    </row>
    <row r="1584" spans="1:22" x14ac:dyDescent="0.25">
      <c r="A1584" s="1">
        <v>909.93</v>
      </c>
      <c r="B1584">
        <v>1.76</v>
      </c>
      <c r="D1584" s="2">
        <f t="shared" si="314"/>
        <v>204.93918918918916</v>
      </c>
      <c r="E1584">
        <f t="shared" si="315"/>
        <v>1.0647063641575887</v>
      </c>
      <c r="F1584" s="3">
        <f t="shared" si="316"/>
        <v>1.7600000000000001E-2</v>
      </c>
      <c r="H1584" s="3">
        <f t="shared" si="317"/>
        <v>6.4706364157588681E-2</v>
      </c>
      <c r="I1584" s="3">
        <f t="shared" si="318"/>
        <v>-2.8710755575036551E-3</v>
      </c>
      <c r="J1584" s="3">
        <f t="shared" si="319"/>
        <v>-0.15688672689367611</v>
      </c>
      <c r="K1584" s="3">
        <f t="shared" si="320"/>
        <v>-3.1683812764530361E-2</v>
      </c>
      <c r="M1584">
        <f t="shared" si="321"/>
        <v>0</v>
      </c>
      <c r="O1584" s="7">
        <v>11</v>
      </c>
      <c r="P1584">
        <f t="shared" si="326"/>
        <v>0</v>
      </c>
      <c r="Q1584">
        <f t="shared" si="323"/>
        <v>0</v>
      </c>
      <c r="S1584">
        <f t="shared" si="324"/>
        <v>197293.73212182228</v>
      </c>
      <c r="T1584">
        <f t="shared" si="325"/>
        <v>185303.4214535986</v>
      </c>
      <c r="V1584">
        <f t="shared" si="322"/>
        <v>6061.2946499099744</v>
      </c>
    </row>
    <row r="1585" spans="1:22" x14ac:dyDescent="0.25">
      <c r="A1585" s="1">
        <v>899.18</v>
      </c>
      <c r="B1585">
        <v>1.79</v>
      </c>
      <c r="D1585" s="2">
        <f t="shared" si="314"/>
        <v>202.51801801801798</v>
      </c>
      <c r="E1585">
        <f t="shared" si="315"/>
        <v>0.98818590441022935</v>
      </c>
      <c r="F1585" s="3">
        <f t="shared" si="316"/>
        <v>1.7899999999999999E-2</v>
      </c>
      <c r="H1585" s="3">
        <f t="shared" si="317"/>
        <v>-1.1814095589770646E-2</v>
      </c>
      <c r="I1585" s="3">
        <f t="shared" si="318"/>
        <v>3.614846567797092E-2</v>
      </c>
      <c r="J1585" s="3">
        <f t="shared" si="319"/>
        <v>-0.11325220409853853</v>
      </c>
      <c r="K1585" s="3">
        <f t="shared" si="320"/>
        <v>-2.9639278003446085E-2</v>
      </c>
      <c r="M1585">
        <f t="shared" si="321"/>
        <v>0</v>
      </c>
      <c r="O1585" s="7">
        <v>12</v>
      </c>
      <c r="P1585">
        <f t="shared" si="326"/>
        <v>1</v>
      </c>
      <c r="Q1585">
        <f t="shared" si="323"/>
        <v>825.53998294678274</v>
      </c>
      <c r="S1585">
        <f t="shared" si="324"/>
        <v>183114.22911943423</v>
      </c>
      <c r="T1585">
        <f t="shared" si="325"/>
        <v>185303.4214535986</v>
      </c>
      <c r="V1585">
        <f t="shared" si="322"/>
        <v>6061.2946499099744</v>
      </c>
    </row>
    <row r="1586" spans="1:22" x14ac:dyDescent="0.25">
      <c r="A1586" s="1">
        <v>895.84</v>
      </c>
      <c r="B1586">
        <v>1.8</v>
      </c>
      <c r="D1586" s="2">
        <f t="shared" si="314"/>
        <v>201.76576576576576</v>
      </c>
      <c r="E1586">
        <f t="shared" si="315"/>
        <v>0.99628550457083132</v>
      </c>
      <c r="F1586" s="3">
        <f t="shared" si="316"/>
        <v>1.8000000000000002E-2</v>
      </c>
      <c r="H1586" s="3">
        <f t="shared" si="317"/>
        <v>-3.7144954291686849E-3</v>
      </c>
      <c r="I1586" s="3">
        <f t="shared" si="318"/>
        <v>4.8219697412915652E-2</v>
      </c>
      <c r="J1586" s="3">
        <f t="shared" si="319"/>
        <v>-8.5768988147277847E-3</v>
      </c>
      <c r="K1586" s="3">
        <f t="shared" si="320"/>
        <v>1.1976101056339727E-2</v>
      </c>
      <c r="M1586">
        <f t="shared" si="321"/>
        <v>0</v>
      </c>
      <c r="O1586" s="7">
        <v>1</v>
      </c>
      <c r="P1586">
        <f t="shared" si="326"/>
        <v>0</v>
      </c>
      <c r="Q1586">
        <f t="shared" si="323"/>
        <v>0</v>
      </c>
      <c r="S1586">
        <f t="shared" si="324"/>
        <v>184615.11274159988</v>
      </c>
      <c r="T1586">
        <f t="shared" si="325"/>
        <v>185303.4214535986</v>
      </c>
      <c r="V1586">
        <f t="shared" si="322"/>
        <v>6061.2946499099744</v>
      </c>
    </row>
    <row r="1587" spans="1:22" x14ac:dyDescent="0.25">
      <c r="A1587" s="1">
        <v>837.03</v>
      </c>
      <c r="B1587">
        <v>1.93</v>
      </c>
      <c r="D1587" s="2">
        <f t="shared" si="314"/>
        <v>188.52027027027026</v>
      </c>
      <c r="E1587">
        <f t="shared" si="315"/>
        <v>0.93435211644936589</v>
      </c>
      <c r="F1587" s="3">
        <f t="shared" si="316"/>
        <v>1.9299999999999998E-2</v>
      </c>
      <c r="H1587" s="3">
        <f t="shared" si="317"/>
        <v>-6.5647883550634112E-2</v>
      </c>
      <c r="I1587" s="3">
        <f t="shared" si="318"/>
        <v>-8.0116052883188793E-2</v>
      </c>
      <c r="J1587" s="3">
        <f t="shared" si="319"/>
        <v>-8.275710919949586E-2</v>
      </c>
      <c r="K1587" s="3">
        <f t="shared" si="320"/>
        <v>-7.6173681877772917E-2</v>
      </c>
      <c r="M1587">
        <f t="shared" si="321"/>
        <v>1</v>
      </c>
      <c r="O1587" s="7">
        <v>2</v>
      </c>
      <c r="P1587">
        <f t="shared" si="326"/>
        <v>0</v>
      </c>
      <c r="Q1587">
        <f t="shared" si="323"/>
        <v>0</v>
      </c>
      <c r="S1587">
        <f t="shared" si="324"/>
        <v>173138.64402047868</v>
      </c>
      <c r="T1587">
        <f t="shared" si="325"/>
        <v>173138.64402047868</v>
      </c>
      <c r="V1587">
        <f t="shared" si="322"/>
        <v>5663.3834845666024</v>
      </c>
    </row>
    <row r="1588" spans="1:22" x14ac:dyDescent="0.25">
      <c r="A1588" s="1">
        <v>846.63</v>
      </c>
      <c r="B1588">
        <v>1.92</v>
      </c>
      <c r="D1588" s="2">
        <f t="shared" si="314"/>
        <v>190.68243243243242</v>
      </c>
      <c r="E1588">
        <f t="shared" si="315"/>
        <v>1.0114691229705028</v>
      </c>
      <c r="F1588" s="3">
        <f t="shared" si="316"/>
        <v>1.9199999999999998E-2</v>
      </c>
      <c r="H1588" s="3">
        <f t="shared" si="317"/>
        <v>1.1469122970502843E-2</v>
      </c>
      <c r="I1588" s="3">
        <f t="shared" si="318"/>
        <v>-5.8442136168509018E-2</v>
      </c>
      <c r="J1588" s="3">
        <f t="shared" si="319"/>
        <v>-2.4406264043972725E-2</v>
      </c>
      <c r="K1588" s="3">
        <f t="shared" si="320"/>
        <v>-2.3793092413992967E-2</v>
      </c>
      <c r="M1588">
        <f t="shared" si="321"/>
        <v>0</v>
      </c>
      <c r="O1588" s="7">
        <v>3</v>
      </c>
      <c r="P1588">
        <f t="shared" si="326"/>
        <v>1</v>
      </c>
      <c r="Q1588">
        <f t="shared" si="323"/>
        <v>824.54401430940027</v>
      </c>
      <c r="S1588">
        <f t="shared" si="324"/>
        <v>175124.39241969565</v>
      </c>
      <c r="T1588">
        <f t="shared" si="325"/>
        <v>173963.18803478807</v>
      </c>
      <c r="V1588">
        <f t="shared" si="322"/>
        <v>5663.3834845666024</v>
      </c>
    </row>
    <row r="1589" spans="1:22" x14ac:dyDescent="0.25">
      <c r="A1589" s="1">
        <v>890.03</v>
      </c>
      <c r="B1589">
        <v>1.82</v>
      </c>
      <c r="D1589" s="2">
        <f t="shared" si="314"/>
        <v>200.45720720720718</v>
      </c>
      <c r="E1589">
        <f t="shared" si="315"/>
        <v>1.0512620625302671</v>
      </c>
      <c r="F1589" s="3">
        <f t="shared" si="316"/>
        <v>1.8200000000000001E-2</v>
      </c>
      <c r="H1589" s="3">
        <f t="shared" si="317"/>
        <v>5.1262062530266883E-2</v>
      </c>
      <c r="I1589" s="3">
        <f t="shared" si="318"/>
        <v>-6.4855331309163766E-3</v>
      </c>
      <c r="J1589" s="3">
        <f t="shared" si="319"/>
        <v>4.1421433836865029E-2</v>
      </c>
      <c r="K1589" s="3">
        <f t="shared" si="320"/>
        <v>2.8732654412071845E-2</v>
      </c>
      <c r="M1589">
        <f t="shared" si="321"/>
        <v>0</v>
      </c>
      <c r="O1589" s="7">
        <v>4</v>
      </c>
      <c r="P1589">
        <f t="shared" si="326"/>
        <v>0</v>
      </c>
      <c r="Q1589">
        <f t="shared" si="323"/>
        <v>0</v>
      </c>
      <c r="S1589">
        <f t="shared" si="324"/>
        <v>182880.89985779198</v>
      </c>
      <c r="T1589">
        <f t="shared" si="325"/>
        <v>173963.18803478807</v>
      </c>
      <c r="V1589">
        <f t="shared" si="322"/>
        <v>5663.3834845666024</v>
      </c>
    </row>
    <row r="1590" spans="1:22" x14ac:dyDescent="0.25">
      <c r="A1590" s="1">
        <v>935.96</v>
      </c>
      <c r="B1590">
        <v>1.73</v>
      </c>
      <c r="D1590" s="2">
        <f t="shared" si="314"/>
        <v>210.80180180180179</v>
      </c>
      <c r="E1590">
        <f t="shared" si="315"/>
        <v>1.0516050020785817</v>
      </c>
      <c r="F1590" s="3">
        <f t="shared" si="316"/>
        <v>1.7299999999999999E-2</v>
      </c>
      <c r="H1590" s="3">
        <f t="shared" si="317"/>
        <v>5.1605002078581652E-2</v>
      </c>
      <c r="I1590" s="3">
        <f t="shared" si="318"/>
        <v>0.11819170161165071</v>
      </c>
      <c r="J1590" s="3">
        <f t="shared" si="319"/>
        <v>2.8606596111788951E-2</v>
      </c>
      <c r="K1590" s="3">
        <f t="shared" si="320"/>
        <v>6.6134433267340434E-2</v>
      </c>
      <c r="M1590">
        <f t="shared" si="321"/>
        <v>1</v>
      </c>
      <c r="O1590" s="7">
        <v>5</v>
      </c>
      <c r="P1590">
        <f t="shared" si="326"/>
        <v>0</v>
      </c>
      <c r="Q1590">
        <f t="shared" si="323"/>
        <v>0</v>
      </c>
      <c r="S1590">
        <f t="shared" si="324"/>
        <v>182940.55871491999</v>
      </c>
      <c r="T1590">
        <f t="shared" si="325"/>
        <v>182940.55871491999</v>
      </c>
      <c r="V1590">
        <f t="shared" si="322"/>
        <v>5955.6424010594674</v>
      </c>
    </row>
    <row r="1591" spans="1:22" x14ac:dyDescent="0.25">
      <c r="A1591" s="1">
        <v>988</v>
      </c>
      <c r="B1591">
        <v>1.64</v>
      </c>
      <c r="D1591" s="2">
        <f t="shared" si="314"/>
        <v>222.52252252252251</v>
      </c>
      <c r="E1591">
        <f t="shared" si="315"/>
        <v>1.0556006666951578</v>
      </c>
      <c r="F1591" s="3">
        <f t="shared" si="316"/>
        <v>1.6399999999999998E-2</v>
      </c>
      <c r="H1591" s="3">
        <f t="shared" si="317"/>
        <v>5.5600666695157841E-2</v>
      </c>
      <c r="I1591" s="3">
        <f t="shared" si="318"/>
        <v>0.16697967234801503</v>
      </c>
      <c r="J1591" s="3">
        <f t="shared" si="319"/>
        <v>9.8778887430770457E-2</v>
      </c>
      <c r="K1591" s="3">
        <f t="shared" si="320"/>
        <v>0.1071197421579811</v>
      </c>
      <c r="M1591">
        <f t="shared" si="321"/>
        <v>1</v>
      </c>
      <c r="O1591" s="7">
        <v>6</v>
      </c>
      <c r="P1591">
        <f t="shared" si="326"/>
        <v>1</v>
      </c>
      <c r="Q1591">
        <f t="shared" si="323"/>
        <v>835.21016009735945</v>
      </c>
      <c r="S1591">
        <f t="shared" si="324"/>
        <v>193112.17574505421</v>
      </c>
      <c r="T1591">
        <f t="shared" si="325"/>
        <v>193947.38590515158</v>
      </c>
      <c r="V1591">
        <f t="shared" si="322"/>
        <v>6286.7800891563247</v>
      </c>
    </row>
    <row r="1592" spans="1:22" x14ac:dyDescent="0.25">
      <c r="A1592" s="1">
        <v>992.54</v>
      </c>
      <c r="B1592">
        <v>1.64</v>
      </c>
      <c r="D1592" s="2">
        <f t="shared" si="314"/>
        <v>223.54504504504501</v>
      </c>
      <c r="E1592">
        <f t="shared" si="315"/>
        <v>1.0045951417004049</v>
      </c>
      <c r="F1592" s="3">
        <f t="shared" si="316"/>
        <v>1.6399999999999998E-2</v>
      </c>
      <c r="H1592" s="3">
        <f t="shared" si="317"/>
        <v>4.59514170040487E-3</v>
      </c>
      <c r="I1592" s="3">
        <f t="shared" si="318"/>
        <v>0.11517589294742869</v>
      </c>
      <c r="J1592" s="3">
        <f t="shared" si="319"/>
        <v>0.10794338274691895</v>
      </c>
      <c r="K1592" s="3">
        <f t="shared" si="320"/>
        <v>7.5904805798250832E-2</v>
      </c>
      <c r="M1592">
        <f t="shared" si="321"/>
        <v>1</v>
      </c>
      <c r="O1592" s="7">
        <v>7</v>
      </c>
      <c r="P1592">
        <f t="shared" si="326"/>
        <v>0</v>
      </c>
      <c r="Q1592">
        <f t="shared" si="323"/>
        <v>0</v>
      </c>
      <c r="S1592">
        <f t="shared" si="324"/>
        <v>194838.60162580886</v>
      </c>
      <c r="T1592">
        <f t="shared" si="325"/>
        <v>194838.60162580886</v>
      </c>
      <c r="V1592">
        <f t="shared" si="322"/>
        <v>6315.6687345052824</v>
      </c>
    </row>
    <row r="1593" spans="1:22" x14ac:dyDescent="0.25">
      <c r="A1593" s="1">
        <v>989.53</v>
      </c>
      <c r="B1593">
        <v>1.66</v>
      </c>
      <c r="D1593" s="2">
        <f t="shared" si="314"/>
        <v>222.86711711711709</v>
      </c>
      <c r="E1593">
        <f t="shared" si="315"/>
        <v>0.99696737662965729</v>
      </c>
      <c r="F1593" s="3">
        <f t="shared" si="316"/>
        <v>1.66E-2</v>
      </c>
      <c r="H1593" s="3">
        <f t="shared" si="317"/>
        <v>-3.032623370342713E-3</v>
      </c>
      <c r="I1593" s="3">
        <f t="shared" si="318"/>
        <v>5.7235351938117018E-2</v>
      </c>
      <c r="J1593" s="3">
        <f t="shared" si="319"/>
        <v>0.18219179718767542</v>
      </c>
      <c r="K1593" s="3">
        <f t="shared" si="320"/>
        <v>7.879817525181658E-2</v>
      </c>
      <c r="M1593">
        <f t="shared" si="321"/>
        <v>1</v>
      </c>
      <c r="O1593" s="7">
        <v>8</v>
      </c>
      <c r="P1593">
        <f t="shared" si="326"/>
        <v>0</v>
      </c>
      <c r="Q1593">
        <f t="shared" si="323"/>
        <v>0</v>
      </c>
      <c r="S1593">
        <f t="shared" si="324"/>
        <v>194247.72952907355</v>
      </c>
      <c r="T1593">
        <f t="shared" si="325"/>
        <v>194247.72952907355</v>
      </c>
      <c r="V1593">
        <f t="shared" si="322"/>
        <v>6296.5156899016793</v>
      </c>
    </row>
    <row r="1594" spans="1:22" x14ac:dyDescent="0.25">
      <c r="A1594" s="1">
        <v>1019.44</v>
      </c>
      <c r="B1594">
        <v>1.63</v>
      </c>
      <c r="D1594" s="2">
        <f t="shared" si="314"/>
        <v>229.6036036036036</v>
      </c>
      <c r="E1594">
        <f t="shared" si="315"/>
        <v>1.0302264711529716</v>
      </c>
      <c r="F1594" s="3">
        <f t="shared" si="316"/>
        <v>1.6299999999999999E-2</v>
      </c>
      <c r="H1594" s="3">
        <f t="shared" si="317"/>
        <v>3.0226471152971834E-2</v>
      </c>
      <c r="I1594" s="3">
        <f t="shared" si="318"/>
        <v>3.1821862348178298E-2</v>
      </c>
      <c r="J1594" s="3">
        <f t="shared" si="319"/>
        <v>0.20411513884459564</v>
      </c>
      <c r="K1594" s="3">
        <f t="shared" si="320"/>
        <v>8.872115744858193E-2</v>
      </c>
      <c r="M1594">
        <f t="shared" si="321"/>
        <v>1</v>
      </c>
      <c r="O1594" s="7">
        <v>9</v>
      </c>
      <c r="P1594">
        <f t="shared" si="326"/>
        <v>1</v>
      </c>
      <c r="Q1594">
        <f t="shared" si="323"/>
        <v>822.15618658876372</v>
      </c>
      <c r="S1594">
        <f t="shared" si="324"/>
        <v>200119.15292221433</v>
      </c>
      <c r="T1594">
        <f t="shared" si="325"/>
        <v>200941.30910880311</v>
      </c>
      <c r="V1594">
        <f t="shared" si="322"/>
        <v>6486.8371397667252</v>
      </c>
    </row>
    <row r="1595" spans="1:22" x14ac:dyDescent="0.25">
      <c r="A1595" s="1">
        <v>1038.73</v>
      </c>
      <c r="B1595">
        <v>1.62</v>
      </c>
      <c r="D1595" s="2">
        <f t="shared" si="314"/>
        <v>233.94819819819818</v>
      </c>
      <c r="E1595">
        <f t="shared" si="315"/>
        <v>1.0189221533390882</v>
      </c>
      <c r="F1595" s="3">
        <f t="shared" si="316"/>
        <v>1.6200000000000003E-2</v>
      </c>
      <c r="H1595" s="3">
        <f t="shared" si="317"/>
        <v>1.8922153339087977E-2</v>
      </c>
      <c r="I1595" s="3">
        <f t="shared" si="318"/>
        <v>4.6537167267818091E-2</v>
      </c>
      <c r="J1595" s="3">
        <f t="shared" si="319"/>
        <v>0.16707302001056146</v>
      </c>
      <c r="K1595" s="3">
        <f t="shared" si="320"/>
        <v>7.7510780205822513E-2</v>
      </c>
      <c r="M1595">
        <f t="shared" si="321"/>
        <v>1</v>
      </c>
      <c r="O1595" s="7">
        <v>10</v>
      </c>
      <c r="P1595">
        <f t="shared" si="326"/>
        <v>0</v>
      </c>
      <c r="Q1595">
        <f t="shared" si="323"/>
        <v>0</v>
      </c>
      <c r="S1595">
        <f t="shared" si="324"/>
        <v>204743.55137191701</v>
      </c>
      <c r="T1595">
        <f t="shared" si="325"/>
        <v>204743.55137191701</v>
      </c>
      <c r="V1595">
        <f t="shared" si="322"/>
        <v>6609.5820668110837</v>
      </c>
    </row>
    <row r="1596" spans="1:22" x14ac:dyDescent="0.25">
      <c r="A1596" s="1">
        <v>1049.9000000000001</v>
      </c>
      <c r="B1596">
        <v>1.63</v>
      </c>
      <c r="D1596" s="2">
        <f t="shared" si="314"/>
        <v>236.46396396396398</v>
      </c>
      <c r="E1596">
        <f t="shared" si="315"/>
        <v>1.0107535163131902</v>
      </c>
      <c r="F1596" s="3">
        <f t="shared" si="316"/>
        <v>1.6299999999999999E-2</v>
      </c>
      <c r="H1596" s="3">
        <f t="shared" si="317"/>
        <v>1.0753516313190215E-2</v>
      </c>
      <c r="I1596" s="3">
        <f t="shared" si="318"/>
        <v>6.1008761735369399E-2</v>
      </c>
      <c r="J1596" s="3">
        <f t="shared" si="319"/>
        <v>0.1217359716227191</v>
      </c>
      <c r="K1596" s="3">
        <f t="shared" si="320"/>
        <v>6.4499416557092903E-2</v>
      </c>
      <c r="M1596">
        <f t="shared" si="321"/>
        <v>1</v>
      </c>
      <c r="O1596" s="7">
        <v>11</v>
      </c>
      <c r="P1596">
        <f t="shared" si="326"/>
        <v>0</v>
      </c>
      <c r="Q1596">
        <f t="shared" si="323"/>
        <v>0</v>
      </c>
      <c r="S1596">
        <f t="shared" si="324"/>
        <v>206945.26449161541</v>
      </c>
      <c r="T1596">
        <f t="shared" si="325"/>
        <v>206945.26449161541</v>
      </c>
      <c r="V1596">
        <f t="shared" si="322"/>
        <v>6680.6583153899064</v>
      </c>
    </row>
    <row r="1597" spans="1:22" x14ac:dyDescent="0.25">
      <c r="A1597" s="1">
        <v>1080.6400000000001</v>
      </c>
      <c r="B1597">
        <v>1.61</v>
      </c>
      <c r="D1597" s="2">
        <f t="shared" si="314"/>
        <v>243.38738738738738</v>
      </c>
      <c r="E1597">
        <f t="shared" si="315"/>
        <v>1.0292789789503762</v>
      </c>
      <c r="F1597" s="3">
        <f t="shared" si="316"/>
        <v>1.61E-2</v>
      </c>
      <c r="H1597" s="3">
        <f t="shared" si="317"/>
        <v>2.9278978950376233E-2</v>
      </c>
      <c r="I1597" s="3">
        <f t="shared" si="318"/>
        <v>6.0032959271757003E-2</v>
      </c>
      <c r="J1597" s="3">
        <f t="shared" si="319"/>
        <v>9.3765182186234863E-2</v>
      </c>
      <c r="K1597" s="3">
        <f t="shared" si="320"/>
        <v>6.1025706802789369E-2</v>
      </c>
      <c r="M1597">
        <f t="shared" si="321"/>
        <v>1</v>
      </c>
      <c r="O1597" s="7">
        <v>12</v>
      </c>
      <c r="P1597">
        <f t="shared" si="326"/>
        <v>1</v>
      </c>
      <c r="Q1597">
        <f t="shared" si="323"/>
        <v>862.66786266490919</v>
      </c>
      <c r="S1597">
        <f t="shared" si="324"/>
        <v>213004.41053454546</v>
      </c>
      <c r="T1597">
        <f t="shared" si="325"/>
        <v>213867.07839721037</v>
      </c>
      <c r="V1597">
        <f t="shared" si="322"/>
        <v>6876.2611695808637</v>
      </c>
    </row>
    <row r="1598" spans="1:22" x14ac:dyDescent="0.25">
      <c r="A1598" s="1">
        <v>1132.52</v>
      </c>
      <c r="B1598">
        <v>1.55</v>
      </c>
      <c r="D1598" s="2">
        <f t="shared" si="314"/>
        <v>255.07207207207205</v>
      </c>
      <c r="E1598">
        <f t="shared" si="315"/>
        <v>1.0480085875037013</v>
      </c>
      <c r="F1598" s="3">
        <f t="shared" si="316"/>
        <v>1.55E-2</v>
      </c>
      <c r="H1598" s="3">
        <f t="shared" si="317"/>
        <v>4.8008587503701516E-2</v>
      </c>
      <c r="I1598" s="3">
        <f t="shared" si="318"/>
        <v>9.029295389562253E-2</v>
      </c>
      <c r="J1598" s="3">
        <f t="shared" si="319"/>
        <v>0.14103209946198647</v>
      </c>
      <c r="K1598" s="3">
        <f t="shared" si="320"/>
        <v>9.3111213620436839E-2</v>
      </c>
      <c r="M1598">
        <f t="shared" si="321"/>
        <v>1</v>
      </c>
      <c r="O1598" s="7">
        <v>1</v>
      </c>
      <c r="P1598">
        <f t="shared" si="326"/>
        <v>0</v>
      </c>
      <c r="Q1598">
        <f t="shared" si="323"/>
        <v>0</v>
      </c>
      <c r="S1598">
        <f t="shared" si="324"/>
        <v>224134.53474460379</v>
      </c>
      <c r="T1598">
        <f t="shared" si="325"/>
        <v>224134.53474460379</v>
      </c>
      <c r="V1598">
        <f t="shared" si="322"/>
        <v>7206.3807556389902</v>
      </c>
    </row>
    <row r="1599" spans="1:22" x14ac:dyDescent="0.25">
      <c r="A1599" s="1">
        <v>1143.3599999999999</v>
      </c>
      <c r="B1599">
        <v>1.56</v>
      </c>
      <c r="D1599" s="2">
        <f t="shared" si="314"/>
        <v>257.51351351351349</v>
      </c>
      <c r="E1599">
        <f t="shared" si="315"/>
        <v>1.0095715748949246</v>
      </c>
      <c r="F1599" s="3">
        <f t="shared" si="316"/>
        <v>1.5600000000000001E-2</v>
      </c>
      <c r="H1599" s="3">
        <f t="shared" si="317"/>
        <v>9.5715748949245505E-3</v>
      </c>
      <c r="I1599" s="3">
        <f t="shared" si="318"/>
        <v>8.9018001714448847E-2</v>
      </c>
      <c r="J1599" s="3">
        <f t="shared" si="319"/>
        <v>0.15545764150657382</v>
      </c>
      <c r="K1599" s="3">
        <f t="shared" si="320"/>
        <v>8.4682406038649072E-2</v>
      </c>
      <c r="M1599">
        <f t="shared" si="321"/>
        <v>1</v>
      </c>
      <c r="O1599" s="7">
        <v>2</v>
      </c>
      <c r="P1599">
        <f t="shared" si="326"/>
        <v>0</v>
      </c>
      <c r="Q1599">
        <f t="shared" si="323"/>
        <v>0</v>
      </c>
      <c r="S1599">
        <f t="shared" si="324"/>
        <v>226279.85523045083</v>
      </c>
      <c r="T1599">
        <f t="shared" si="325"/>
        <v>226279.85523045083</v>
      </c>
      <c r="V1599">
        <f t="shared" si="322"/>
        <v>7275.3571687629319</v>
      </c>
    </row>
    <row r="1600" spans="1:22" x14ac:dyDescent="0.25">
      <c r="A1600" s="1">
        <v>1123.98</v>
      </c>
      <c r="B1600">
        <v>1.6</v>
      </c>
      <c r="D1600" s="2">
        <f t="shared" si="314"/>
        <v>253.14864864864862</v>
      </c>
      <c r="E1600">
        <f t="shared" si="315"/>
        <v>0.98304995801847195</v>
      </c>
      <c r="F1600" s="3">
        <f t="shared" si="316"/>
        <v>1.6E-2</v>
      </c>
      <c r="H1600" s="3">
        <f t="shared" si="317"/>
        <v>-1.6950041981528163E-2</v>
      </c>
      <c r="I1600" s="3">
        <f t="shared" si="318"/>
        <v>4.0105863192182234E-2</v>
      </c>
      <c r="J1600" s="3">
        <f t="shared" si="319"/>
        <v>0.10254649611551425</v>
      </c>
      <c r="K1600" s="3">
        <f t="shared" si="320"/>
        <v>4.190077244205611E-2</v>
      </c>
      <c r="M1600">
        <f t="shared" si="321"/>
        <v>1</v>
      </c>
      <c r="O1600" s="7">
        <v>3</v>
      </c>
      <c r="P1600">
        <f t="shared" si="326"/>
        <v>1</v>
      </c>
      <c r="Q1600">
        <f t="shared" si="323"/>
        <v>873.09427857502851</v>
      </c>
      <c r="S1600">
        <f t="shared" si="324"/>
        <v>222444.40218472062</v>
      </c>
      <c r="T1600">
        <f t="shared" si="325"/>
        <v>223317.49646329565</v>
      </c>
      <c r="V1600">
        <f t="shared" si="322"/>
        <v>7152.0395593217891</v>
      </c>
    </row>
    <row r="1601" spans="1:22" x14ac:dyDescent="0.25">
      <c r="A1601" s="1">
        <v>1133.3599999999999</v>
      </c>
      <c r="B1601">
        <v>1.61</v>
      </c>
      <c r="D1601" s="2">
        <f t="shared" si="314"/>
        <v>255.26126126126121</v>
      </c>
      <c r="E1601">
        <f t="shared" si="315"/>
        <v>1.0083453442232067</v>
      </c>
      <c r="F1601" s="3">
        <f t="shared" si="316"/>
        <v>1.61E-2</v>
      </c>
      <c r="H1601" s="3">
        <f t="shared" si="317"/>
        <v>8.3453442232066521E-3</v>
      </c>
      <c r="I1601" s="3">
        <f t="shared" si="318"/>
        <v>7.4170875569512518E-4</v>
      </c>
      <c r="J1601" s="3">
        <f t="shared" si="319"/>
        <v>9.1101633725799713E-2</v>
      </c>
      <c r="K1601" s="3">
        <f t="shared" si="320"/>
        <v>3.3396228901567161E-2</v>
      </c>
      <c r="M1601">
        <f t="shared" si="321"/>
        <v>1</v>
      </c>
      <c r="O1601" s="7">
        <v>4</v>
      </c>
      <c r="P1601">
        <f t="shared" si="326"/>
        <v>0</v>
      </c>
      <c r="Q1601">
        <f t="shared" si="323"/>
        <v>0</v>
      </c>
      <c r="S1601">
        <f t="shared" si="324"/>
        <v>225181.15784234658</v>
      </c>
      <c r="T1601">
        <f t="shared" si="325"/>
        <v>225181.15784234658</v>
      </c>
      <c r="V1601">
        <f t="shared" si="322"/>
        <v>7211.7257913423209</v>
      </c>
    </row>
    <row r="1602" spans="1:22" x14ac:dyDescent="0.25">
      <c r="A1602" s="1">
        <v>1102.78</v>
      </c>
      <c r="B1602">
        <v>1.67</v>
      </c>
      <c r="D1602" s="2">
        <f t="shared" si="314"/>
        <v>248.37387387387383</v>
      </c>
      <c r="E1602">
        <f t="shared" si="315"/>
        <v>0.97301828192277839</v>
      </c>
      <c r="F1602" s="3">
        <f t="shared" si="316"/>
        <v>1.67E-2</v>
      </c>
      <c r="H1602" s="3">
        <f t="shared" si="317"/>
        <v>-2.6981718077221717E-2</v>
      </c>
      <c r="I1602" s="3">
        <f t="shared" si="318"/>
        <v>-3.5491883571228677E-2</v>
      </c>
      <c r="J1602" s="3">
        <f t="shared" si="319"/>
        <v>5.0366701590627505E-2</v>
      </c>
      <c r="K1602" s="3">
        <f t="shared" si="320"/>
        <v>-4.03563335260763E-3</v>
      </c>
      <c r="M1602">
        <f t="shared" si="321"/>
        <v>1</v>
      </c>
      <c r="O1602" s="7">
        <v>5</v>
      </c>
      <c r="P1602">
        <f t="shared" si="326"/>
        <v>0</v>
      </c>
      <c r="Q1602">
        <f t="shared" si="323"/>
        <v>0</v>
      </c>
      <c r="S1602">
        <f t="shared" si="324"/>
        <v>219105.38332514206</v>
      </c>
      <c r="T1602">
        <f t="shared" si="325"/>
        <v>219105.38332514206</v>
      </c>
      <c r="V1602">
        <f t="shared" si="322"/>
        <v>7017.1410391900945</v>
      </c>
    </row>
    <row r="1603" spans="1:22" x14ac:dyDescent="0.25">
      <c r="A1603" s="1">
        <v>1132.76</v>
      </c>
      <c r="B1603">
        <v>1.64</v>
      </c>
      <c r="D1603" s="2">
        <f t="shared" ref="D1603:D1666" si="327">A1603/$A$2</f>
        <v>255.12612612612611</v>
      </c>
      <c r="E1603">
        <f t="shared" ref="E1603:E1666" si="328">A1603/A1602</f>
        <v>1.0271858394240012</v>
      </c>
      <c r="F1603" s="3">
        <f t="shared" ref="F1603:F1666" si="329">B1603/100</f>
        <v>1.6399999999999998E-2</v>
      </c>
      <c r="H1603" s="3">
        <f t="shared" si="317"/>
        <v>2.7185839424001212E-2</v>
      </c>
      <c r="I1603" s="3">
        <f t="shared" si="318"/>
        <v>7.8115268954963568E-3</v>
      </c>
      <c r="J1603" s="3">
        <f t="shared" si="319"/>
        <v>4.8230678116671477E-2</v>
      </c>
      <c r="K1603" s="3">
        <f t="shared" si="320"/>
        <v>2.7742681478723014E-2</v>
      </c>
      <c r="M1603">
        <f t="shared" si="321"/>
        <v>0</v>
      </c>
      <c r="O1603" s="7">
        <v>6</v>
      </c>
      <c r="P1603">
        <f t="shared" si="326"/>
        <v>1</v>
      </c>
      <c r="Q1603">
        <f t="shared" si="323"/>
        <v>922.75398308192962</v>
      </c>
      <c r="S1603">
        <f t="shared" si="324"/>
        <v>225061.94709315361</v>
      </c>
      <c r="T1603">
        <f t="shared" si="325"/>
        <v>220028.13730822399</v>
      </c>
      <c r="V1603">
        <f t="shared" si="322"/>
        <v>7017.1410391900945</v>
      </c>
    </row>
    <row r="1604" spans="1:22" x14ac:dyDescent="0.25">
      <c r="A1604" s="1">
        <v>1105.8499999999999</v>
      </c>
      <c r="B1604">
        <v>1.7</v>
      </c>
      <c r="D1604" s="2">
        <f t="shared" si="327"/>
        <v>249.06531531531527</v>
      </c>
      <c r="E1604">
        <f t="shared" si="328"/>
        <v>0.97624386454323941</v>
      </c>
      <c r="F1604" s="3">
        <f t="shared" si="329"/>
        <v>1.7000000000000001E-2</v>
      </c>
      <c r="H1604" s="3">
        <f t="shared" si="317"/>
        <v>-2.3756135456760585E-2</v>
      </c>
      <c r="I1604" s="3">
        <f t="shared" si="318"/>
        <v>-2.4272958283334534E-2</v>
      </c>
      <c r="J1604" s="3">
        <f t="shared" si="319"/>
        <v>-2.3549252993324665E-2</v>
      </c>
      <c r="K1604" s="3">
        <f t="shared" si="320"/>
        <v>-2.3859448911139929E-2</v>
      </c>
      <c r="M1604">
        <f t="shared" si="321"/>
        <v>1</v>
      </c>
      <c r="O1604" s="7">
        <v>7</v>
      </c>
      <c r="P1604">
        <f t="shared" si="326"/>
        <v>0</v>
      </c>
      <c r="Q1604">
        <f t="shared" si="323"/>
        <v>0</v>
      </c>
      <c r="S1604">
        <f t="shared" si="324"/>
        <v>214801.1190740311</v>
      </c>
      <c r="T1604">
        <f t="shared" si="325"/>
        <v>214801.1190740311</v>
      </c>
      <c r="V1604">
        <f t="shared" si="322"/>
        <v>6850.4408861439006</v>
      </c>
    </row>
    <row r="1605" spans="1:22" x14ac:dyDescent="0.25">
      <c r="A1605" s="1">
        <v>1088.94</v>
      </c>
      <c r="B1605">
        <v>1.74</v>
      </c>
      <c r="D1605" s="2">
        <f t="shared" si="327"/>
        <v>245.25675675675674</v>
      </c>
      <c r="E1605">
        <f t="shared" si="328"/>
        <v>0.98470859519826393</v>
      </c>
      <c r="F1605" s="3">
        <f t="shared" si="329"/>
        <v>1.7399999999999999E-2</v>
      </c>
      <c r="H1605" s="3">
        <f t="shared" si="317"/>
        <v>-1.5291404801736075E-2</v>
      </c>
      <c r="I1605" s="3">
        <f t="shared" si="318"/>
        <v>-1.2550100654708851E-2</v>
      </c>
      <c r="J1605" s="3">
        <f t="shared" si="319"/>
        <v>-4.7596557514693494E-2</v>
      </c>
      <c r="K1605" s="3">
        <f t="shared" si="320"/>
        <v>-2.5146020990379474E-2</v>
      </c>
      <c r="M1605">
        <f t="shared" si="321"/>
        <v>0</v>
      </c>
      <c r="O1605" s="7">
        <v>8</v>
      </c>
      <c r="P1605">
        <f t="shared" si="326"/>
        <v>0</v>
      </c>
      <c r="Q1605">
        <f t="shared" si="323"/>
        <v>0</v>
      </c>
      <c r="S1605">
        <f t="shared" si="324"/>
        <v>211516.50821040416</v>
      </c>
      <c r="T1605">
        <f t="shared" si="325"/>
        <v>214801.1190740311</v>
      </c>
      <c r="V1605">
        <f t="shared" si="322"/>
        <v>6850.4408861439006</v>
      </c>
    </row>
    <row r="1606" spans="1:22" x14ac:dyDescent="0.25">
      <c r="A1606" s="1">
        <v>1117.6600000000001</v>
      </c>
      <c r="B1606">
        <v>1.71</v>
      </c>
      <c r="D1606" s="2">
        <f t="shared" si="327"/>
        <v>251.72522522522522</v>
      </c>
      <c r="E1606">
        <f t="shared" si="328"/>
        <v>1.0263742722280382</v>
      </c>
      <c r="F1606" s="3">
        <f t="shared" si="329"/>
        <v>1.7100000000000001E-2</v>
      </c>
      <c r="H1606" s="3">
        <f t="shared" si="317"/>
        <v>2.6374272228038231E-2</v>
      </c>
      <c r="I1606" s="3">
        <f t="shared" si="318"/>
        <v>-1.3330272961615819E-2</v>
      </c>
      <c r="J1606" s="3">
        <f t="shared" si="319"/>
        <v>-5.6228758518833688E-3</v>
      </c>
      <c r="K1606" s="3">
        <f t="shared" si="320"/>
        <v>2.4737078048463479E-3</v>
      </c>
      <c r="M1606">
        <f t="shared" si="321"/>
        <v>0</v>
      </c>
      <c r="O1606" s="7">
        <v>9</v>
      </c>
      <c r="P1606">
        <f t="shared" si="326"/>
        <v>1</v>
      </c>
      <c r="Q1606">
        <f t="shared" si="323"/>
        <v>946.16805221365905</v>
      </c>
      <c r="S1606">
        <f t="shared" si="324"/>
        <v>220466.34226337686</v>
      </c>
      <c r="T1606">
        <f t="shared" si="325"/>
        <v>214801.1190740311</v>
      </c>
      <c r="V1606">
        <f t="shared" si="322"/>
        <v>6850.4408861439006</v>
      </c>
    </row>
    <row r="1607" spans="1:22" x14ac:dyDescent="0.25">
      <c r="A1607" s="1">
        <v>1117.21</v>
      </c>
      <c r="B1607">
        <v>1.72</v>
      </c>
      <c r="D1607" s="2">
        <f t="shared" si="327"/>
        <v>251.62387387387386</v>
      </c>
      <c r="E1607">
        <f t="shared" si="328"/>
        <v>0.99959737308304852</v>
      </c>
      <c r="F1607" s="3">
        <f t="shared" si="329"/>
        <v>1.72E-2</v>
      </c>
      <c r="H1607" s="3">
        <f t="shared" si="317"/>
        <v>-4.0262691695147623E-4</v>
      </c>
      <c r="I1607" s="3">
        <f t="shared" si="318"/>
        <v>1.0272640954921641E-2</v>
      </c>
      <c r="J1607" s="3">
        <f t="shared" si="319"/>
        <v>-1.4249664713771315E-2</v>
      </c>
      <c r="K1607" s="3">
        <f t="shared" si="320"/>
        <v>-1.4598835586003833E-3</v>
      </c>
      <c r="M1607">
        <f t="shared" si="321"/>
        <v>1</v>
      </c>
      <c r="O1607" s="7">
        <v>10</v>
      </c>
      <c r="P1607">
        <f t="shared" si="326"/>
        <v>0</v>
      </c>
      <c r="Q1607">
        <f t="shared" si="323"/>
        <v>0</v>
      </c>
      <c r="S1607">
        <f t="shared" si="324"/>
        <v>214714.63436170059</v>
      </c>
      <c r="T1607">
        <f t="shared" si="325"/>
        <v>214714.63436170059</v>
      </c>
      <c r="V1607">
        <f t="shared" si="322"/>
        <v>6847.6827142501543</v>
      </c>
    </row>
    <row r="1608" spans="1:22" x14ac:dyDescent="0.25">
      <c r="A1608" s="1">
        <v>1168.94</v>
      </c>
      <c r="B1608">
        <v>1.66</v>
      </c>
      <c r="D1608" s="2">
        <f t="shared" si="327"/>
        <v>263.27477477477476</v>
      </c>
      <c r="E1608">
        <f t="shared" si="328"/>
        <v>1.0463028436909803</v>
      </c>
      <c r="F1608" s="3">
        <f t="shared" si="329"/>
        <v>1.66E-2</v>
      </c>
      <c r="H1608" s="3">
        <f t="shared" si="317"/>
        <v>4.6302843690980255E-2</v>
      </c>
      <c r="I1608" s="3">
        <f t="shared" si="318"/>
        <v>7.3465939353867027E-2</v>
      </c>
      <c r="J1608" s="3">
        <f t="shared" si="319"/>
        <v>5.9993833765574323E-2</v>
      </c>
      <c r="K1608" s="3">
        <f t="shared" si="320"/>
        <v>5.9920872270140535E-2</v>
      </c>
      <c r="M1608">
        <f t="shared" si="321"/>
        <v>0</v>
      </c>
      <c r="O1608" s="7">
        <v>11</v>
      </c>
      <c r="P1608">
        <f t="shared" si="326"/>
        <v>0</v>
      </c>
      <c r="Q1608">
        <f t="shared" si="323"/>
        <v>0</v>
      </c>
      <c r="S1608">
        <f t="shared" si="324"/>
        <v>224656.53251471638</v>
      </c>
      <c r="T1608">
        <f t="shared" si="325"/>
        <v>214714.63436170059</v>
      </c>
      <c r="V1608">
        <f t="shared" si="322"/>
        <v>6847.6827142501543</v>
      </c>
    </row>
    <row r="1609" spans="1:22" x14ac:dyDescent="0.25">
      <c r="A1609" s="1">
        <v>1199.21</v>
      </c>
      <c r="B1609">
        <v>1.62</v>
      </c>
      <c r="D1609" s="2">
        <f t="shared" si="327"/>
        <v>270.09234234234231</v>
      </c>
      <c r="E1609">
        <f t="shared" si="328"/>
        <v>1.0258952555306518</v>
      </c>
      <c r="F1609" s="3">
        <f t="shared" si="329"/>
        <v>1.6200000000000003E-2</v>
      </c>
      <c r="H1609" s="3">
        <f t="shared" ref="H1609:H1672" si="330">(D1609/D1608)-1</f>
        <v>2.5895255530651529E-2</v>
      </c>
      <c r="I1609" s="3">
        <f t="shared" ref="I1609:I1672" si="331">(D1609/D1606)-1</f>
        <v>7.296494461643066E-2</v>
      </c>
      <c r="J1609" s="3">
        <f t="shared" ref="J1609:J1672" si="332">(D1609/D1603)-1</f>
        <v>5.866202902644857E-2</v>
      </c>
      <c r="K1609" s="3">
        <f t="shared" ref="K1609:K1672" si="333">(H1609+I1609+J1609)/3</f>
        <v>5.2507409724510255E-2</v>
      </c>
      <c r="M1609">
        <f t="shared" si="321"/>
        <v>1</v>
      </c>
      <c r="O1609" s="7">
        <v>12</v>
      </c>
      <c r="P1609">
        <f t="shared" si="326"/>
        <v>1</v>
      </c>
      <c r="Q1609">
        <f t="shared" si="323"/>
        <v>917.81135285278026</v>
      </c>
      <c r="S1609">
        <f t="shared" si="324"/>
        <v>220274.72468466728</v>
      </c>
      <c r="T1609">
        <f t="shared" si="325"/>
        <v>220274.72468466728</v>
      </c>
      <c r="V1609">
        <f t="shared" si="322"/>
        <v>7025.0052079284887</v>
      </c>
    </row>
    <row r="1610" spans="1:22" x14ac:dyDescent="0.25">
      <c r="A1610" s="1">
        <v>1181.4100000000001</v>
      </c>
      <c r="B1610">
        <v>1.67</v>
      </c>
      <c r="D1610" s="2">
        <f t="shared" si="327"/>
        <v>266.08333333333331</v>
      </c>
      <c r="E1610">
        <f t="shared" si="328"/>
        <v>0.98515689495584602</v>
      </c>
      <c r="F1610" s="3">
        <f t="shared" si="329"/>
        <v>1.67E-2</v>
      </c>
      <c r="H1610" s="3">
        <f t="shared" si="330"/>
        <v>-1.4843105044153981E-2</v>
      </c>
      <c r="I1610" s="3">
        <f t="shared" si="331"/>
        <v>5.7464576937191758E-2</v>
      </c>
      <c r="J1610" s="3">
        <f t="shared" si="332"/>
        <v>6.8327530858615537E-2</v>
      </c>
      <c r="K1610" s="3">
        <f t="shared" si="333"/>
        <v>3.6983000917217769E-2</v>
      </c>
      <c r="M1610">
        <f t="shared" ref="M1610:M1673" si="334">IF(K1609&gt;0, 1, 0)</f>
        <v>1</v>
      </c>
      <c r="O1610" s="7">
        <v>1</v>
      </c>
      <c r="P1610">
        <f t="shared" si="326"/>
        <v>0</v>
      </c>
      <c r="Q1610">
        <f t="shared" si="323"/>
        <v>0</v>
      </c>
      <c r="S1610">
        <f t="shared" si="324"/>
        <v>217005.16380760068</v>
      </c>
      <c r="T1610">
        <f t="shared" si="325"/>
        <v>217005.16380760068</v>
      </c>
      <c r="V1610">
        <f t="shared" ref="V1610:V1673" si="335">IF(M1610=1,V1609*E1610,V1609)</f>
        <v>6920.732317691477</v>
      </c>
    </row>
    <row r="1611" spans="1:22" x14ac:dyDescent="0.25">
      <c r="A1611" s="1">
        <v>1199.6300000000001</v>
      </c>
      <c r="B1611">
        <v>1.66</v>
      </c>
      <c r="D1611" s="2">
        <f t="shared" si="327"/>
        <v>270.18693693693695</v>
      </c>
      <c r="E1611">
        <f t="shared" si="328"/>
        <v>1.0154222496846987</v>
      </c>
      <c r="F1611" s="3">
        <f t="shared" si="329"/>
        <v>1.66E-2</v>
      </c>
      <c r="H1611" s="3">
        <f t="shared" si="330"/>
        <v>1.5422249684698963E-2</v>
      </c>
      <c r="I1611" s="3">
        <f t="shared" si="331"/>
        <v>2.6254555409174207E-2</v>
      </c>
      <c r="J1611" s="3">
        <f t="shared" si="332"/>
        <v>0.10164931033849434</v>
      </c>
      <c r="K1611" s="3">
        <f t="shared" si="333"/>
        <v>4.7775371810789169E-2</v>
      </c>
      <c r="M1611">
        <f t="shared" si="334"/>
        <v>1</v>
      </c>
      <c r="O1611" s="7">
        <v>2</v>
      </c>
      <c r="P1611">
        <f t="shared" si="326"/>
        <v>0</v>
      </c>
      <c r="Q1611">
        <f t="shared" ref="Q1611:Q1674" si="336">IF(P1611=1,S1611*AVERAGE(F1609:F1611)/4,0)</f>
        <v>0</v>
      </c>
      <c r="S1611">
        <f t="shared" ref="S1611:S1674" si="337">T1610*E1611</f>
        <v>220351.87162671046</v>
      </c>
      <c r="T1611">
        <f t="shared" ref="T1611:T1674" si="338">IF(M1611=1,T1610*E1611,T1610) + IF(AND(P1611=1,M1610=1),Q1611,0)</f>
        <v>220351.87162671046</v>
      </c>
      <c r="V1611">
        <f t="shared" si="335"/>
        <v>7027.465579495879</v>
      </c>
    </row>
    <row r="1612" spans="1:22" x14ac:dyDescent="0.25">
      <c r="A1612" s="1">
        <v>1194.9000000000001</v>
      </c>
      <c r="B1612">
        <v>1.69</v>
      </c>
      <c r="D1612" s="2">
        <f t="shared" si="327"/>
        <v>269.12162162162161</v>
      </c>
      <c r="E1612">
        <f t="shared" si="328"/>
        <v>0.99605711761126348</v>
      </c>
      <c r="F1612" s="3">
        <f t="shared" si="329"/>
        <v>1.6899999999999998E-2</v>
      </c>
      <c r="H1612" s="3">
        <f t="shared" si="330"/>
        <v>-3.9428823887366349E-3</v>
      </c>
      <c r="I1612" s="3">
        <f t="shared" si="331"/>
        <v>-3.5940327382192327E-3</v>
      </c>
      <c r="J1612" s="3">
        <f t="shared" si="332"/>
        <v>6.9108673478517568E-2</v>
      </c>
      <c r="K1612" s="3">
        <f t="shared" si="333"/>
        <v>2.0523919450520567E-2</v>
      </c>
      <c r="M1612">
        <f t="shared" si="334"/>
        <v>1</v>
      </c>
      <c r="O1612" s="7">
        <v>3</v>
      </c>
      <c r="P1612">
        <f t="shared" si="326"/>
        <v>1</v>
      </c>
      <c r="Q1612">
        <f t="shared" si="336"/>
        <v>918.17075963833065</v>
      </c>
      <c r="S1612">
        <f t="shared" si="337"/>
        <v>219483.05011274837</v>
      </c>
      <c r="T1612">
        <f t="shared" si="338"/>
        <v>220401.22087238671</v>
      </c>
      <c r="V1612">
        <f t="shared" si="335"/>
        <v>6999.7571092250328</v>
      </c>
    </row>
    <row r="1613" spans="1:22" x14ac:dyDescent="0.25">
      <c r="A1613" s="1">
        <v>1164.43</v>
      </c>
      <c r="B1613">
        <v>1.76</v>
      </c>
      <c r="D1613" s="2">
        <f t="shared" si="327"/>
        <v>262.25900900900899</v>
      </c>
      <c r="E1613">
        <f t="shared" si="328"/>
        <v>0.97449995815549417</v>
      </c>
      <c r="F1613" s="3">
        <f t="shared" si="329"/>
        <v>1.7600000000000001E-2</v>
      </c>
      <c r="H1613" s="3">
        <f t="shared" si="330"/>
        <v>-2.5500041844505827E-2</v>
      </c>
      <c r="I1613" s="3">
        <f t="shared" si="331"/>
        <v>-1.437265640209584E-2</v>
      </c>
      <c r="J1613" s="3">
        <f t="shared" si="332"/>
        <v>4.2266001915485907E-2</v>
      </c>
      <c r="K1613" s="3">
        <f t="shared" si="333"/>
        <v>7.9776788962807965E-4</v>
      </c>
      <c r="M1613">
        <f t="shared" si="334"/>
        <v>1</v>
      </c>
      <c r="O1613" s="7">
        <v>4</v>
      </c>
      <c r="P1613">
        <f t="shared" si="326"/>
        <v>0</v>
      </c>
      <c r="Q1613">
        <f t="shared" si="336"/>
        <v>0</v>
      </c>
      <c r="S1613">
        <f t="shared" si="337"/>
        <v>214780.98051756067</v>
      </c>
      <c r="T1613">
        <f t="shared" si="338"/>
        <v>214780.98051756067</v>
      </c>
      <c r="V1613">
        <f t="shared" si="335"/>
        <v>6821.2630100384176</v>
      </c>
    </row>
    <row r="1614" spans="1:22" x14ac:dyDescent="0.25">
      <c r="A1614" s="1">
        <v>1178.28</v>
      </c>
      <c r="B1614">
        <v>1.76</v>
      </c>
      <c r="D1614" s="2">
        <f t="shared" si="327"/>
        <v>265.37837837837833</v>
      </c>
      <c r="E1614">
        <f t="shared" si="328"/>
        <v>1.0118942315124138</v>
      </c>
      <c r="F1614" s="3">
        <f t="shared" si="329"/>
        <v>1.7600000000000001E-2</v>
      </c>
      <c r="H1614" s="3">
        <f t="shared" si="330"/>
        <v>1.1894231512413755E-2</v>
      </c>
      <c r="I1614" s="3">
        <f t="shared" si="331"/>
        <v>-1.7797154122521364E-2</v>
      </c>
      <c r="J1614" s="3">
        <f t="shared" si="332"/>
        <v>7.9901449176176254E-3</v>
      </c>
      <c r="K1614" s="3">
        <f t="shared" si="333"/>
        <v>6.9574076917000571E-4</v>
      </c>
      <c r="M1614">
        <f t="shared" si="334"/>
        <v>1</v>
      </c>
      <c r="O1614" s="7">
        <v>5</v>
      </c>
      <c r="P1614">
        <f t="shared" si="326"/>
        <v>0</v>
      </c>
      <c r="Q1614">
        <f t="shared" si="336"/>
        <v>0</v>
      </c>
      <c r="S1614">
        <f t="shared" si="337"/>
        <v>217335.63522429977</v>
      </c>
      <c r="T1614">
        <f t="shared" si="338"/>
        <v>217335.63522429977</v>
      </c>
      <c r="V1614">
        <f t="shared" si="335"/>
        <v>6902.3966914868788</v>
      </c>
    </row>
    <row r="1615" spans="1:22" x14ac:dyDescent="0.25">
      <c r="A1615" s="1">
        <v>1202.25</v>
      </c>
      <c r="B1615">
        <v>1.74</v>
      </c>
      <c r="D1615" s="2">
        <f t="shared" si="327"/>
        <v>270.77702702702697</v>
      </c>
      <c r="E1615">
        <f t="shared" si="328"/>
        <v>1.0203432121397291</v>
      </c>
      <c r="F1615" s="3">
        <f t="shared" si="329"/>
        <v>1.7399999999999999E-2</v>
      </c>
      <c r="H1615" s="3">
        <f t="shared" si="330"/>
        <v>2.0343212139729117E-2</v>
      </c>
      <c r="I1615" s="3">
        <f t="shared" si="331"/>
        <v>6.1511423550086874E-3</v>
      </c>
      <c r="J1615" s="3">
        <f t="shared" si="332"/>
        <v>2.5350022097880842E-3</v>
      </c>
      <c r="K1615" s="3">
        <f t="shared" si="333"/>
        <v>9.6764522348419622E-3</v>
      </c>
      <c r="M1615">
        <f t="shared" si="334"/>
        <v>1</v>
      </c>
      <c r="O1615" s="7">
        <v>6</v>
      </c>
      <c r="P1615">
        <f t="shared" si="326"/>
        <v>1</v>
      </c>
      <c r="Q1615">
        <f t="shared" si="336"/>
        <v>972.03458768901839</v>
      </c>
      <c r="S1615">
        <f t="shared" si="337"/>
        <v>221756.94015719049</v>
      </c>
      <c r="T1615">
        <f t="shared" si="338"/>
        <v>222728.9747448795</v>
      </c>
      <c r="V1615">
        <f t="shared" si="335"/>
        <v>7042.813611654361</v>
      </c>
    </row>
    <row r="1616" spans="1:22" x14ac:dyDescent="0.25">
      <c r="A1616" s="1">
        <v>1222.24</v>
      </c>
      <c r="B1616">
        <v>1.73</v>
      </c>
      <c r="D1616" s="2">
        <f t="shared" si="327"/>
        <v>275.27927927927925</v>
      </c>
      <c r="E1616">
        <f t="shared" si="328"/>
        <v>1.0166271574131835</v>
      </c>
      <c r="F1616" s="3">
        <f t="shared" si="329"/>
        <v>1.7299999999999999E-2</v>
      </c>
      <c r="H1616" s="3">
        <f t="shared" si="330"/>
        <v>1.6627157413183768E-2</v>
      </c>
      <c r="I1616" s="3">
        <f t="shared" si="331"/>
        <v>4.9646608211743048E-2</v>
      </c>
      <c r="J1616" s="3">
        <f t="shared" si="332"/>
        <v>3.4560398168290485E-2</v>
      </c>
      <c r="K1616" s="3">
        <f t="shared" si="333"/>
        <v>3.3611387931072434E-2</v>
      </c>
      <c r="M1616">
        <f t="shared" si="334"/>
        <v>1</v>
      </c>
      <c r="O1616" s="7">
        <v>7</v>
      </c>
      <c r="P1616">
        <f t="shared" si="326"/>
        <v>0</v>
      </c>
      <c r="Q1616">
        <f t="shared" si="336"/>
        <v>0</v>
      </c>
      <c r="S1616">
        <f t="shared" si="337"/>
        <v>226432.32446843959</v>
      </c>
      <c r="T1616">
        <f t="shared" si="338"/>
        <v>226432.32446843959</v>
      </c>
      <c r="V1616">
        <f t="shared" si="335"/>
        <v>7159.9155822070497</v>
      </c>
    </row>
    <row r="1617" spans="1:22" x14ac:dyDescent="0.25">
      <c r="A1617" s="1">
        <v>1224.27</v>
      </c>
      <c r="B1617">
        <v>1.74</v>
      </c>
      <c r="D1617" s="2">
        <f t="shared" si="327"/>
        <v>275.73648648648646</v>
      </c>
      <c r="E1617">
        <f t="shared" si="328"/>
        <v>1.0016608849325828</v>
      </c>
      <c r="F1617" s="3">
        <f t="shared" si="329"/>
        <v>1.7399999999999999E-2</v>
      </c>
      <c r="H1617" s="3">
        <f t="shared" si="330"/>
        <v>1.6608849325827624E-3</v>
      </c>
      <c r="I1617" s="3">
        <f t="shared" si="331"/>
        <v>3.9031469599755564E-2</v>
      </c>
      <c r="J1617" s="3">
        <f t="shared" si="332"/>
        <v>2.0539666397138889E-2</v>
      </c>
      <c r="K1617" s="3">
        <f t="shared" si="333"/>
        <v>2.0410673643159072E-2</v>
      </c>
      <c r="M1617">
        <f t="shared" si="334"/>
        <v>1</v>
      </c>
      <c r="O1617" s="7">
        <v>8</v>
      </c>
      <c r="P1617">
        <f t="shared" si="326"/>
        <v>0</v>
      </c>
      <c r="Q1617">
        <f t="shared" si="336"/>
        <v>0</v>
      </c>
      <c r="S1617">
        <f t="shared" si="337"/>
        <v>226808.40250439892</v>
      </c>
      <c r="T1617">
        <f t="shared" si="338"/>
        <v>226808.40250439892</v>
      </c>
      <c r="V1617">
        <f t="shared" si="335"/>
        <v>7171.807378116102</v>
      </c>
    </row>
    <row r="1618" spans="1:22" x14ac:dyDescent="0.25">
      <c r="A1618" s="1">
        <v>1225.92</v>
      </c>
      <c r="B1618">
        <v>1.75</v>
      </c>
      <c r="D1618" s="2">
        <f t="shared" si="327"/>
        <v>276.10810810810813</v>
      </c>
      <c r="E1618">
        <f t="shared" si="328"/>
        <v>1.0013477419196746</v>
      </c>
      <c r="F1618" s="3">
        <f t="shared" si="329"/>
        <v>1.7500000000000002E-2</v>
      </c>
      <c r="H1618" s="3">
        <f t="shared" si="330"/>
        <v>1.3477419196747942E-3</v>
      </c>
      <c r="I1618" s="3">
        <f t="shared" si="331"/>
        <v>1.9688084840923548E-2</v>
      </c>
      <c r="J1618" s="3">
        <f t="shared" si="332"/>
        <v>2.5960331408486192E-2</v>
      </c>
      <c r="K1618" s="3">
        <f t="shared" si="333"/>
        <v>1.5665386056361513E-2</v>
      </c>
      <c r="M1618">
        <f t="shared" si="334"/>
        <v>1</v>
      </c>
      <c r="O1618" s="7">
        <v>9</v>
      </c>
      <c r="P1618">
        <f t="shared" si="326"/>
        <v>1</v>
      </c>
      <c r="Q1618">
        <f t="shared" si="336"/>
        <v>987.94625537842001</v>
      </c>
      <c r="S1618">
        <f t="shared" si="337"/>
        <v>227114.08169618851</v>
      </c>
      <c r="T1618">
        <f t="shared" si="338"/>
        <v>228102.02795156694</v>
      </c>
      <c r="V1618">
        <f t="shared" si="335"/>
        <v>7181.4731235594209</v>
      </c>
    </row>
    <row r="1619" spans="1:22" x14ac:dyDescent="0.25">
      <c r="A1619" s="1">
        <v>1191.96</v>
      </c>
      <c r="B1619">
        <v>1.82</v>
      </c>
      <c r="D1619" s="2">
        <f t="shared" si="327"/>
        <v>268.45945945945942</v>
      </c>
      <c r="E1619">
        <f t="shared" si="328"/>
        <v>0.97229835552075172</v>
      </c>
      <c r="F1619" s="3">
        <f t="shared" si="329"/>
        <v>1.8200000000000001E-2</v>
      </c>
      <c r="H1619" s="3">
        <f t="shared" si="330"/>
        <v>-2.7701644479248388E-2</v>
      </c>
      <c r="I1619" s="3">
        <f t="shared" si="331"/>
        <v>-2.4774185102762192E-2</v>
      </c>
      <c r="J1619" s="3">
        <f t="shared" si="332"/>
        <v>2.3642468847418829E-2</v>
      </c>
      <c r="K1619" s="3">
        <f t="shared" si="333"/>
        <v>-9.6111202448639164E-3</v>
      </c>
      <c r="M1619">
        <f t="shared" si="334"/>
        <v>1</v>
      </c>
      <c r="O1619" s="7">
        <v>10</v>
      </c>
      <c r="P1619">
        <f t="shared" si="326"/>
        <v>0</v>
      </c>
      <c r="Q1619">
        <f t="shared" si="336"/>
        <v>0</v>
      </c>
      <c r="S1619">
        <f t="shared" si="337"/>
        <v>221783.22666825709</v>
      </c>
      <c r="T1619">
        <f t="shared" si="338"/>
        <v>221783.22666825709</v>
      </c>
      <c r="V1619">
        <f t="shared" si="335"/>
        <v>6982.5345082533013</v>
      </c>
    </row>
    <row r="1620" spans="1:22" x14ac:dyDescent="0.25">
      <c r="A1620" s="1">
        <v>1237.3699999999999</v>
      </c>
      <c r="B1620">
        <v>1.78</v>
      </c>
      <c r="D1620" s="2">
        <f t="shared" si="327"/>
        <v>278.68693693693689</v>
      </c>
      <c r="E1620">
        <f t="shared" si="328"/>
        <v>1.0380969160038926</v>
      </c>
      <c r="F1620" s="3">
        <f t="shared" si="329"/>
        <v>1.78E-2</v>
      </c>
      <c r="H1620" s="3">
        <f t="shared" si="330"/>
        <v>3.8096916003892645E-2</v>
      </c>
      <c r="I1620" s="3">
        <f t="shared" si="331"/>
        <v>1.0700254028931377E-2</v>
      </c>
      <c r="J1620" s="3">
        <f t="shared" si="332"/>
        <v>5.0149370268526949E-2</v>
      </c>
      <c r="K1620" s="3">
        <f t="shared" si="333"/>
        <v>3.2982180100450322E-2</v>
      </c>
      <c r="M1620">
        <f t="shared" si="334"/>
        <v>0</v>
      </c>
      <c r="O1620" s="7">
        <v>11</v>
      </c>
      <c r="P1620">
        <f t="shared" si="326"/>
        <v>0</v>
      </c>
      <c r="Q1620">
        <f t="shared" si="336"/>
        <v>0</v>
      </c>
      <c r="S1620">
        <f t="shared" si="337"/>
        <v>230232.48362570995</v>
      </c>
      <c r="T1620">
        <f t="shared" si="338"/>
        <v>221783.22666825709</v>
      </c>
      <c r="V1620">
        <f t="shared" si="335"/>
        <v>6982.5345082533013</v>
      </c>
    </row>
    <row r="1621" spans="1:22" x14ac:dyDescent="0.25">
      <c r="A1621" s="1">
        <v>1262.07</v>
      </c>
      <c r="B1621">
        <v>1.76</v>
      </c>
      <c r="D1621" s="2">
        <f t="shared" si="327"/>
        <v>284.24999999999994</v>
      </c>
      <c r="E1621">
        <f t="shared" si="328"/>
        <v>1.0199616929455215</v>
      </c>
      <c r="F1621" s="3">
        <f t="shared" si="329"/>
        <v>1.7600000000000001E-2</v>
      </c>
      <c r="H1621" s="3">
        <f t="shared" si="330"/>
        <v>1.9961692945521525E-2</v>
      </c>
      <c r="I1621" s="3">
        <f t="shared" si="331"/>
        <v>2.9488057948316104E-2</v>
      </c>
      <c r="J1621" s="3">
        <f t="shared" si="332"/>
        <v>4.9756706175920096E-2</v>
      </c>
      <c r="K1621" s="3">
        <f t="shared" si="333"/>
        <v>3.3068819023252573E-2</v>
      </c>
      <c r="M1621">
        <f t="shared" si="334"/>
        <v>1</v>
      </c>
      <c r="O1621" s="7">
        <v>12</v>
      </c>
      <c r="P1621">
        <f t="shared" si="326"/>
        <v>1</v>
      </c>
      <c r="Q1621">
        <f t="shared" si="336"/>
        <v>1010.4064325163255</v>
      </c>
      <c r="S1621">
        <f t="shared" si="337"/>
        <v>226210.39533947583</v>
      </c>
      <c r="T1621">
        <f t="shared" si="338"/>
        <v>226210.39533947583</v>
      </c>
      <c r="V1621">
        <f t="shared" si="335"/>
        <v>7121.9177180885617</v>
      </c>
    </row>
    <row r="1622" spans="1:22" x14ac:dyDescent="0.25">
      <c r="A1622" s="1">
        <v>1278.73</v>
      </c>
      <c r="B1622">
        <v>1.75</v>
      </c>
      <c r="D1622" s="2">
        <f t="shared" si="327"/>
        <v>288.00225225225222</v>
      </c>
      <c r="E1622">
        <f t="shared" si="328"/>
        <v>1.0132005356279763</v>
      </c>
      <c r="F1622" s="3">
        <f t="shared" si="329"/>
        <v>1.7500000000000002E-2</v>
      </c>
      <c r="H1622" s="3">
        <f t="shared" si="330"/>
        <v>1.3200535627976295E-2</v>
      </c>
      <c r="I1622" s="3">
        <f t="shared" si="331"/>
        <v>7.2796066982113494E-2</v>
      </c>
      <c r="J1622" s="3">
        <f t="shared" si="332"/>
        <v>4.6218418641183368E-2</v>
      </c>
      <c r="K1622" s="3">
        <f t="shared" si="333"/>
        <v>4.4071673750424388E-2</v>
      </c>
      <c r="M1622">
        <f t="shared" si="334"/>
        <v>1</v>
      </c>
      <c r="O1622" s="7">
        <v>1</v>
      </c>
      <c r="P1622">
        <f t="shared" si="326"/>
        <v>0</v>
      </c>
      <c r="Q1622">
        <f t="shared" si="336"/>
        <v>0</v>
      </c>
      <c r="S1622">
        <f t="shared" si="337"/>
        <v>229196.49372257318</v>
      </c>
      <c r="T1622">
        <f t="shared" si="338"/>
        <v>229196.49372257318</v>
      </c>
      <c r="V1622">
        <f t="shared" si="335"/>
        <v>7215.9308466657058</v>
      </c>
    </row>
    <row r="1623" spans="1:22" x14ac:dyDescent="0.25">
      <c r="A1623" s="1">
        <v>1276.6500000000001</v>
      </c>
      <c r="B1623">
        <v>1.77</v>
      </c>
      <c r="D1623" s="2">
        <f t="shared" si="327"/>
        <v>287.5337837837838</v>
      </c>
      <c r="E1623">
        <f t="shared" si="328"/>
        <v>0.99837338609401516</v>
      </c>
      <c r="F1623" s="3">
        <f t="shared" si="329"/>
        <v>1.77E-2</v>
      </c>
      <c r="H1623" s="3">
        <f t="shared" si="330"/>
        <v>-1.6266139059846196E-3</v>
      </c>
      <c r="I1623" s="3">
        <f t="shared" si="331"/>
        <v>3.1744748943323575E-2</v>
      </c>
      <c r="J1623" s="3">
        <f t="shared" si="332"/>
        <v>4.2784679850033314E-2</v>
      </c>
      <c r="K1623" s="3">
        <f t="shared" si="333"/>
        <v>2.4300938295790758E-2</v>
      </c>
      <c r="M1623">
        <f t="shared" si="334"/>
        <v>1</v>
      </c>
      <c r="O1623" s="7">
        <v>2</v>
      </c>
      <c r="P1623">
        <f t="shared" si="326"/>
        <v>0</v>
      </c>
      <c r="Q1623">
        <f t="shared" si="336"/>
        <v>0</v>
      </c>
      <c r="S1623">
        <f t="shared" si="337"/>
        <v>228823.67951868108</v>
      </c>
      <c r="T1623">
        <f t="shared" si="338"/>
        <v>228823.67951868108</v>
      </c>
      <c r="V1623">
        <f t="shared" si="335"/>
        <v>7204.1933132058939</v>
      </c>
    </row>
    <row r="1624" spans="1:22" x14ac:dyDescent="0.25">
      <c r="A1624" s="1">
        <v>1293.74</v>
      </c>
      <c r="B1624">
        <v>1.76</v>
      </c>
      <c r="D1624" s="2">
        <f t="shared" si="327"/>
        <v>291.38288288288288</v>
      </c>
      <c r="E1624">
        <f t="shared" si="328"/>
        <v>1.0133865977362628</v>
      </c>
      <c r="F1624" s="3">
        <f t="shared" si="329"/>
        <v>1.7600000000000001E-2</v>
      </c>
      <c r="H1624" s="3">
        <f t="shared" si="330"/>
        <v>1.3386597736262829E-2</v>
      </c>
      <c r="I1624" s="3">
        <f t="shared" si="331"/>
        <v>2.5093695278392003E-2</v>
      </c>
      <c r="J1624" s="3">
        <f t="shared" si="332"/>
        <v>5.5321717567214712E-2</v>
      </c>
      <c r="K1624" s="3">
        <f t="shared" si="333"/>
        <v>3.1267336860623184E-2</v>
      </c>
      <c r="M1624">
        <f t="shared" si="334"/>
        <v>1</v>
      </c>
      <c r="O1624" s="7">
        <v>3</v>
      </c>
      <c r="P1624">
        <f t="shared" si="326"/>
        <v>1</v>
      </c>
      <c r="Q1624">
        <f t="shared" si="336"/>
        <v>1020.3021403032885</v>
      </c>
      <c r="S1624">
        <f t="shared" si="337"/>
        <v>231886.8500689292</v>
      </c>
      <c r="T1624">
        <f t="shared" si="338"/>
        <v>232907.15220923247</v>
      </c>
      <c r="V1624">
        <f t="shared" si="335"/>
        <v>7300.6329511040558</v>
      </c>
    </row>
    <row r="1625" spans="1:22" x14ac:dyDescent="0.25">
      <c r="A1625" s="1">
        <v>1302.17</v>
      </c>
      <c r="B1625">
        <v>1.77</v>
      </c>
      <c r="D1625" s="2">
        <f t="shared" si="327"/>
        <v>293.28153153153153</v>
      </c>
      <c r="E1625">
        <f t="shared" si="328"/>
        <v>1.0065159923941442</v>
      </c>
      <c r="F1625" s="3">
        <f t="shared" si="329"/>
        <v>1.77E-2</v>
      </c>
      <c r="H1625" s="3">
        <f t="shared" si="330"/>
        <v>6.5159923941440212E-3</v>
      </c>
      <c r="I1625" s="3">
        <f t="shared" si="331"/>
        <v>1.8330687478983254E-2</v>
      </c>
      <c r="J1625" s="3">
        <f t="shared" si="332"/>
        <v>9.2461156414644918E-2</v>
      </c>
      <c r="K1625" s="3">
        <f t="shared" si="333"/>
        <v>3.9102612095924062E-2</v>
      </c>
      <c r="M1625">
        <f t="shared" si="334"/>
        <v>1</v>
      </c>
      <c r="O1625" s="7">
        <v>4</v>
      </c>
      <c r="P1625">
        <f t="shared" si="326"/>
        <v>0</v>
      </c>
      <c r="Q1625">
        <f t="shared" si="336"/>
        <v>0</v>
      </c>
      <c r="S1625">
        <f t="shared" si="337"/>
        <v>234424.77344156962</v>
      </c>
      <c r="T1625">
        <f t="shared" si="338"/>
        <v>234424.77344156962</v>
      </c>
      <c r="V1625">
        <f t="shared" si="335"/>
        <v>7348.2038198858891</v>
      </c>
    </row>
    <row r="1626" spans="1:22" x14ac:dyDescent="0.25">
      <c r="A1626" s="1">
        <v>1290.01</v>
      </c>
      <c r="B1626">
        <v>1.8</v>
      </c>
      <c r="D1626" s="2">
        <f t="shared" si="327"/>
        <v>290.54279279279274</v>
      </c>
      <c r="E1626">
        <f t="shared" si="328"/>
        <v>0.99066174155448206</v>
      </c>
      <c r="F1626" s="3">
        <f t="shared" si="329"/>
        <v>1.8000000000000002E-2</v>
      </c>
      <c r="H1626" s="3">
        <f t="shared" si="330"/>
        <v>-9.3382584455180551E-3</v>
      </c>
      <c r="I1626" s="3">
        <f t="shared" si="331"/>
        <v>1.0464888575568709E-2</v>
      </c>
      <c r="J1626" s="3">
        <f t="shared" si="332"/>
        <v>4.2541842779443506E-2</v>
      </c>
      <c r="K1626" s="3">
        <f t="shared" si="333"/>
        <v>1.4556157636498054E-2</v>
      </c>
      <c r="M1626">
        <f t="shared" si="334"/>
        <v>1</v>
      </c>
      <c r="O1626" s="7">
        <v>5</v>
      </c>
      <c r="P1626">
        <f t="shared" ref="P1626:P1689" si="339">IF(OR(O1626=3,O1626=6,O1626=9,O1626=12),1,0)</f>
        <v>0</v>
      </c>
      <c r="Q1626">
        <f t="shared" si="336"/>
        <v>0</v>
      </c>
      <c r="S1626">
        <f t="shared" si="337"/>
        <v>232235.65432114026</v>
      </c>
      <c r="T1626">
        <f t="shared" si="338"/>
        <v>232235.65432114026</v>
      </c>
      <c r="V1626">
        <f t="shared" si="335"/>
        <v>7279.5843935054527</v>
      </c>
    </row>
    <row r="1627" spans="1:22" x14ac:dyDescent="0.25">
      <c r="A1627" s="1">
        <v>1253.17</v>
      </c>
      <c r="B1627">
        <v>1.87</v>
      </c>
      <c r="D1627" s="2">
        <f t="shared" si="327"/>
        <v>282.2454954954955</v>
      </c>
      <c r="E1627">
        <f t="shared" si="328"/>
        <v>0.9714420818443269</v>
      </c>
      <c r="F1627" s="3">
        <f t="shared" si="329"/>
        <v>1.8700000000000001E-2</v>
      </c>
      <c r="H1627" s="3">
        <f t="shared" si="330"/>
        <v>-2.855791815567299E-2</v>
      </c>
      <c r="I1627" s="3">
        <f t="shared" si="331"/>
        <v>-3.1358696492340021E-2</v>
      </c>
      <c r="J1627" s="3">
        <f t="shared" si="332"/>
        <v>-7.0519067880543407E-3</v>
      </c>
      <c r="K1627" s="3">
        <f t="shared" si="333"/>
        <v>-2.2322840478689116E-2</v>
      </c>
      <c r="M1627">
        <f t="shared" si="334"/>
        <v>1</v>
      </c>
      <c r="O1627" s="7">
        <v>6</v>
      </c>
      <c r="P1627">
        <f t="shared" si="339"/>
        <v>1</v>
      </c>
      <c r="Q1627">
        <f t="shared" si="336"/>
        <v>1022.7358100553428</v>
      </c>
      <c r="S1627">
        <f t="shared" si="337"/>
        <v>225603.48751220794</v>
      </c>
      <c r="T1627">
        <f t="shared" si="338"/>
        <v>226626.22332226328</v>
      </c>
      <c r="V1627">
        <f t="shared" si="335"/>
        <v>7071.6946181884086</v>
      </c>
    </row>
    <row r="1628" spans="1:22" x14ac:dyDescent="0.25">
      <c r="A1628" s="1">
        <v>1260.24</v>
      </c>
      <c r="B1628">
        <v>1.88</v>
      </c>
      <c r="D1628" s="2">
        <f t="shared" si="327"/>
        <v>283.83783783783781</v>
      </c>
      <c r="E1628">
        <f t="shared" si="328"/>
        <v>1.0056416926673954</v>
      </c>
      <c r="F1628" s="3">
        <f t="shared" si="329"/>
        <v>1.8799999999999997E-2</v>
      </c>
      <c r="H1628" s="3">
        <f t="shared" si="330"/>
        <v>5.6416926673954482E-3</v>
      </c>
      <c r="I1628" s="3">
        <f t="shared" si="331"/>
        <v>-3.220009676155966E-2</v>
      </c>
      <c r="J1628" s="3">
        <f t="shared" si="332"/>
        <v>-1.4459659193105656E-2</v>
      </c>
      <c r="K1628" s="3">
        <f t="shared" si="333"/>
        <v>-1.3672687762423289E-2</v>
      </c>
      <c r="M1628">
        <f t="shared" si="334"/>
        <v>0</v>
      </c>
      <c r="O1628" s="7">
        <v>7</v>
      </c>
      <c r="P1628">
        <f t="shared" si="339"/>
        <v>0</v>
      </c>
      <c r="Q1628">
        <f t="shared" si="336"/>
        <v>0</v>
      </c>
      <c r="S1628">
        <f t="shared" si="337"/>
        <v>227904.77882462001</v>
      </c>
      <c r="T1628">
        <f t="shared" si="338"/>
        <v>226626.22332226328</v>
      </c>
      <c r="V1628">
        <f t="shared" si="335"/>
        <v>7071.6946181884086</v>
      </c>
    </row>
    <row r="1629" spans="1:22" x14ac:dyDescent="0.25">
      <c r="A1629" s="1">
        <v>1287.1500000000001</v>
      </c>
      <c r="B1629">
        <v>1.85</v>
      </c>
      <c r="D1629" s="2">
        <f t="shared" si="327"/>
        <v>289.89864864864865</v>
      </c>
      <c r="E1629">
        <f t="shared" si="328"/>
        <v>1.0213530756046467</v>
      </c>
      <c r="F1629" s="3">
        <f t="shared" si="329"/>
        <v>1.8500000000000003E-2</v>
      </c>
      <c r="H1629" s="3">
        <f t="shared" si="330"/>
        <v>2.1353075604646721E-2</v>
      </c>
      <c r="I1629" s="3">
        <f t="shared" si="331"/>
        <v>-2.2170370772317538E-3</v>
      </c>
      <c r="J1629" s="3">
        <f t="shared" si="332"/>
        <v>8.224650452355764E-3</v>
      </c>
      <c r="K1629" s="3">
        <f t="shared" si="333"/>
        <v>9.1202296599235764E-3</v>
      </c>
      <c r="M1629">
        <f t="shared" si="334"/>
        <v>0</v>
      </c>
      <c r="O1629" s="7">
        <v>8</v>
      </c>
      <c r="P1629">
        <f t="shared" si="339"/>
        <v>0</v>
      </c>
      <c r="Q1629">
        <f t="shared" si="336"/>
        <v>0</v>
      </c>
      <c r="S1629">
        <f t="shared" si="337"/>
        <v>231465.39020285913</v>
      </c>
      <c r="T1629">
        <f t="shared" si="338"/>
        <v>226626.22332226328</v>
      </c>
      <c r="V1629">
        <f t="shared" si="335"/>
        <v>7071.6946181884086</v>
      </c>
    </row>
    <row r="1630" spans="1:22" x14ac:dyDescent="0.25">
      <c r="A1630" s="1">
        <v>1317.74</v>
      </c>
      <c r="B1630">
        <v>1.83</v>
      </c>
      <c r="D1630" s="2">
        <f t="shared" si="327"/>
        <v>296.78828828828824</v>
      </c>
      <c r="E1630">
        <f t="shared" si="328"/>
        <v>1.0237656838752283</v>
      </c>
      <c r="F1630" s="3">
        <f t="shared" si="329"/>
        <v>1.83E-2</v>
      </c>
      <c r="H1630" s="3">
        <f t="shared" si="330"/>
        <v>2.3765683875228039E-2</v>
      </c>
      <c r="I1630" s="3">
        <f t="shared" si="331"/>
        <v>5.152533175865992E-2</v>
      </c>
      <c r="J1630" s="3">
        <f t="shared" si="332"/>
        <v>1.8550868026032896E-2</v>
      </c>
      <c r="K1630" s="3">
        <f t="shared" si="333"/>
        <v>3.1280627886640287E-2</v>
      </c>
      <c r="M1630">
        <f t="shared" si="334"/>
        <v>1</v>
      </c>
      <c r="O1630" s="7">
        <v>9</v>
      </c>
      <c r="P1630">
        <f t="shared" si="339"/>
        <v>1</v>
      </c>
      <c r="Q1630">
        <f t="shared" si="336"/>
        <v>1074.9896306665737</v>
      </c>
      <c r="S1630">
        <f t="shared" si="337"/>
        <v>232012.15050357708</v>
      </c>
      <c r="T1630">
        <f t="shared" si="338"/>
        <v>232012.15050357708</v>
      </c>
      <c r="V1630">
        <f t="shared" si="335"/>
        <v>7239.758276946427</v>
      </c>
    </row>
    <row r="1631" spans="1:22" x14ac:dyDescent="0.25">
      <c r="A1631" s="1">
        <v>1363.38</v>
      </c>
      <c r="B1631">
        <v>1.79</v>
      </c>
      <c r="D1631" s="2">
        <f t="shared" si="327"/>
        <v>307.06756756756755</v>
      </c>
      <c r="E1631">
        <f t="shared" si="328"/>
        <v>1.0346350569915159</v>
      </c>
      <c r="F1631" s="3">
        <f t="shared" si="329"/>
        <v>1.7899999999999999E-2</v>
      </c>
      <c r="H1631" s="3">
        <f t="shared" si="330"/>
        <v>3.4635056991515922E-2</v>
      </c>
      <c r="I1631" s="3">
        <f t="shared" si="331"/>
        <v>8.1841553989716376E-2</v>
      </c>
      <c r="J1631" s="3">
        <f t="shared" si="332"/>
        <v>4.7006151270571284E-2</v>
      </c>
      <c r="K1631" s="3">
        <f t="shared" si="333"/>
        <v>5.4494254083934525E-2</v>
      </c>
      <c r="M1631">
        <f t="shared" si="334"/>
        <v>1</v>
      </c>
      <c r="O1631" s="7">
        <v>10</v>
      </c>
      <c r="P1631">
        <f t="shared" si="339"/>
        <v>0</v>
      </c>
      <c r="Q1631">
        <f t="shared" si="336"/>
        <v>0</v>
      </c>
      <c r="S1631">
        <f t="shared" si="337"/>
        <v>240047.90455899265</v>
      </c>
      <c r="T1631">
        <f t="shared" si="338"/>
        <v>240047.90455899265</v>
      </c>
      <c r="V1631">
        <f t="shared" si="335"/>
        <v>7490.507717473266</v>
      </c>
    </row>
    <row r="1632" spans="1:22" x14ac:dyDescent="0.25">
      <c r="A1632" s="1">
        <v>1388.64</v>
      </c>
      <c r="B1632">
        <v>1.77</v>
      </c>
      <c r="D1632" s="2">
        <f t="shared" si="327"/>
        <v>312.75675675675677</v>
      </c>
      <c r="E1632">
        <f t="shared" si="328"/>
        <v>1.0185274831668354</v>
      </c>
      <c r="F1632" s="3">
        <f t="shared" si="329"/>
        <v>1.77E-2</v>
      </c>
      <c r="H1632" s="3">
        <f t="shared" si="330"/>
        <v>1.852748316683539E-2</v>
      </c>
      <c r="I1632" s="3">
        <f t="shared" si="331"/>
        <v>7.8848619042069856E-2</v>
      </c>
      <c r="J1632" s="3">
        <f t="shared" si="332"/>
        <v>7.6456771652933186E-2</v>
      </c>
      <c r="K1632" s="3">
        <f t="shared" si="333"/>
        <v>5.794429128727948E-2</v>
      </c>
      <c r="M1632">
        <f t="shared" si="334"/>
        <v>1</v>
      </c>
      <c r="O1632" s="7">
        <v>11</v>
      </c>
      <c r="P1632">
        <f t="shared" si="339"/>
        <v>0</v>
      </c>
      <c r="Q1632">
        <f t="shared" si="336"/>
        <v>0</v>
      </c>
      <c r="S1632">
        <f t="shared" si="337"/>
        <v>244495.3880699435</v>
      </c>
      <c r="T1632">
        <f t="shared" si="338"/>
        <v>244495.3880699435</v>
      </c>
      <c r="V1632">
        <f t="shared" si="335"/>
        <v>7629.2879731198027</v>
      </c>
    </row>
    <row r="1633" spans="1:22" x14ac:dyDescent="0.25">
      <c r="A1633" s="1">
        <v>1416.42</v>
      </c>
      <c r="B1633">
        <v>1.76</v>
      </c>
      <c r="D1633" s="2">
        <f t="shared" si="327"/>
        <v>319.01351351351349</v>
      </c>
      <c r="E1633">
        <f t="shared" si="328"/>
        <v>1.0200051849291394</v>
      </c>
      <c r="F1633" s="3">
        <f t="shared" si="329"/>
        <v>1.7600000000000001E-2</v>
      </c>
      <c r="H1633" s="3">
        <f t="shared" si="330"/>
        <v>2.0005184929139164E-2</v>
      </c>
      <c r="I1633" s="3">
        <f t="shared" si="331"/>
        <v>7.4885789305932926E-2</v>
      </c>
      <c r="J1633" s="3">
        <f t="shared" si="332"/>
        <v>0.13026963620259013</v>
      </c>
      <c r="K1633" s="3">
        <f t="shared" si="333"/>
        <v>7.505353681255407E-2</v>
      </c>
      <c r="M1633">
        <f t="shared" si="334"/>
        <v>1</v>
      </c>
      <c r="O1633" s="7">
        <v>12</v>
      </c>
      <c r="P1633">
        <f t="shared" si="339"/>
        <v>1</v>
      </c>
      <c r="Q1633">
        <f t="shared" si="336"/>
        <v>1105.613764950213</v>
      </c>
      <c r="S1633">
        <f t="shared" si="337"/>
        <v>249386.56352260441</v>
      </c>
      <c r="T1633">
        <f t="shared" si="338"/>
        <v>250492.17728755463</v>
      </c>
      <c r="V1633">
        <f t="shared" si="335"/>
        <v>7781.9132898997232</v>
      </c>
    </row>
    <row r="1634" spans="1:22" x14ac:dyDescent="0.25">
      <c r="A1634" s="1">
        <v>1424.16</v>
      </c>
      <c r="B1634">
        <v>1.76</v>
      </c>
      <c r="D1634" s="2">
        <f t="shared" si="327"/>
        <v>320.75675675675677</v>
      </c>
      <c r="E1634">
        <f t="shared" si="328"/>
        <v>1.0054644808743169</v>
      </c>
      <c r="F1634" s="3">
        <f t="shared" si="329"/>
        <v>1.7600000000000001E-2</v>
      </c>
      <c r="H1634" s="3">
        <f t="shared" si="330"/>
        <v>5.464480874317168E-3</v>
      </c>
      <c r="I1634" s="3">
        <f t="shared" si="331"/>
        <v>4.4580381111649192E-2</v>
      </c>
      <c r="J1634" s="3">
        <f t="shared" si="332"/>
        <v>0.13007046276899659</v>
      </c>
      <c r="K1634" s="3">
        <f t="shared" si="333"/>
        <v>6.0038441584987647E-2</v>
      </c>
      <c r="M1634">
        <f t="shared" si="334"/>
        <v>1</v>
      </c>
      <c r="O1634" s="7">
        <v>1</v>
      </c>
      <c r="P1634">
        <f t="shared" si="339"/>
        <v>0</v>
      </c>
      <c r="Q1634">
        <f t="shared" si="336"/>
        <v>0</v>
      </c>
      <c r="S1634">
        <f t="shared" si="337"/>
        <v>251860.98699950849</v>
      </c>
      <c r="T1634">
        <f t="shared" si="338"/>
        <v>251860.98699950849</v>
      </c>
      <c r="V1634">
        <f t="shared" si="335"/>
        <v>7824.4374062379729</v>
      </c>
    </row>
    <row r="1635" spans="1:22" x14ac:dyDescent="0.25">
      <c r="A1635" s="1">
        <v>1444.8</v>
      </c>
      <c r="B1635">
        <v>1.75</v>
      </c>
      <c r="D1635" s="2">
        <f t="shared" si="327"/>
        <v>325.40540540540536</v>
      </c>
      <c r="E1635">
        <f t="shared" si="328"/>
        <v>1.0144927536231882</v>
      </c>
      <c r="F1635" s="3">
        <f t="shared" si="329"/>
        <v>1.7500000000000002E-2</v>
      </c>
      <c r="H1635" s="3">
        <f t="shared" si="330"/>
        <v>1.4492753623188248E-2</v>
      </c>
      <c r="I1635" s="3">
        <f t="shared" si="331"/>
        <v>4.0442447286553662E-2</v>
      </c>
      <c r="J1635" s="3">
        <f t="shared" si="332"/>
        <v>0.12247989744784982</v>
      </c>
      <c r="K1635" s="3">
        <f t="shared" si="333"/>
        <v>5.913836611919724E-2</v>
      </c>
      <c r="M1635">
        <f t="shared" si="334"/>
        <v>1</v>
      </c>
      <c r="O1635" s="7">
        <v>2</v>
      </c>
      <c r="P1635">
        <f t="shared" si="339"/>
        <v>0</v>
      </c>
      <c r="Q1635">
        <f t="shared" si="336"/>
        <v>0</v>
      </c>
      <c r="S1635">
        <f t="shared" si="337"/>
        <v>255511.14623138538</v>
      </c>
      <c r="T1635">
        <f t="shared" si="338"/>
        <v>255511.14623138538</v>
      </c>
      <c r="V1635">
        <f t="shared" si="335"/>
        <v>7937.8350498066384</v>
      </c>
    </row>
    <row r="1636" spans="1:22" x14ac:dyDescent="0.25">
      <c r="A1636" s="1">
        <v>1406.95</v>
      </c>
      <c r="B1636">
        <v>1.81</v>
      </c>
      <c r="D1636" s="2">
        <f t="shared" si="327"/>
        <v>316.88063063063061</v>
      </c>
      <c r="E1636">
        <f t="shared" si="328"/>
        <v>0.97380260243632344</v>
      </c>
      <c r="F1636" s="3">
        <f t="shared" si="329"/>
        <v>1.8100000000000002E-2</v>
      </c>
      <c r="H1636" s="3">
        <f t="shared" si="330"/>
        <v>-2.6197397563676561E-2</v>
      </c>
      <c r="I1636" s="3">
        <f t="shared" si="331"/>
        <v>-6.6858700103076263E-3</v>
      </c>
      <c r="J1636" s="3">
        <f t="shared" si="332"/>
        <v>6.7699242642706547E-2</v>
      </c>
      <c r="K1636" s="3">
        <f t="shared" si="333"/>
        <v>1.1605325022907453E-2</v>
      </c>
      <c r="M1636">
        <f t="shared" si="334"/>
        <v>1</v>
      </c>
      <c r="O1636" s="7">
        <v>3</v>
      </c>
      <c r="P1636">
        <f t="shared" si="339"/>
        <v>1</v>
      </c>
      <c r="Q1636">
        <f t="shared" si="336"/>
        <v>1103.0905582388093</v>
      </c>
      <c r="S1636">
        <f t="shared" si="337"/>
        <v>248817.41915161107</v>
      </c>
      <c r="T1636">
        <f t="shared" si="338"/>
        <v>249920.5097098499</v>
      </c>
      <c r="V1636">
        <f t="shared" si="335"/>
        <v>7729.8844292119675</v>
      </c>
    </row>
    <row r="1637" spans="1:22" x14ac:dyDescent="0.25">
      <c r="A1637" s="1">
        <v>1463.64</v>
      </c>
      <c r="B1637">
        <v>1.76</v>
      </c>
      <c r="D1637" s="2">
        <f t="shared" si="327"/>
        <v>329.64864864864865</v>
      </c>
      <c r="E1637">
        <f t="shared" si="328"/>
        <v>1.0402928320125093</v>
      </c>
      <c r="F1637" s="3">
        <f t="shared" si="329"/>
        <v>1.7600000000000001E-2</v>
      </c>
      <c r="H1637" s="3">
        <f t="shared" si="330"/>
        <v>4.0292832012509328E-2</v>
      </c>
      <c r="I1637" s="3">
        <f t="shared" si="331"/>
        <v>2.7721604314121961E-2</v>
      </c>
      <c r="J1637" s="3">
        <f t="shared" si="332"/>
        <v>7.3537825111120947E-2</v>
      </c>
      <c r="K1637" s="3">
        <f t="shared" si="333"/>
        <v>4.718408714591741E-2</v>
      </c>
      <c r="M1637">
        <f t="shared" si="334"/>
        <v>1</v>
      </c>
      <c r="O1637" s="7">
        <v>4</v>
      </c>
      <c r="P1637">
        <f t="shared" si="339"/>
        <v>0</v>
      </c>
      <c r="Q1637">
        <f t="shared" si="336"/>
        <v>0</v>
      </c>
      <c r="S1637">
        <f t="shared" si="337"/>
        <v>259990.51482406957</v>
      </c>
      <c r="T1637">
        <f t="shared" si="338"/>
        <v>259990.51482406957</v>
      </c>
      <c r="V1637">
        <f t="shared" si="335"/>
        <v>8041.3433639943169</v>
      </c>
    </row>
    <row r="1638" spans="1:22" x14ac:dyDescent="0.25">
      <c r="A1638" s="1">
        <v>1511.14</v>
      </c>
      <c r="B1638">
        <v>1.72</v>
      </c>
      <c r="D1638" s="2">
        <f t="shared" si="327"/>
        <v>340.34684684684686</v>
      </c>
      <c r="E1638">
        <f t="shared" si="328"/>
        <v>1.0324533355196632</v>
      </c>
      <c r="F1638" s="3">
        <f t="shared" si="329"/>
        <v>1.72E-2</v>
      </c>
      <c r="H1638" s="3">
        <f t="shared" si="330"/>
        <v>3.2453335519663451E-2</v>
      </c>
      <c r="I1638" s="3">
        <f t="shared" si="331"/>
        <v>4.5916389811738734E-2</v>
      </c>
      <c r="J1638" s="3">
        <f t="shared" si="332"/>
        <v>8.8215808272842589E-2</v>
      </c>
      <c r="K1638" s="3">
        <f t="shared" si="333"/>
        <v>5.5528511201414922E-2</v>
      </c>
      <c r="M1638">
        <f t="shared" si="334"/>
        <v>1</v>
      </c>
      <c r="O1638" s="7">
        <v>5</v>
      </c>
      <c r="P1638">
        <f t="shared" si="339"/>
        <v>0</v>
      </c>
      <c r="Q1638">
        <f t="shared" si="336"/>
        <v>0</v>
      </c>
      <c r="S1638">
        <f t="shared" si="337"/>
        <v>268428.0742335851</v>
      </c>
      <c r="T1638">
        <f t="shared" si="338"/>
        <v>268428.0742335851</v>
      </c>
      <c r="V1638">
        <f t="shared" si="335"/>
        <v>8302.311778214842</v>
      </c>
    </row>
    <row r="1639" spans="1:22" x14ac:dyDescent="0.25">
      <c r="A1639" s="1">
        <v>1514.19</v>
      </c>
      <c r="B1639">
        <v>1.73</v>
      </c>
      <c r="D1639" s="2">
        <f t="shared" si="327"/>
        <v>341.03378378378375</v>
      </c>
      <c r="E1639">
        <f t="shared" si="328"/>
        <v>1.0020183437669574</v>
      </c>
      <c r="F1639" s="3">
        <f t="shared" si="329"/>
        <v>1.7299999999999999E-2</v>
      </c>
      <c r="H1639" s="3">
        <f t="shared" si="330"/>
        <v>2.018343766957198E-3</v>
      </c>
      <c r="I1639" s="3">
        <f t="shared" si="331"/>
        <v>7.6221614129855286E-2</v>
      </c>
      <c r="J1639" s="3">
        <f t="shared" si="332"/>
        <v>6.9026136315499587E-2</v>
      </c>
      <c r="K1639" s="3">
        <f t="shared" si="333"/>
        <v>4.9088698070770688E-2</v>
      </c>
      <c r="M1639">
        <f t="shared" si="334"/>
        <v>1</v>
      </c>
      <c r="O1639" s="7">
        <v>6</v>
      </c>
      <c r="P1639">
        <f t="shared" si="339"/>
        <v>1</v>
      </c>
      <c r="Q1639">
        <f t="shared" si="336"/>
        <v>1167.7774510307609</v>
      </c>
      <c r="S1639">
        <f t="shared" si="337"/>
        <v>268969.85436409083</v>
      </c>
      <c r="T1639">
        <f t="shared" si="338"/>
        <v>270137.63181512157</v>
      </c>
      <c r="V1639">
        <f t="shared" si="335"/>
        <v>8319.0686974437394</v>
      </c>
    </row>
    <row r="1640" spans="1:22" x14ac:dyDescent="0.25">
      <c r="A1640" s="1">
        <v>1520.71</v>
      </c>
      <c r="B1640">
        <v>1.74</v>
      </c>
      <c r="D1640" s="2">
        <f t="shared" si="327"/>
        <v>342.50225225225222</v>
      </c>
      <c r="E1640">
        <f t="shared" si="328"/>
        <v>1.0043059325447929</v>
      </c>
      <c r="F1640" s="3">
        <f t="shared" si="329"/>
        <v>1.7399999999999999E-2</v>
      </c>
      <c r="H1640" s="3">
        <f t="shared" si="330"/>
        <v>4.3059325447929453E-3</v>
      </c>
      <c r="I1640" s="3">
        <f t="shared" si="331"/>
        <v>3.8991828591730116E-2</v>
      </c>
      <c r="J1640" s="3">
        <f t="shared" si="332"/>
        <v>6.7794348949556049E-2</v>
      </c>
      <c r="K1640" s="3">
        <f t="shared" si="333"/>
        <v>3.7030703362026372E-2</v>
      </c>
      <c r="M1640">
        <f t="shared" si="334"/>
        <v>1</v>
      </c>
      <c r="O1640" s="7">
        <v>7</v>
      </c>
      <c r="P1640">
        <f t="shared" si="339"/>
        <v>0</v>
      </c>
      <c r="Q1640">
        <f t="shared" si="336"/>
        <v>0</v>
      </c>
      <c r="S1640">
        <f t="shared" si="337"/>
        <v>271300.82623552758</v>
      </c>
      <c r="T1640">
        <f t="shared" si="338"/>
        <v>271300.82623552758</v>
      </c>
      <c r="V1640">
        <f t="shared" si="335"/>
        <v>8354.8900460904315</v>
      </c>
    </row>
    <row r="1641" spans="1:22" x14ac:dyDescent="0.25">
      <c r="A1641" s="1">
        <v>1454.62</v>
      </c>
      <c r="B1641">
        <v>1.84</v>
      </c>
      <c r="D1641" s="2">
        <f t="shared" si="327"/>
        <v>327.61711711711706</v>
      </c>
      <c r="E1641">
        <f t="shared" si="328"/>
        <v>0.95654003721945657</v>
      </c>
      <c r="F1641" s="3">
        <f t="shared" si="329"/>
        <v>1.84E-2</v>
      </c>
      <c r="H1641" s="3">
        <f t="shared" si="330"/>
        <v>-4.3459962780543315E-2</v>
      </c>
      <c r="I1641" s="3">
        <f t="shared" si="331"/>
        <v>-3.7402226133912309E-2</v>
      </c>
      <c r="J1641" s="3">
        <f t="shared" si="332"/>
        <v>6.7967884828350478E-3</v>
      </c>
      <c r="K1641" s="3">
        <f t="shared" si="333"/>
        <v>-2.4688466810540193E-2</v>
      </c>
      <c r="M1641">
        <f t="shared" si="334"/>
        <v>1</v>
      </c>
      <c r="O1641" s="7">
        <v>8</v>
      </c>
      <c r="P1641">
        <f t="shared" si="339"/>
        <v>0</v>
      </c>
      <c r="Q1641">
        <f t="shared" si="336"/>
        <v>0</v>
      </c>
      <c r="S1641">
        <f t="shared" si="337"/>
        <v>259510.10242500086</v>
      </c>
      <c r="T1641">
        <f t="shared" si="338"/>
        <v>259510.10242500086</v>
      </c>
      <c r="V1641">
        <f t="shared" si="335"/>
        <v>7991.7868356518084</v>
      </c>
    </row>
    <row r="1642" spans="1:22" x14ac:dyDescent="0.25">
      <c r="A1642" s="1">
        <v>1497.12</v>
      </c>
      <c r="B1642">
        <v>1.8</v>
      </c>
      <c r="D1642" s="2">
        <f t="shared" si="327"/>
        <v>337.18918918918911</v>
      </c>
      <c r="E1642">
        <f t="shared" si="328"/>
        <v>1.0292172526158034</v>
      </c>
      <c r="F1642" s="3">
        <f t="shared" si="329"/>
        <v>1.8000000000000002E-2</v>
      </c>
      <c r="H1642" s="3">
        <f t="shared" si="330"/>
        <v>2.9217252615803435E-2</v>
      </c>
      <c r="I1642" s="3">
        <f t="shared" si="331"/>
        <v>-1.1273354070493236E-2</v>
      </c>
      <c r="J1642" s="3">
        <f t="shared" si="332"/>
        <v>6.4088986815451721E-2</v>
      </c>
      <c r="K1642" s="3">
        <f t="shared" si="333"/>
        <v>2.7344295120253975E-2</v>
      </c>
      <c r="M1642">
        <f t="shared" si="334"/>
        <v>0</v>
      </c>
      <c r="O1642" s="7">
        <v>9</v>
      </c>
      <c r="P1642">
        <f t="shared" si="339"/>
        <v>1</v>
      </c>
      <c r="Q1642">
        <f t="shared" si="336"/>
        <v>1197.4636979868412</v>
      </c>
      <c r="S1642">
        <f t="shared" si="337"/>
        <v>267092.27464390511</v>
      </c>
      <c r="T1642">
        <f t="shared" si="338"/>
        <v>260707.56612298772</v>
      </c>
      <c r="V1642">
        <f t="shared" si="335"/>
        <v>7991.7868356518084</v>
      </c>
    </row>
    <row r="1643" spans="1:22" x14ac:dyDescent="0.25">
      <c r="A1643" s="1">
        <v>1539.66</v>
      </c>
      <c r="B1643">
        <v>1.77</v>
      </c>
      <c r="D1643" s="2">
        <f t="shared" si="327"/>
        <v>346.77027027027026</v>
      </c>
      <c r="E1643">
        <f t="shared" si="328"/>
        <v>1.0284145559474192</v>
      </c>
      <c r="F1643" s="3">
        <f t="shared" si="329"/>
        <v>1.77E-2</v>
      </c>
      <c r="H1643" s="3">
        <f t="shared" si="330"/>
        <v>2.8414555947419151E-2</v>
      </c>
      <c r="I1643" s="3">
        <f t="shared" si="331"/>
        <v>1.2461284531567474E-2</v>
      </c>
      <c r="J1643" s="3">
        <f t="shared" si="332"/>
        <v>5.1939001393785267E-2</v>
      </c>
      <c r="K1643" s="3">
        <f t="shared" si="333"/>
        <v>3.0938280624257297E-2</v>
      </c>
      <c r="M1643">
        <f t="shared" si="334"/>
        <v>1</v>
      </c>
      <c r="O1643" s="7">
        <v>10</v>
      </c>
      <c r="P1643">
        <f t="shared" si="339"/>
        <v>0</v>
      </c>
      <c r="Q1643">
        <f t="shared" si="336"/>
        <v>0</v>
      </c>
      <c r="S1643">
        <f t="shared" si="337"/>
        <v>268115.45584650483</v>
      </c>
      <c r="T1643">
        <f t="shared" si="338"/>
        <v>268115.45584650483</v>
      </c>
      <c r="V1643">
        <f t="shared" si="335"/>
        <v>8218.8699098132838</v>
      </c>
    </row>
    <row r="1644" spans="1:22" x14ac:dyDescent="0.25">
      <c r="A1644" s="1">
        <v>1463.39</v>
      </c>
      <c r="B1644">
        <v>1.88</v>
      </c>
      <c r="D1644" s="2">
        <f t="shared" si="327"/>
        <v>329.59234234234236</v>
      </c>
      <c r="E1644">
        <f t="shared" si="328"/>
        <v>0.95046308925347156</v>
      </c>
      <c r="F1644" s="3">
        <f t="shared" si="329"/>
        <v>1.8799999999999997E-2</v>
      </c>
      <c r="H1644" s="3">
        <f t="shared" si="330"/>
        <v>-4.9536910746528329E-2</v>
      </c>
      <c r="I1644" s="3">
        <f t="shared" si="331"/>
        <v>6.0290660103672344E-3</v>
      </c>
      <c r="J1644" s="3">
        <f t="shared" si="332"/>
        <v>-3.1598660613841201E-2</v>
      </c>
      <c r="K1644" s="3">
        <f t="shared" si="333"/>
        <v>-2.5035501783334097E-2</v>
      </c>
      <c r="M1644">
        <f t="shared" si="334"/>
        <v>1</v>
      </c>
      <c r="O1644" s="7">
        <v>11</v>
      </c>
      <c r="P1644">
        <f t="shared" si="339"/>
        <v>0</v>
      </c>
      <c r="Q1644">
        <f t="shared" si="336"/>
        <v>0</v>
      </c>
      <c r="S1644">
        <f t="shared" si="337"/>
        <v>254833.84444047173</v>
      </c>
      <c r="T1644">
        <f t="shared" si="338"/>
        <v>254833.84444047173</v>
      </c>
      <c r="V1644">
        <f t="shared" si="335"/>
        <v>7811.7324846535348</v>
      </c>
    </row>
    <row r="1645" spans="1:22" x14ac:dyDescent="0.25">
      <c r="A1645" s="1">
        <v>1479.22</v>
      </c>
      <c r="B1645">
        <v>1.87</v>
      </c>
      <c r="D1645" s="2">
        <f t="shared" si="327"/>
        <v>333.15765765765764</v>
      </c>
      <c r="E1645">
        <f t="shared" si="328"/>
        <v>1.010817348758704</v>
      </c>
      <c r="F1645" s="3">
        <f t="shared" si="329"/>
        <v>1.8700000000000001E-2</v>
      </c>
      <c r="H1645" s="3">
        <f t="shared" si="330"/>
        <v>1.0817348758703993E-2</v>
      </c>
      <c r="I1645" s="3">
        <f t="shared" si="331"/>
        <v>-1.19562894089984E-2</v>
      </c>
      <c r="J1645" s="3">
        <f t="shared" si="332"/>
        <v>-2.3094855995614783E-2</v>
      </c>
      <c r="K1645" s="3">
        <f t="shared" si="333"/>
        <v>-8.077932215303063E-3</v>
      </c>
      <c r="M1645">
        <f t="shared" si="334"/>
        <v>0</v>
      </c>
      <c r="O1645" s="7">
        <v>12</v>
      </c>
      <c r="P1645">
        <f t="shared" si="339"/>
        <v>1</v>
      </c>
      <c r="Q1645">
        <f t="shared" si="336"/>
        <v>1184.9161666520058</v>
      </c>
      <c r="S1645">
        <f t="shared" si="337"/>
        <v>257590.47101130564</v>
      </c>
      <c r="T1645">
        <f t="shared" si="338"/>
        <v>256018.76060712372</v>
      </c>
      <c r="V1645">
        <f t="shared" si="335"/>
        <v>7811.7324846535348</v>
      </c>
    </row>
    <row r="1646" spans="1:22" x14ac:dyDescent="0.25">
      <c r="A1646" s="1">
        <v>1378.76</v>
      </c>
      <c r="B1646">
        <v>2.0299999999999998</v>
      </c>
      <c r="D1646" s="2">
        <f t="shared" si="327"/>
        <v>310.53153153153153</v>
      </c>
      <c r="E1646">
        <f t="shared" si="328"/>
        <v>0.93208582901799597</v>
      </c>
      <c r="F1646" s="3">
        <f t="shared" si="329"/>
        <v>2.0299999999999999E-2</v>
      </c>
      <c r="H1646" s="3">
        <f t="shared" si="330"/>
        <v>-6.791417098200403E-2</v>
      </c>
      <c r="I1646" s="3">
        <f t="shared" si="331"/>
        <v>-0.10450359170206402</v>
      </c>
      <c r="J1646" s="3">
        <f t="shared" si="332"/>
        <v>-9.334455616126669E-2</v>
      </c>
      <c r="K1646" s="3">
        <f t="shared" si="333"/>
        <v>-8.8587439615111577E-2</v>
      </c>
      <c r="M1646">
        <f t="shared" si="334"/>
        <v>0</v>
      </c>
      <c r="O1646" s="7">
        <v>1</v>
      </c>
      <c r="P1646">
        <f t="shared" si="339"/>
        <v>0</v>
      </c>
      <c r="Q1646">
        <f t="shared" si="336"/>
        <v>0</v>
      </c>
      <c r="S1646">
        <f t="shared" si="337"/>
        <v>238631.45872465076</v>
      </c>
      <c r="T1646">
        <f t="shared" si="338"/>
        <v>256018.76060712372</v>
      </c>
      <c r="V1646">
        <f t="shared" si="335"/>
        <v>7811.7324846535348</v>
      </c>
    </row>
    <row r="1647" spans="1:22" x14ac:dyDescent="0.25">
      <c r="A1647" s="1">
        <v>1354.87</v>
      </c>
      <c r="B1647">
        <v>2.0699999999999998</v>
      </c>
      <c r="D1647" s="2">
        <f t="shared" si="327"/>
        <v>305.15090090090087</v>
      </c>
      <c r="E1647">
        <f t="shared" si="328"/>
        <v>0.98267283646174819</v>
      </c>
      <c r="F1647" s="3">
        <f t="shared" si="329"/>
        <v>2.07E-2</v>
      </c>
      <c r="H1647" s="3">
        <f t="shared" si="330"/>
        <v>-1.7327163538251811E-2</v>
      </c>
      <c r="I1647" s="3">
        <f t="shared" si="331"/>
        <v>-7.4156581635791086E-2</v>
      </c>
      <c r="J1647" s="3">
        <f t="shared" si="332"/>
        <v>-6.857461055120917E-2</v>
      </c>
      <c r="K1647" s="3">
        <f t="shared" si="333"/>
        <v>-5.3352785241750689E-2</v>
      </c>
      <c r="M1647">
        <f t="shared" si="334"/>
        <v>0</v>
      </c>
      <c r="O1647" s="7">
        <v>2</v>
      </c>
      <c r="P1647">
        <f t="shared" si="339"/>
        <v>0</v>
      </c>
      <c r="Q1647">
        <f t="shared" si="336"/>
        <v>0</v>
      </c>
      <c r="S1647">
        <f t="shared" si="337"/>
        <v>251582.68167322356</v>
      </c>
      <c r="T1647">
        <f t="shared" si="338"/>
        <v>256018.76060712372</v>
      </c>
      <c r="V1647">
        <f t="shared" si="335"/>
        <v>7811.7324846535348</v>
      </c>
    </row>
    <row r="1648" spans="1:22" x14ac:dyDescent="0.25">
      <c r="A1648" s="1">
        <v>1316.94</v>
      </c>
      <c r="B1648">
        <v>2.15</v>
      </c>
      <c r="D1648" s="2">
        <f t="shared" si="327"/>
        <v>296.60810810810807</v>
      </c>
      <c r="E1648">
        <f t="shared" si="328"/>
        <v>0.97200469417730129</v>
      </c>
      <c r="F1648" s="3">
        <f t="shared" si="329"/>
        <v>2.1499999999999998E-2</v>
      </c>
      <c r="H1648" s="3">
        <f t="shared" si="330"/>
        <v>-2.7995305822698824E-2</v>
      </c>
      <c r="I1648" s="3">
        <f t="shared" si="331"/>
        <v>-0.10970646692175612</v>
      </c>
      <c r="J1648" s="3">
        <f t="shared" si="332"/>
        <v>-0.12035107406219936</v>
      </c>
      <c r="K1648" s="3">
        <f t="shared" si="333"/>
        <v>-8.60176156022181E-2</v>
      </c>
      <c r="M1648">
        <f t="shared" si="334"/>
        <v>0</v>
      </c>
      <c r="O1648" s="7">
        <v>3</v>
      </c>
      <c r="P1648">
        <f t="shared" si="339"/>
        <v>1</v>
      </c>
      <c r="Q1648">
        <f t="shared" si="336"/>
        <v>1296.1012349353073</v>
      </c>
      <c r="S1648">
        <f t="shared" si="337"/>
        <v>248851.437107579</v>
      </c>
      <c r="T1648">
        <f t="shared" si="338"/>
        <v>256018.76060712372</v>
      </c>
      <c r="V1648">
        <f t="shared" si="335"/>
        <v>7811.7324846535348</v>
      </c>
    </row>
    <row r="1649" spans="1:22" x14ac:dyDescent="0.25">
      <c r="A1649" s="1">
        <v>1370.47</v>
      </c>
      <c r="B1649">
        <v>2.08</v>
      </c>
      <c r="D1649" s="2">
        <f t="shared" si="327"/>
        <v>308.66441441441441</v>
      </c>
      <c r="E1649">
        <f t="shared" si="328"/>
        <v>1.0406472580375719</v>
      </c>
      <c r="F1649" s="3">
        <f t="shared" si="329"/>
        <v>2.0799999999999999E-2</v>
      </c>
      <c r="H1649" s="3">
        <f t="shared" si="330"/>
        <v>4.0647258037572076E-2</v>
      </c>
      <c r="I1649" s="3">
        <f t="shared" si="331"/>
        <v>-6.0126490469697425E-3</v>
      </c>
      <c r="J1649" s="3">
        <f t="shared" si="332"/>
        <v>-0.10988789732798154</v>
      </c>
      <c r="K1649" s="3">
        <f t="shared" si="333"/>
        <v>-2.5084429445793071E-2</v>
      </c>
      <c r="M1649">
        <f t="shared" si="334"/>
        <v>0</v>
      </c>
      <c r="O1649" s="7">
        <v>4</v>
      </c>
      <c r="P1649">
        <f t="shared" si="339"/>
        <v>0</v>
      </c>
      <c r="Q1649">
        <f t="shared" si="336"/>
        <v>0</v>
      </c>
      <c r="S1649">
        <f t="shared" si="337"/>
        <v>266425.22123198083</v>
      </c>
      <c r="T1649">
        <f t="shared" si="338"/>
        <v>256018.76060712372</v>
      </c>
      <c r="V1649">
        <f t="shared" si="335"/>
        <v>7811.7324846535348</v>
      </c>
    </row>
    <row r="1650" spans="1:22" x14ac:dyDescent="0.25">
      <c r="A1650" s="1">
        <v>1403.22</v>
      </c>
      <c r="B1650">
        <v>2.04</v>
      </c>
      <c r="D1650" s="2">
        <f t="shared" si="327"/>
        <v>316.04054054054052</v>
      </c>
      <c r="E1650">
        <f t="shared" si="328"/>
        <v>1.0238969112786125</v>
      </c>
      <c r="F1650" s="3">
        <f t="shared" si="329"/>
        <v>2.0400000000000001E-2</v>
      </c>
      <c r="H1650" s="3">
        <f t="shared" si="330"/>
        <v>2.3896911278612487E-2</v>
      </c>
      <c r="I1650" s="3">
        <f t="shared" si="331"/>
        <v>3.5686080583376967E-2</v>
      </c>
      <c r="J1650" s="3">
        <f t="shared" si="332"/>
        <v>-4.1116858800456568E-2</v>
      </c>
      <c r="K1650" s="3">
        <f t="shared" si="333"/>
        <v>6.1553776871776282E-3</v>
      </c>
      <c r="M1650">
        <f t="shared" si="334"/>
        <v>0</v>
      </c>
      <c r="O1650" s="7">
        <v>5</v>
      </c>
      <c r="P1650">
        <f t="shared" si="339"/>
        <v>0</v>
      </c>
      <c r="Q1650">
        <f t="shared" si="336"/>
        <v>0</v>
      </c>
      <c r="S1650">
        <f t="shared" si="337"/>
        <v>262136.81821501249</v>
      </c>
      <c r="T1650">
        <f t="shared" si="338"/>
        <v>256018.76060712372</v>
      </c>
      <c r="V1650">
        <f t="shared" si="335"/>
        <v>7811.7324846535348</v>
      </c>
    </row>
    <row r="1651" spans="1:22" x14ac:dyDescent="0.25">
      <c r="A1651" s="1">
        <v>1341.25</v>
      </c>
      <c r="B1651">
        <v>2.14</v>
      </c>
      <c r="D1651" s="2">
        <f t="shared" si="327"/>
        <v>302.08333333333331</v>
      </c>
      <c r="E1651">
        <f t="shared" si="328"/>
        <v>0.95583728852211336</v>
      </c>
      <c r="F1651" s="3">
        <f t="shared" si="329"/>
        <v>2.1400000000000002E-2</v>
      </c>
      <c r="H1651" s="3">
        <f t="shared" si="330"/>
        <v>-4.4162711477886529E-2</v>
      </c>
      <c r="I1651" s="3">
        <f t="shared" si="331"/>
        <v>1.8459459049007698E-2</v>
      </c>
      <c r="J1651" s="3">
        <f t="shared" si="332"/>
        <v>-9.3272129906301959E-2</v>
      </c>
      <c r="K1651" s="3">
        <f t="shared" si="333"/>
        <v>-3.9658460778393599E-2</v>
      </c>
      <c r="M1651">
        <f t="shared" si="334"/>
        <v>1</v>
      </c>
      <c r="O1651" s="7">
        <v>6</v>
      </c>
      <c r="P1651">
        <f t="shared" si="339"/>
        <v>1</v>
      </c>
      <c r="Q1651">
        <f t="shared" si="336"/>
        <v>1276.5823833032523</v>
      </c>
      <c r="S1651">
        <f t="shared" si="337"/>
        <v>244712.27794950519</v>
      </c>
      <c r="T1651">
        <f t="shared" si="338"/>
        <v>244712.27794950519</v>
      </c>
      <c r="V1651">
        <f t="shared" si="335"/>
        <v>7466.7451967913466</v>
      </c>
    </row>
    <row r="1652" spans="1:22" x14ac:dyDescent="0.25">
      <c r="A1652" s="1">
        <v>1257.33</v>
      </c>
      <c r="B1652">
        <v>2.29</v>
      </c>
      <c r="D1652" s="2">
        <f t="shared" si="327"/>
        <v>283.18243243243239</v>
      </c>
      <c r="E1652">
        <f t="shared" si="328"/>
        <v>0.93743150046598323</v>
      </c>
      <c r="F1652" s="3">
        <f t="shared" si="329"/>
        <v>2.29E-2</v>
      </c>
      <c r="H1652" s="3">
        <f t="shared" si="330"/>
        <v>-6.2568499534016886E-2</v>
      </c>
      <c r="I1652" s="3">
        <f t="shared" si="331"/>
        <v>-8.2555619604953168E-2</v>
      </c>
      <c r="J1652" s="3">
        <f t="shared" si="332"/>
        <v>-8.8071890684383147E-2</v>
      </c>
      <c r="K1652" s="3">
        <f t="shared" si="333"/>
        <v>-7.7732003274451067E-2</v>
      </c>
      <c r="M1652">
        <f t="shared" si="334"/>
        <v>0</v>
      </c>
      <c r="O1652" s="7">
        <v>7</v>
      </c>
      <c r="P1652">
        <f t="shared" si="339"/>
        <v>0</v>
      </c>
      <c r="Q1652">
        <f t="shared" si="336"/>
        <v>0</v>
      </c>
      <c r="S1652">
        <f t="shared" si="337"/>
        <v>229400.9979006534</v>
      </c>
      <c r="T1652">
        <f t="shared" si="338"/>
        <v>244712.27794950519</v>
      </c>
      <c r="V1652">
        <f t="shared" si="335"/>
        <v>7466.7451967913466</v>
      </c>
    </row>
    <row r="1653" spans="1:22" x14ac:dyDescent="0.25">
      <c r="A1653" s="1">
        <v>1281.47</v>
      </c>
      <c r="B1653">
        <v>2.25</v>
      </c>
      <c r="D1653" s="2">
        <f t="shared" si="327"/>
        <v>288.61936936936934</v>
      </c>
      <c r="E1653">
        <f t="shared" si="328"/>
        <v>1.0191994146325944</v>
      </c>
      <c r="F1653" s="3">
        <f t="shared" si="329"/>
        <v>2.2499999999999999E-2</v>
      </c>
      <c r="H1653" s="3">
        <f t="shared" si="330"/>
        <v>1.9199414632594447E-2</v>
      </c>
      <c r="I1653" s="3">
        <f t="shared" si="331"/>
        <v>-8.6764726842547879E-2</v>
      </c>
      <c r="J1653" s="3">
        <f t="shared" si="332"/>
        <v>-5.4174939293068713E-2</v>
      </c>
      <c r="K1653" s="3">
        <f t="shared" si="333"/>
        <v>-4.0580083834340717E-2</v>
      </c>
      <c r="M1653">
        <f t="shared" si="334"/>
        <v>0</v>
      </c>
      <c r="O1653" s="7">
        <v>8</v>
      </c>
      <c r="P1653">
        <f t="shared" si="339"/>
        <v>0</v>
      </c>
      <c r="Q1653">
        <f t="shared" si="336"/>
        <v>0</v>
      </c>
      <c r="S1653">
        <f t="shared" si="337"/>
        <v>249410.61043954446</v>
      </c>
      <c r="T1653">
        <f t="shared" si="338"/>
        <v>244712.27794950519</v>
      </c>
      <c r="V1653">
        <f t="shared" si="335"/>
        <v>7466.7451967913466</v>
      </c>
    </row>
    <row r="1654" spans="1:22" x14ac:dyDescent="0.25">
      <c r="A1654" s="1">
        <v>1216.95</v>
      </c>
      <c r="B1654">
        <v>2.37</v>
      </c>
      <c r="D1654" s="2">
        <f t="shared" si="327"/>
        <v>274.08783783783781</v>
      </c>
      <c r="E1654">
        <f t="shared" si="328"/>
        <v>0.94965157202275519</v>
      </c>
      <c r="F1654" s="3">
        <f t="shared" si="329"/>
        <v>2.3700000000000002E-2</v>
      </c>
      <c r="H1654" s="3">
        <f t="shared" si="330"/>
        <v>-5.0348427977244925E-2</v>
      </c>
      <c r="I1654" s="3">
        <f t="shared" si="331"/>
        <v>-9.2674743709226459E-2</v>
      </c>
      <c r="J1654" s="3">
        <f t="shared" si="332"/>
        <v>-7.5926010296596624E-2</v>
      </c>
      <c r="K1654" s="3">
        <f t="shared" si="333"/>
        <v>-7.298306066102267E-2</v>
      </c>
      <c r="M1654">
        <f t="shared" si="334"/>
        <v>0</v>
      </c>
      <c r="O1654" s="7">
        <v>9</v>
      </c>
      <c r="P1654">
        <f t="shared" si="339"/>
        <v>1</v>
      </c>
      <c r="Q1654">
        <f t="shared" si="336"/>
        <v>1338.1871418214978</v>
      </c>
      <c r="S1654">
        <f t="shared" si="337"/>
        <v>232391.39944801701</v>
      </c>
      <c r="T1654">
        <f t="shared" si="338"/>
        <v>244712.27794950519</v>
      </c>
      <c r="V1654">
        <f t="shared" si="335"/>
        <v>7466.7451967913466</v>
      </c>
    </row>
    <row r="1655" spans="1:22" x14ac:dyDescent="0.25">
      <c r="A1655" s="1">
        <v>968.8</v>
      </c>
      <c r="B1655">
        <v>2.96</v>
      </c>
      <c r="D1655" s="2">
        <f t="shared" si="327"/>
        <v>218.19819819819816</v>
      </c>
      <c r="E1655">
        <f t="shared" si="328"/>
        <v>0.79608858211101519</v>
      </c>
      <c r="F1655" s="3">
        <f t="shared" si="329"/>
        <v>2.9600000000000001E-2</v>
      </c>
      <c r="H1655" s="3">
        <f t="shared" si="330"/>
        <v>-0.20391141788898481</v>
      </c>
      <c r="I1655" s="3">
        <f t="shared" si="331"/>
        <v>-0.22947833901998682</v>
      </c>
      <c r="J1655" s="3">
        <f t="shared" si="332"/>
        <v>-0.29308923216122951</v>
      </c>
      <c r="K1655" s="3">
        <f t="shared" si="333"/>
        <v>-0.24215966302340039</v>
      </c>
      <c r="M1655">
        <f t="shared" si="334"/>
        <v>0</v>
      </c>
      <c r="O1655" s="7">
        <v>10</v>
      </c>
      <c r="P1655">
        <f t="shared" si="339"/>
        <v>0</v>
      </c>
      <c r="Q1655">
        <f t="shared" si="336"/>
        <v>0</v>
      </c>
      <c r="S1655">
        <f t="shared" si="337"/>
        <v>194812.65037797825</v>
      </c>
      <c r="T1655">
        <f t="shared" si="338"/>
        <v>244712.27794950519</v>
      </c>
      <c r="V1655">
        <f t="shared" si="335"/>
        <v>7466.7451967913466</v>
      </c>
    </row>
    <row r="1656" spans="1:22" x14ac:dyDescent="0.25">
      <c r="A1656" s="1">
        <v>883.04</v>
      </c>
      <c r="B1656">
        <v>3.23</v>
      </c>
      <c r="D1656" s="2">
        <f t="shared" si="327"/>
        <v>198.88288288288285</v>
      </c>
      <c r="E1656">
        <f t="shared" si="328"/>
        <v>0.91147811725846406</v>
      </c>
      <c r="F1656" s="3">
        <f t="shared" si="329"/>
        <v>3.2300000000000002E-2</v>
      </c>
      <c r="H1656" s="3">
        <f t="shared" si="330"/>
        <v>-8.8521882741535829E-2</v>
      </c>
      <c r="I1656" s="3">
        <f t="shared" si="331"/>
        <v>-0.31091636948192314</v>
      </c>
      <c r="J1656" s="3">
        <f t="shared" si="332"/>
        <v>-0.37070452245549523</v>
      </c>
      <c r="K1656" s="3">
        <f t="shared" si="333"/>
        <v>-0.25671425822631805</v>
      </c>
      <c r="M1656">
        <f t="shared" si="334"/>
        <v>0</v>
      </c>
      <c r="O1656" s="7">
        <v>11</v>
      </c>
      <c r="P1656">
        <f t="shared" si="339"/>
        <v>0</v>
      </c>
      <c r="Q1656">
        <f t="shared" si="336"/>
        <v>0</v>
      </c>
      <c r="S1656">
        <f t="shared" si="337"/>
        <v>223049.88637544494</v>
      </c>
      <c r="T1656">
        <f t="shared" si="338"/>
        <v>244712.27794950519</v>
      </c>
      <c r="V1656">
        <f t="shared" si="335"/>
        <v>7466.7451967913466</v>
      </c>
    </row>
    <row r="1657" spans="1:22" x14ac:dyDescent="0.25">
      <c r="A1657" s="1">
        <v>877.56</v>
      </c>
      <c r="B1657">
        <v>3.23</v>
      </c>
      <c r="D1657" s="2">
        <f t="shared" si="327"/>
        <v>197.64864864864862</v>
      </c>
      <c r="E1657">
        <f t="shared" si="328"/>
        <v>0.9937941656097119</v>
      </c>
      <c r="F1657" s="3">
        <f t="shared" si="329"/>
        <v>3.2300000000000002E-2</v>
      </c>
      <c r="H1657" s="3">
        <f t="shared" si="330"/>
        <v>-6.2058343902881008E-3</v>
      </c>
      <c r="I1657" s="3">
        <f t="shared" si="331"/>
        <v>-0.27888573893750779</v>
      </c>
      <c r="J1657" s="3">
        <f t="shared" si="332"/>
        <v>-0.34571481826654249</v>
      </c>
      <c r="K1657" s="3">
        <f t="shared" si="333"/>
        <v>-0.21026879719811278</v>
      </c>
      <c r="M1657">
        <f t="shared" si="334"/>
        <v>0</v>
      </c>
      <c r="O1657" s="7">
        <v>12</v>
      </c>
      <c r="P1657">
        <f t="shared" si="339"/>
        <v>1</v>
      </c>
      <c r="Q1657">
        <f t="shared" si="336"/>
        <v>1909.0700275223517</v>
      </c>
      <c r="S1657">
        <f t="shared" si="337"/>
        <v>243193.63407928043</v>
      </c>
      <c r="T1657">
        <f t="shared" si="338"/>
        <v>244712.27794950519</v>
      </c>
      <c r="V1657">
        <f t="shared" si="335"/>
        <v>7466.7451967913466</v>
      </c>
    </row>
    <row r="1658" spans="1:22" x14ac:dyDescent="0.25">
      <c r="A1658" s="1">
        <v>865.58</v>
      </c>
      <c r="B1658">
        <v>3.24</v>
      </c>
      <c r="D1658" s="2">
        <f t="shared" si="327"/>
        <v>194.95045045045043</v>
      </c>
      <c r="E1658">
        <f t="shared" si="328"/>
        <v>0.98634851178267025</v>
      </c>
      <c r="F1658" s="3">
        <f t="shared" si="329"/>
        <v>3.2400000000000005E-2</v>
      </c>
      <c r="H1658" s="3">
        <f t="shared" si="330"/>
        <v>-1.3651488217329755E-2</v>
      </c>
      <c r="I1658" s="3">
        <f t="shared" si="331"/>
        <v>-0.10654417836498753</v>
      </c>
      <c r="J1658" s="3">
        <f t="shared" si="332"/>
        <v>-0.31157293630152783</v>
      </c>
      <c r="K1658" s="3">
        <f t="shared" si="333"/>
        <v>-0.14392286762794837</v>
      </c>
      <c r="M1658">
        <f t="shared" si="334"/>
        <v>0</v>
      </c>
      <c r="O1658" s="7">
        <v>1</v>
      </c>
      <c r="P1658">
        <f t="shared" si="339"/>
        <v>0</v>
      </c>
      <c r="Q1658">
        <f t="shared" si="336"/>
        <v>0</v>
      </c>
      <c r="S1658">
        <f t="shared" si="337"/>
        <v>241371.59117044159</v>
      </c>
      <c r="T1658">
        <f t="shared" si="338"/>
        <v>244712.27794950519</v>
      </c>
      <c r="V1658">
        <f t="shared" si="335"/>
        <v>7466.7451967913466</v>
      </c>
    </row>
    <row r="1659" spans="1:22" x14ac:dyDescent="0.25">
      <c r="A1659" s="1">
        <v>805.23</v>
      </c>
      <c r="B1659">
        <v>3.43</v>
      </c>
      <c r="D1659" s="2">
        <f t="shared" si="327"/>
        <v>181.3581081081081</v>
      </c>
      <c r="E1659">
        <f t="shared" si="328"/>
        <v>0.93027796390859308</v>
      </c>
      <c r="F1659" s="3">
        <f t="shared" si="329"/>
        <v>3.4300000000000004E-2</v>
      </c>
      <c r="H1659" s="3">
        <f t="shared" si="330"/>
        <v>-6.9722036091406925E-2</v>
      </c>
      <c r="I1659" s="3">
        <f t="shared" si="331"/>
        <v>-8.8116053632904423E-2</v>
      </c>
      <c r="J1659" s="3">
        <f t="shared" si="332"/>
        <v>-0.37163569962621046</v>
      </c>
      <c r="K1659" s="3">
        <f t="shared" si="333"/>
        <v>-0.1764912631168406</v>
      </c>
      <c r="M1659">
        <f t="shared" si="334"/>
        <v>0</v>
      </c>
      <c r="O1659" s="7">
        <v>2</v>
      </c>
      <c r="P1659">
        <f t="shared" si="339"/>
        <v>0</v>
      </c>
      <c r="Q1659">
        <f t="shared" si="336"/>
        <v>0</v>
      </c>
      <c r="S1659">
        <f t="shared" si="337"/>
        <v>227650.43967429938</v>
      </c>
      <c r="T1659">
        <f t="shared" si="338"/>
        <v>244712.27794950519</v>
      </c>
      <c r="V1659">
        <f t="shared" si="335"/>
        <v>7466.7451967913466</v>
      </c>
    </row>
    <row r="1660" spans="1:22" x14ac:dyDescent="0.25">
      <c r="A1660" s="1">
        <v>757.13</v>
      </c>
      <c r="B1660">
        <v>3.6</v>
      </c>
      <c r="D1660" s="2">
        <f t="shared" si="327"/>
        <v>170.52477477477476</v>
      </c>
      <c r="E1660">
        <f t="shared" si="328"/>
        <v>0.94026551420091153</v>
      </c>
      <c r="F1660" s="3">
        <f t="shared" si="329"/>
        <v>3.6000000000000004E-2</v>
      </c>
      <c r="H1660" s="3">
        <f t="shared" si="330"/>
        <v>-5.9734485799088466E-2</v>
      </c>
      <c r="I1660" s="3">
        <f t="shared" si="331"/>
        <v>-0.13723278180409315</v>
      </c>
      <c r="J1660" s="3">
        <f t="shared" si="332"/>
        <v>-0.37784625498171664</v>
      </c>
      <c r="K1660" s="3">
        <f t="shared" si="333"/>
        <v>-0.19160450752829941</v>
      </c>
      <c r="M1660">
        <f t="shared" si="334"/>
        <v>0</v>
      </c>
      <c r="O1660" s="7">
        <v>3</v>
      </c>
      <c r="P1660">
        <f t="shared" si="339"/>
        <v>1</v>
      </c>
      <c r="Q1660">
        <f t="shared" si="336"/>
        <v>1969.2255648801629</v>
      </c>
      <c r="S1660">
        <f t="shared" si="337"/>
        <v>230094.51585746789</v>
      </c>
      <c r="T1660">
        <f t="shared" si="338"/>
        <v>244712.27794950519</v>
      </c>
      <c r="V1660">
        <f t="shared" si="335"/>
        <v>7466.7451967913466</v>
      </c>
    </row>
    <row r="1661" spans="1:22" x14ac:dyDescent="0.25">
      <c r="A1661" s="1">
        <v>848.15</v>
      </c>
      <c r="B1661">
        <v>3.15</v>
      </c>
      <c r="D1661" s="2">
        <f t="shared" si="327"/>
        <v>191.02477477477476</v>
      </c>
      <c r="E1661">
        <f t="shared" si="328"/>
        <v>1.1202171357626827</v>
      </c>
      <c r="F1661" s="3">
        <f t="shared" si="329"/>
        <v>3.15E-2</v>
      </c>
      <c r="H1661" s="3">
        <f t="shared" si="330"/>
        <v>0.12021713576268267</v>
      </c>
      <c r="I1661" s="3">
        <f t="shared" si="331"/>
        <v>-2.0136786894336733E-2</v>
      </c>
      <c r="J1661" s="3">
        <f t="shared" si="332"/>
        <v>-0.12453550784475631</v>
      </c>
      <c r="K1661" s="3">
        <f t="shared" si="333"/>
        <v>-8.1517196588034579E-3</v>
      </c>
      <c r="M1661">
        <f t="shared" si="334"/>
        <v>0</v>
      </c>
      <c r="O1661" s="7">
        <v>4</v>
      </c>
      <c r="P1661">
        <f t="shared" si="339"/>
        <v>0</v>
      </c>
      <c r="Q1661">
        <f t="shared" si="336"/>
        <v>0</v>
      </c>
      <c r="S1661">
        <f t="shared" si="337"/>
        <v>274130.88709055621</v>
      </c>
      <c r="T1661">
        <f t="shared" si="338"/>
        <v>244712.27794950519</v>
      </c>
      <c r="V1661">
        <f t="shared" si="335"/>
        <v>7466.7451967913466</v>
      </c>
    </row>
    <row r="1662" spans="1:22" x14ac:dyDescent="0.25">
      <c r="A1662" s="1">
        <v>902.41</v>
      </c>
      <c r="B1662">
        <v>2.9</v>
      </c>
      <c r="D1662" s="2">
        <f t="shared" si="327"/>
        <v>203.24549549549548</v>
      </c>
      <c r="E1662">
        <f t="shared" si="328"/>
        <v>1.063974532806697</v>
      </c>
      <c r="F1662" s="3">
        <f t="shared" si="329"/>
        <v>2.8999999999999998E-2</v>
      </c>
      <c r="H1662" s="3">
        <f t="shared" si="330"/>
        <v>6.397453280669696E-2</v>
      </c>
      <c r="I1662" s="3">
        <f t="shared" si="331"/>
        <v>0.12068601517578825</v>
      </c>
      <c r="J1662" s="3">
        <f t="shared" si="332"/>
        <v>2.1935586156912601E-2</v>
      </c>
      <c r="K1662" s="3">
        <f t="shared" si="333"/>
        <v>6.8865378046465933E-2</v>
      </c>
      <c r="M1662">
        <f t="shared" si="334"/>
        <v>0</v>
      </c>
      <c r="O1662" s="7">
        <v>5</v>
      </c>
      <c r="P1662">
        <f t="shared" si="339"/>
        <v>0</v>
      </c>
      <c r="Q1662">
        <f t="shared" si="336"/>
        <v>0</v>
      </c>
      <c r="S1662">
        <f t="shared" si="337"/>
        <v>260367.63160338736</v>
      </c>
      <c r="T1662">
        <f t="shared" si="338"/>
        <v>244712.27794950519</v>
      </c>
      <c r="V1662">
        <f t="shared" si="335"/>
        <v>7466.7451967913466</v>
      </c>
    </row>
    <row r="1663" spans="1:22" x14ac:dyDescent="0.25">
      <c r="A1663" s="1">
        <v>926.12</v>
      </c>
      <c r="B1663">
        <v>2.76</v>
      </c>
      <c r="D1663" s="2">
        <f t="shared" si="327"/>
        <v>208.58558558558556</v>
      </c>
      <c r="E1663">
        <f t="shared" si="328"/>
        <v>1.026274088274731</v>
      </c>
      <c r="F1663" s="3">
        <f t="shared" si="329"/>
        <v>2.76E-2</v>
      </c>
      <c r="H1663" s="3">
        <f t="shared" si="330"/>
        <v>2.6274088274730989E-2</v>
      </c>
      <c r="I1663" s="3">
        <f t="shared" si="331"/>
        <v>0.22319812977956222</v>
      </c>
      <c r="J1663" s="3">
        <f t="shared" si="332"/>
        <v>5.5335247732348769E-2</v>
      </c>
      <c r="K1663" s="3">
        <f t="shared" si="333"/>
        <v>0.10160248859554732</v>
      </c>
      <c r="M1663">
        <f t="shared" si="334"/>
        <v>1</v>
      </c>
      <c r="O1663" s="7">
        <v>6</v>
      </c>
      <c r="P1663">
        <f t="shared" si="339"/>
        <v>1</v>
      </c>
      <c r="Q1663">
        <f t="shared" si="336"/>
        <v>1843.7998951594327</v>
      </c>
      <c r="S1663">
        <f t="shared" si="337"/>
        <v>251141.86994226099</v>
      </c>
      <c r="T1663">
        <f t="shared" si="338"/>
        <v>251141.86994226099</v>
      </c>
      <c r="V1663">
        <f t="shared" si="335"/>
        <v>7662.9271192167662</v>
      </c>
    </row>
    <row r="1664" spans="1:22" x14ac:dyDescent="0.25">
      <c r="A1664" s="1">
        <v>935.82</v>
      </c>
      <c r="B1664">
        <v>2.67</v>
      </c>
      <c r="D1664" s="2">
        <f t="shared" si="327"/>
        <v>210.77027027027026</v>
      </c>
      <c r="E1664">
        <f t="shared" si="328"/>
        <v>1.0104738046905368</v>
      </c>
      <c r="F1664" s="3">
        <f t="shared" si="329"/>
        <v>2.6699999999999998E-2</v>
      </c>
      <c r="H1664" s="3">
        <f t="shared" si="330"/>
        <v>1.0473804690536825E-2</v>
      </c>
      <c r="I1664" s="3">
        <f t="shared" si="331"/>
        <v>0.10336614985556802</v>
      </c>
      <c r="J1664" s="3">
        <f t="shared" si="332"/>
        <v>8.114790082950174E-2</v>
      </c>
      <c r="K1664" s="3">
        <f t="shared" si="333"/>
        <v>6.4995951791868858E-2</v>
      </c>
      <c r="M1664">
        <f t="shared" si="334"/>
        <v>1</v>
      </c>
      <c r="O1664" s="7">
        <v>7</v>
      </c>
      <c r="P1664">
        <f t="shared" si="339"/>
        <v>0</v>
      </c>
      <c r="Q1664">
        <f t="shared" si="336"/>
        <v>0</v>
      </c>
      <c r="S1664">
        <f t="shared" si="337"/>
        <v>253772.28083765245</v>
      </c>
      <c r="T1664">
        <f t="shared" si="338"/>
        <v>253772.28083765245</v>
      </c>
      <c r="V1664">
        <f t="shared" si="335"/>
        <v>7743.1871212212609</v>
      </c>
    </row>
    <row r="1665" spans="1:22" x14ac:dyDescent="0.25">
      <c r="A1665" s="1">
        <v>1009.73</v>
      </c>
      <c r="B1665">
        <v>2.42</v>
      </c>
      <c r="D1665" s="2">
        <f t="shared" si="327"/>
        <v>227.41666666666666</v>
      </c>
      <c r="E1665">
        <f t="shared" si="328"/>
        <v>1.0789788634566475</v>
      </c>
      <c r="F1665" s="3">
        <f t="shared" si="329"/>
        <v>2.4199999999999999E-2</v>
      </c>
      <c r="H1665" s="3">
        <f t="shared" si="330"/>
        <v>7.897886345664773E-2</v>
      </c>
      <c r="I1665" s="3">
        <f t="shared" si="331"/>
        <v>0.118925987079044</v>
      </c>
      <c r="J1665" s="3">
        <f t="shared" si="332"/>
        <v>0.2539647057362493</v>
      </c>
      <c r="K1665" s="3">
        <f t="shared" si="333"/>
        <v>0.15062318542398034</v>
      </c>
      <c r="M1665">
        <f t="shared" si="334"/>
        <v>1</v>
      </c>
      <c r="O1665" s="7">
        <v>8</v>
      </c>
      <c r="P1665">
        <f t="shared" si="339"/>
        <v>0</v>
      </c>
      <c r="Q1665">
        <f t="shared" si="336"/>
        <v>0</v>
      </c>
      <c r="S1665">
        <f t="shared" si="337"/>
        <v>273814.92715501139</v>
      </c>
      <c r="T1665">
        <f t="shared" si="338"/>
        <v>273814.92715501139</v>
      </c>
      <c r="V1665">
        <f t="shared" si="335"/>
        <v>8354.7352395874659</v>
      </c>
    </row>
    <row r="1666" spans="1:22" x14ac:dyDescent="0.25">
      <c r="A1666" s="1">
        <v>1044.55</v>
      </c>
      <c r="B1666">
        <v>2.29</v>
      </c>
      <c r="D1666" s="2">
        <f t="shared" si="327"/>
        <v>235.25900900900899</v>
      </c>
      <c r="E1666">
        <f t="shared" si="328"/>
        <v>1.0344844661444148</v>
      </c>
      <c r="F1666" s="3">
        <f t="shared" si="329"/>
        <v>2.29E-2</v>
      </c>
      <c r="H1666" s="3">
        <f t="shared" si="330"/>
        <v>3.4484466144414805E-2</v>
      </c>
      <c r="I1666" s="3">
        <f t="shared" si="331"/>
        <v>0.1278775968556991</v>
      </c>
      <c r="J1666" s="3">
        <f t="shared" si="332"/>
        <v>0.37961776709415829</v>
      </c>
      <c r="K1666" s="3">
        <f t="shared" si="333"/>
        <v>0.18065994336475741</v>
      </c>
      <c r="M1666">
        <f t="shared" si="334"/>
        <v>1</v>
      </c>
      <c r="O1666" s="7">
        <v>9</v>
      </c>
      <c r="P1666">
        <f t="shared" si="339"/>
        <v>1</v>
      </c>
      <c r="Q1666">
        <f t="shared" si="336"/>
        <v>1742.0323257529915</v>
      </c>
      <c r="S1666">
        <f t="shared" si="337"/>
        <v>283257.2887403238</v>
      </c>
      <c r="T1666">
        <f t="shared" si="338"/>
        <v>284999.32106607681</v>
      </c>
      <c r="V1666">
        <f t="shared" si="335"/>
        <v>8642.8438241025688</v>
      </c>
    </row>
    <row r="1667" spans="1:22" x14ac:dyDescent="0.25">
      <c r="A1667" s="1">
        <v>1067.6600000000001</v>
      </c>
      <c r="B1667">
        <v>2.19</v>
      </c>
      <c r="D1667" s="2">
        <f t="shared" ref="D1667:D1730" si="340">A1667/$A$2</f>
        <v>240.46396396396395</v>
      </c>
      <c r="E1667">
        <f t="shared" ref="E1667:E1730" si="341">A1667/A1666</f>
        <v>1.0221243597721508</v>
      </c>
      <c r="F1667" s="3">
        <f t="shared" ref="F1667:F1730" si="342">B1667/100</f>
        <v>2.1899999999999999E-2</v>
      </c>
      <c r="H1667" s="3">
        <f t="shared" si="330"/>
        <v>2.212435977215077E-2</v>
      </c>
      <c r="I1667" s="3">
        <f t="shared" si="331"/>
        <v>0.14088179350729835</v>
      </c>
      <c r="J1667" s="3">
        <f t="shared" si="332"/>
        <v>0.25881035194246316</v>
      </c>
      <c r="K1667" s="3">
        <f t="shared" si="333"/>
        <v>0.14060550174063743</v>
      </c>
      <c r="M1667">
        <f t="shared" si="334"/>
        <v>1</v>
      </c>
      <c r="O1667" s="7">
        <v>10</v>
      </c>
      <c r="P1667">
        <f t="shared" si="339"/>
        <v>0</v>
      </c>
      <c r="Q1667">
        <f t="shared" si="336"/>
        <v>0</v>
      </c>
      <c r="S1667">
        <f t="shared" si="337"/>
        <v>291304.74858016142</v>
      </c>
      <c r="T1667">
        <f t="shared" si="338"/>
        <v>291304.74858016142</v>
      </c>
      <c r="V1667">
        <f t="shared" si="335"/>
        <v>8834.0612103215262</v>
      </c>
    </row>
    <row r="1668" spans="1:22" x14ac:dyDescent="0.25">
      <c r="A1668" s="1">
        <v>1088.07</v>
      </c>
      <c r="B1668">
        <v>2.1</v>
      </c>
      <c r="D1668" s="2">
        <f t="shared" si="340"/>
        <v>245.06081081081078</v>
      </c>
      <c r="E1668">
        <f t="shared" si="341"/>
        <v>1.0191165726916807</v>
      </c>
      <c r="F1668" s="3">
        <f t="shared" si="342"/>
        <v>2.1000000000000001E-2</v>
      </c>
      <c r="H1668" s="3">
        <f t="shared" si="330"/>
        <v>1.9116572691680878E-2</v>
      </c>
      <c r="I1668" s="3">
        <f t="shared" si="331"/>
        <v>7.7585097006130255E-2</v>
      </c>
      <c r="J1668" s="3">
        <f t="shared" si="332"/>
        <v>0.20573796832925173</v>
      </c>
      <c r="K1668" s="3">
        <f t="shared" si="333"/>
        <v>0.10081321267568762</v>
      </c>
      <c r="M1668">
        <f t="shared" si="334"/>
        <v>1</v>
      </c>
      <c r="O1668" s="7">
        <v>11</v>
      </c>
      <c r="P1668">
        <f t="shared" si="339"/>
        <v>0</v>
      </c>
      <c r="Q1668">
        <f t="shared" si="336"/>
        <v>0</v>
      </c>
      <c r="S1668">
        <f t="shared" si="337"/>
        <v>296873.49698182585</v>
      </c>
      <c r="T1668">
        <f t="shared" si="338"/>
        <v>296873.49698182585</v>
      </c>
      <c r="V1668">
        <f t="shared" si="335"/>
        <v>9002.9381836113935</v>
      </c>
    </row>
    <row r="1669" spans="1:22" x14ac:dyDescent="0.25">
      <c r="A1669" s="1">
        <v>1110.3800000000001</v>
      </c>
      <c r="B1669">
        <v>2.02</v>
      </c>
      <c r="D1669" s="2">
        <f t="shared" si="340"/>
        <v>250.08558558558559</v>
      </c>
      <c r="E1669">
        <f t="shared" si="341"/>
        <v>1.0205041955021277</v>
      </c>
      <c r="F1669" s="3">
        <f t="shared" si="342"/>
        <v>2.0199999999999999E-2</v>
      </c>
      <c r="H1669" s="3">
        <f t="shared" si="330"/>
        <v>2.0504195502127676E-2</v>
      </c>
      <c r="I1669" s="3">
        <f t="shared" si="331"/>
        <v>6.302235412378554E-2</v>
      </c>
      <c r="J1669" s="3">
        <f t="shared" si="332"/>
        <v>0.19895909817302315</v>
      </c>
      <c r="K1669" s="3">
        <f t="shared" si="333"/>
        <v>9.4161882599645461E-2</v>
      </c>
      <c r="M1669">
        <f t="shared" si="334"/>
        <v>1</v>
      </c>
      <c r="O1669" s="7">
        <v>12</v>
      </c>
      <c r="P1669">
        <f t="shared" si="339"/>
        <v>1</v>
      </c>
      <c r="Q1669">
        <f t="shared" si="336"/>
        <v>1593.0680803942375</v>
      </c>
      <c r="S1669">
        <f t="shared" si="337"/>
        <v>302960.64920334151</v>
      </c>
      <c r="T1669">
        <f t="shared" si="338"/>
        <v>304553.71728373575</v>
      </c>
      <c r="V1669">
        <f t="shared" si="335"/>
        <v>9187.5361882217312</v>
      </c>
    </row>
    <row r="1670" spans="1:22" x14ac:dyDescent="0.25">
      <c r="A1670" s="1">
        <v>1123.58</v>
      </c>
      <c r="B1670">
        <v>1.98</v>
      </c>
      <c r="D1670" s="2">
        <f t="shared" si="340"/>
        <v>253.05855855855853</v>
      </c>
      <c r="E1670">
        <f t="shared" si="341"/>
        <v>1.0118878221869989</v>
      </c>
      <c r="F1670" s="3">
        <f t="shared" si="342"/>
        <v>1.9799999999999998E-2</v>
      </c>
      <c r="H1670" s="3">
        <f t="shared" si="330"/>
        <v>1.1887822186998909E-2</v>
      </c>
      <c r="I1670" s="3">
        <f t="shared" si="331"/>
        <v>5.2376224640803271E-2</v>
      </c>
      <c r="J1670" s="3">
        <f t="shared" si="332"/>
        <v>0.20063687461263902</v>
      </c>
      <c r="K1670" s="3">
        <f t="shared" si="333"/>
        <v>8.8300307146813736E-2</v>
      </c>
      <c r="M1670">
        <f t="shared" si="334"/>
        <v>1</v>
      </c>
      <c r="O1670" s="7">
        <v>1</v>
      </c>
      <c r="P1670">
        <f t="shared" si="339"/>
        <v>0</v>
      </c>
      <c r="Q1670">
        <f t="shared" si="336"/>
        <v>0</v>
      </c>
      <c r="S1670">
        <f t="shared" si="337"/>
        <v>308174.19772119436</v>
      </c>
      <c r="T1670">
        <f t="shared" si="338"/>
        <v>308174.19772119436</v>
      </c>
      <c r="V1670">
        <f t="shared" si="335"/>
        <v>9296.7559847639295</v>
      </c>
    </row>
    <row r="1671" spans="1:22" x14ac:dyDescent="0.25">
      <c r="A1671" s="1">
        <v>1089.1600000000001</v>
      </c>
      <c r="B1671">
        <v>2.0299999999999998</v>
      </c>
      <c r="D1671" s="2">
        <f t="shared" si="340"/>
        <v>245.30630630630631</v>
      </c>
      <c r="E1671">
        <f t="shared" si="341"/>
        <v>0.9693657772477261</v>
      </c>
      <c r="F1671" s="3">
        <f t="shared" si="342"/>
        <v>2.0299999999999999E-2</v>
      </c>
      <c r="H1671" s="3">
        <f t="shared" si="330"/>
        <v>-3.0634222752273899E-2</v>
      </c>
      <c r="I1671" s="3">
        <f t="shared" si="331"/>
        <v>1.0017737829368656E-3</v>
      </c>
      <c r="J1671" s="3">
        <f t="shared" si="332"/>
        <v>7.8664593505194613E-2</v>
      </c>
      <c r="K1671" s="3">
        <f t="shared" si="333"/>
        <v>1.6344048178619192E-2</v>
      </c>
      <c r="M1671">
        <f t="shared" si="334"/>
        <v>1</v>
      </c>
      <c r="O1671" s="7">
        <v>2</v>
      </c>
      <c r="P1671">
        <f t="shared" si="339"/>
        <v>0</v>
      </c>
      <c r="Q1671">
        <f t="shared" si="336"/>
        <v>0</v>
      </c>
      <c r="S1671">
        <f t="shared" si="337"/>
        <v>298733.52070170001</v>
      </c>
      <c r="T1671">
        <f t="shared" si="338"/>
        <v>298733.52070170001</v>
      </c>
      <c r="V1671">
        <f t="shared" si="335"/>
        <v>9011.9570910531365</v>
      </c>
    </row>
    <row r="1672" spans="1:22" x14ac:dyDescent="0.25">
      <c r="A1672" s="1">
        <v>1152.05</v>
      </c>
      <c r="B1672">
        <v>1.9</v>
      </c>
      <c r="D1672" s="2">
        <f t="shared" si="340"/>
        <v>259.47072072072069</v>
      </c>
      <c r="E1672">
        <f t="shared" si="341"/>
        <v>1.0577417459326452</v>
      </c>
      <c r="F1672" s="3">
        <f t="shared" si="342"/>
        <v>1.9E-2</v>
      </c>
      <c r="H1672" s="3">
        <f t="shared" si="330"/>
        <v>5.774174593264525E-2</v>
      </c>
      <c r="I1672" s="3">
        <f t="shared" si="331"/>
        <v>3.7527693222140002E-2</v>
      </c>
      <c r="J1672" s="3">
        <f t="shared" si="332"/>
        <v>0.10291513091761995</v>
      </c>
      <c r="K1672" s="3">
        <f t="shared" si="333"/>
        <v>6.6061523357468399E-2</v>
      </c>
      <c r="M1672">
        <f t="shared" si="334"/>
        <v>1</v>
      </c>
      <c r="O1672" s="7">
        <v>3</v>
      </c>
      <c r="P1672">
        <f t="shared" si="339"/>
        <v>1</v>
      </c>
      <c r="Q1672">
        <f t="shared" si="336"/>
        <v>1556.2158600964392</v>
      </c>
      <c r="S1672">
        <f t="shared" si="337"/>
        <v>315982.91575562221</v>
      </c>
      <c r="T1672">
        <f t="shared" si="338"/>
        <v>317539.13161571865</v>
      </c>
      <c r="V1672">
        <f t="shared" si="335"/>
        <v>9532.3232277606276</v>
      </c>
    </row>
    <row r="1673" spans="1:22" x14ac:dyDescent="0.25">
      <c r="A1673" s="1">
        <v>1197.32</v>
      </c>
      <c r="B1673">
        <v>1.83</v>
      </c>
      <c r="D1673" s="2">
        <f t="shared" si="340"/>
        <v>269.66666666666663</v>
      </c>
      <c r="E1673">
        <f t="shared" si="341"/>
        <v>1.0392951694804913</v>
      </c>
      <c r="F1673" s="3">
        <f t="shared" si="342"/>
        <v>1.83E-2</v>
      </c>
      <c r="H1673" s="3">
        <f t="shared" ref="H1673:H1736" si="343">(D1673/D1672)-1</f>
        <v>3.9295169480491277E-2</v>
      </c>
      <c r="I1673" s="3">
        <f t="shared" ref="I1673:I1736" si="344">(D1673/D1670)-1</f>
        <v>6.5629505687178513E-2</v>
      </c>
      <c r="J1673" s="3">
        <f t="shared" ref="J1673:J1736" si="345">(D1673/D1667)-1</f>
        <v>0.12144315606091816</v>
      </c>
      <c r="K1673" s="3">
        <f t="shared" ref="K1673:K1736" si="346">(H1673+I1673+J1673)/3</f>
        <v>7.5455943742862644E-2</v>
      </c>
      <c r="M1673">
        <f t="shared" si="334"/>
        <v>1</v>
      </c>
      <c r="O1673" s="7">
        <v>4</v>
      </c>
      <c r="P1673">
        <f t="shared" si="339"/>
        <v>0</v>
      </c>
      <c r="Q1673">
        <f t="shared" si="336"/>
        <v>0</v>
      </c>
      <c r="S1673">
        <f t="shared" si="337"/>
        <v>330016.88560924632</v>
      </c>
      <c r="T1673">
        <f t="shared" si="338"/>
        <v>330016.88560924632</v>
      </c>
      <c r="V1673">
        <f t="shared" si="335"/>
        <v>9906.8974845383054</v>
      </c>
    </row>
    <row r="1674" spans="1:22" x14ac:dyDescent="0.25">
      <c r="A1674" s="1">
        <v>1125.06</v>
      </c>
      <c r="B1674">
        <v>1.95</v>
      </c>
      <c r="D1674" s="2">
        <f t="shared" si="340"/>
        <v>253.39189189189185</v>
      </c>
      <c r="E1674">
        <f t="shared" si="341"/>
        <v>0.93964854842481538</v>
      </c>
      <c r="F1674" s="3">
        <f t="shared" si="342"/>
        <v>1.95E-2</v>
      </c>
      <c r="H1674" s="3">
        <f t="shared" si="343"/>
        <v>-6.0351451575184623E-2</v>
      </c>
      <c r="I1674" s="3">
        <f t="shared" si="344"/>
        <v>3.2961181093686731E-2</v>
      </c>
      <c r="J1674" s="3">
        <f t="shared" si="345"/>
        <v>3.3995974523697958E-2</v>
      </c>
      <c r="K1674" s="3">
        <f t="shared" si="346"/>
        <v>2.2019013474000224E-3</v>
      </c>
      <c r="M1674">
        <f t="shared" ref="M1674:M1737" si="347">IF(K1673&gt;0, 1, 0)</f>
        <v>1</v>
      </c>
      <c r="O1674" s="7">
        <v>5</v>
      </c>
      <c r="P1674">
        <f t="shared" si="339"/>
        <v>0</v>
      </c>
      <c r="Q1674">
        <f t="shared" si="336"/>
        <v>0</v>
      </c>
      <c r="S1674">
        <f t="shared" si="337"/>
        <v>310099.88751840667</v>
      </c>
      <c r="T1674">
        <f t="shared" si="338"/>
        <v>310099.88751840667</v>
      </c>
      <c r="V1674">
        <f t="shared" ref="V1674:V1737" si="348">IF(M1674=1,V1673*E1674,V1673)</f>
        <v>9309.0018407398729</v>
      </c>
    </row>
    <row r="1675" spans="1:22" x14ac:dyDescent="0.25">
      <c r="A1675" s="1">
        <v>1083.3599999999999</v>
      </c>
      <c r="B1675">
        <v>2.0299999999999998</v>
      </c>
      <c r="D1675" s="2">
        <f t="shared" si="340"/>
        <v>243.99999999999994</v>
      </c>
      <c r="E1675">
        <f t="shared" si="341"/>
        <v>0.96293531011679367</v>
      </c>
      <c r="F1675" s="3">
        <f t="shared" si="342"/>
        <v>2.0299999999999999E-2</v>
      </c>
      <c r="H1675" s="3">
        <f t="shared" si="343"/>
        <v>-3.7064689883206325E-2</v>
      </c>
      <c r="I1675" s="3">
        <f t="shared" si="344"/>
        <v>-5.9624148257454213E-2</v>
      </c>
      <c r="J1675" s="3">
        <f t="shared" si="345"/>
        <v>-2.4334011779751363E-2</v>
      </c>
      <c r="K1675" s="3">
        <f t="shared" si="346"/>
        <v>-4.0340949973470631E-2</v>
      </c>
      <c r="M1675">
        <f t="shared" si="347"/>
        <v>1</v>
      </c>
      <c r="O1675" s="7">
        <v>6</v>
      </c>
      <c r="P1675">
        <f t="shared" si="339"/>
        <v>1</v>
      </c>
      <c r="Q1675">
        <f t="shared" ref="Q1675:Q1738" si="349">IF(P1675=1,S1675*AVERAGE(F1673:F1675)/4,0)</f>
        <v>1445.7513526424348</v>
      </c>
      <c r="S1675">
        <f t="shared" ref="S1675:S1738" si="350">T1674*E1675</f>
        <v>298606.13135471975</v>
      </c>
      <c r="T1675">
        <f t="shared" ref="T1675:T1738" si="351">IF(M1675=1,T1674*E1675,T1674) + IF(AND(P1675=1,M1674=1),Q1675,0)</f>
        <v>300051.88270736218</v>
      </c>
      <c r="V1675">
        <f t="shared" si="348"/>
        <v>8963.9665743906535</v>
      </c>
    </row>
    <row r="1676" spans="1:22" x14ac:dyDescent="0.25">
      <c r="A1676" s="1">
        <v>1079.8</v>
      </c>
      <c r="B1676">
        <v>2.0499999999999998</v>
      </c>
      <c r="D1676" s="2">
        <f t="shared" si="340"/>
        <v>243.19819819819816</v>
      </c>
      <c r="E1676">
        <f t="shared" si="341"/>
        <v>0.99671392704179596</v>
      </c>
      <c r="F1676" s="3">
        <f t="shared" si="342"/>
        <v>2.0499999999999997E-2</v>
      </c>
      <c r="H1676" s="3">
        <f t="shared" si="343"/>
        <v>-3.2860729582040449E-3</v>
      </c>
      <c r="I1676" s="3">
        <f t="shared" si="344"/>
        <v>-9.8152540674172339E-2</v>
      </c>
      <c r="J1676" s="3">
        <f t="shared" si="345"/>
        <v>-3.8964737713380493E-2</v>
      </c>
      <c r="K1676" s="3">
        <f t="shared" si="346"/>
        <v>-4.680111711525229E-2</v>
      </c>
      <c r="M1676">
        <f t="shared" si="347"/>
        <v>0</v>
      </c>
      <c r="O1676" s="7">
        <v>7</v>
      </c>
      <c r="P1676">
        <f t="shared" si="339"/>
        <v>0</v>
      </c>
      <c r="Q1676">
        <f t="shared" si="349"/>
        <v>0</v>
      </c>
      <c r="S1676">
        <f t="shared" si="350"/>
        <v>299065.89032953931</v>
      </c>
      <c r="T1676">
        <f t="shared" si="351"/>
        <v>300051.88270736218</v>
      </c>
      <c r="V1676">
        <f t="shared" si="348"/>
        <v>8963.9665743906535</v>
      </c>
    </row>
    <row r="1677" spans="1:22" x14ac:dyDescent="0.25">
      <c r="A1677" s="1">
        <v>1087.28</v>
      </c>
      <c r="B1677">
        <v>2.0499999999999998</v>
      </c>
      <c r="D1677" s="2">
        <f t="shared" si="340"/>
        <v>244.88288288288285</v>
      </c>
      <c r="E1677">
        <f t="shared" si="341"/>
        <v>1.0069272087423597</v>
      </c>
      <c r="F1677" s="3">
        <f t="shared" si="342"/>
        <v>2.0499999999999997E-2</v>
      </c>
      <c r="H1677" s="3">
        <f t="shared" si="343"/>
        <v>6.9272087423597473E-3</v>
      </c>
      <c r="I1677" s="3">
        <f t="shared" si="344"/>
        <v>-3.3580431265887944E-2</v>
      </c>
      <c r="J1677" s="3">
        <f t="shared" si="345"/>
        <v>-1.7261008483603346E-3</v>
      </c>
      <c r="K1677" s="3">
        <f t="shared" si="346"/>
        <v>-9.4597744572961773E-3</v>
      </c>
      <c r="M1677">
        <f t="shared" si="347"/>
        <v>0</v>
      </c>
      <c r="O1677" s="7">
        <v>8</v>
      </c>
      <c r="P1677">
        <f t="shared" si="339"/>
        <v>0</v>
      </c>
      <c r="Q1677">
        <f t="shared" si="349"/>
        <v>0</v>
      </c>
      <c r="S1677">
        <f t="shared" si="350"/>
        <v>302130.40473241411</v>
      </c>
      <c r="T1677">
        <f t="shared" si="351"/>
        <v>300051.88270736218</v>
      </c>
      <c r="V1677">
        <f t="shared" si="348"/>
        <v>8963.9665743906535</v>
      </c>
    </row>
    <row r="1678" spans="1:22" x14ac:dyDescent="0.25">
      <c r="A1678" s="1">
        <v>1122.08</v>
      </c>
      <c r="B1678">
        <v>1.99</v>
      </c>
      <c r="D1678" s="2">
        <f t="shared" si="340"/>
        <v>252.72072072072069</v>
      </c>
      <c r="E1678">
        <f t="shared" si="341"/>
        <v>1.0320064748730777</v>
      </c>
      <c r="F1678" s="3">
        <f t="shared" si="342"/>
        <v>1.9900000000000001E-2</v>
      </c>
      <c r="H1678" s="3">
        <f t="shared" si="343"/>
        <v>3.2006474873077728E-2</v>
      </c>
      <c r="I1678" s="3">
        <f t="shared" si="344"/>
        <v>3.5740658691478577E-2</v>
      </c>
      <c r="J1678" s="3">
        <f t="shared" si="345"/>
        <v>-2.6014495898615486E-2</v>
      </c>
      <c r="K1678" s="3">
        <f t="shared" si="346"/>
        <v>1.3910879221980274E-2</v>
      </c>
      <c r="M1678">
        <f t="shared" si="347"/>
        <v>0</v>
      </c>
      <c r="O1678" s="7">
        <v>9</v>
      </c>
      <c r="P1678">
        <f t="shared" si="339"/>
        <v>1</v>
      </c>
      <c r="Q1678">
        <f t="shared" si="349"/>
        <v>1571.501590190664</v>
      </c>
      <c r="S1678">
        <f t="shared" si="350"/>
        <v>309655.48575185501</v>
      </c>
      <c r="T1678">
        <f t="shared" si="351"/>
        <v>300051.88270736218</v>
      </c>
      <c r="V1678">
        <f t="shared" si="348"/>
        <v>8963.9665743906535</v>
      </c>
    </row>
    <row r="1679" spans="1:22" x14ac:dyDescent="0.25">
      <c r="A1679" s="1">
        <v>1171.58</v>
      </c>
      <c r="B1679">
        <v>1.92</v>
      </c>
      <c r="D1679" s="2">
        <f t="shared" si="340"/>
        <v>263.86936936936934</v>
      </c>
      <c r="E1679">
        <f t="shared" si="341"/>
        <v>1.0441145016398117</v>
      </c>
      <c r="F1679" s="3">
        <f t="shared" si="342"/>
        <v>1.9199999999999998E-2</v>
      </c>
      <c r="H1679" s="3">
        <f t="shared" si="343"/>
        <v>4.4114501639811676E-2</v>
      </c>
      <c r="I1679" s="3">
        <f t="shared" si="344"/>
        <v>8.4997221707723725E-2</v>
      </c>
      <c r="J1679" s="3">
        <f t="shared" si="345"/>
        <v>-2.1498012227307628E-2</v>
      </c>
      <c r="K1679" s="3">
        <f t="shared" si="346"/>
        <v>3.5871237040075922E-2</v>
      </c>
      <c r="M1679">
        <f t="shared" si="347"/>
        <v>1</v>
      </c>
      <c r="O1679" s="7">
        <v>10</v>
      </c>
      <c r="P1679">
        <f t="shared" si="339"/>
        <v>0</v>
      </c>
      <c r="Q1679">
        <f t="shared" si="349"/>
        <v>0</v>
      </c>
      <c r="S1679">
        <f t="shared" si="350"/>
        <v>313288.5219790847</v>
      </c>
      <c r="T1679">
        <f t="shared" si="351"/>
        <v>313288.5219790847</v>
      </c>
      <c r="V1679">
        <f t="shared" si="348"/>
        <v>9359.4074925358273</v>
      </c>
    </row>
    <row r="1680" spans="1:22" x14ac:dyDescent="0.25">
      <c r="A1680" s="1">
        <v>1198.8900000000001</v>
      </c>
      <c r="B1680">
        <v>1.89</v>
      </c>
      <c r="D1680" s="2">
        <f t="shared" si="340"/>
        <v>270.02027027027026</v>
      </c>
      <c r="E1680">
        <f t="shared" si="341"/>
        <v>1.0233104013383638</v>
      </c>
      <c r="F1680" s="3">
        <f t="shared" si="342"/>
        <v>1.89E-2</v>
      </c>
      <c r="H1680" s="3">
        <f t="shared" si="343"/>
        <v>2.3310401338363596E-2</v>
      </c>
      <c r="I1680" s="3">
        <f t="shared" si="344"/>
        <v>0.10265065116621308</v>
      </c>
      <c r="J1680" s="3">
        <f t="shared" si="345"/>
        <v>6.5623166764439356E-2</v>
      </c>
      <c r="K1680" s="3">
        <f t="shared" si="346"/>
        <v>6.3861406423005349E-2</v>
      </c>
      <c r="M1680">
        <f t="shared" si="347"/>
        <v>1</v>
      </c>
      <c r="O1680" s="7">
        <v>11</v>
      </c>
      <c r="P1680">
        <f t="shared" si="339"/>
        <v>0</v>
      </c>
      <c r="Q1680">
        <f t="shared" si="349"/>
        <v>0</v>
      </c>
      <c r="S1680">
        <f t="shared" si="350"/>
        <v>320591.40316111996</v>
      </c>
      <c r="T1680">
        <f t="shared" si="351"/>
        <v>320591.40316111996</v>
      </c>
      <c r="V1680">
        <f t="shared" si="348"/>
        <v>9577.5790374761273</v>
      </c>
    </row>
    <row r="1681" spans="1:22" x14ac:dyDescent="0.25">
      <c r="A1681" s="1">
        <v>1241.53</v>
      </c>
      <c r="B1681">
        <v>1.83</v>
      </c>
      <c r="D1681" s="2">
        <f t="shared" si="340"/>
        <v>279.62387387387383</v>
      </c>
      <c r="E1681">
        <f t="shared" si="341"/>
        <v>1.0355662320980239</v>
      </c>
      <c r="F1681" s="3">
        <f t="shared" si="342"/>
        <v>1.83E-2</v>
      </c>
      <c r="H1681" s="3">
        <f t="shared" si="343"/>
        <v>3.5566232098023898E-2</v>
      </c>
      <c r="I1681" s="3">
        <f t="shared" si="344"/>
        <v>0.1064540852702125</v>
      </c>
      <c r="J1681" s="3">
        <f t="shared" si="345"/>
        <v>0.14599948308964716</v>
      </c>
      <c r="K1681" s="3">
        <f t="shared" si="346"/>
        <v>9.6006600152627852E-2</v>
      </c>
      <c r="M1681">
        <f t="shared" si="347"/>
        <v>1</v>
      </c>
      <c r="O1681" s="7">
        <v>12</v>
      </c>
      <c r="P1681">
        <f t="shared" si="339"/>
        <v>1</v>
      </c>
      <c r="Q1681">
        <f t="shared" si="349"/>
        <v>1560.3700676485234</v>
      </c>
      <c r="S1681">
        <f t="shared" si="350"/>
        <v>331993.63141457952</v>
      </c>
      <c r="T1681">
        <f t="shared" si="351"/>
        <v>333554.00148222805</v>
      </c>
      <c r="V1681">
        <f t="shared" si="348"/>
        <v>9918.2174364601724</v>
      </c>
    </row>
    <row r="1682" spans="1:22" x14ac:dyDescent="0.25">
      <c r="A1682" s="1">
        <v>1282.6199999999999</v>
      </c>
      <c r="B1682">
        <v>1.79</v>
      </c>
      <c r="D1682" s="2">
        <f t="shared" si="340"/>
        <v>288.87837837837833</v>
      </c>
      <c r="E1682">
        <f t="shared" si="341"/>
        <v>1.0330962602595184</v>
      </c>
      <c r="F1682" s="3">
        <f t="shared" si="342"/>
        <v>1.7899999999999999E-2</v>
      </c>
      <c r="H1682" s="3">
        <f t="shared" si="343"/>
        <v>3.3096260259518395E-2</v>
      </c>
      <c r="I1682" s="3">
        <f t="shared" si="344"/>
        <v>9.4777992113214582E-2</v>
      </c>
      <c r="J1682" s="3">
        <f t="shared" si="345"/>
        <v>0.18783107982959812</v>
      </c>
      <c r="K1682" s="3">
        <f t="shared" si="346"/>
        <v>0.10523511073411036</v>
      </c>
      <c r="M1682">
        <f t="shared" si="347"/>
        <v>1</v>
      </c>
      <c r="O1682" s="7">
        <v>1</v>
      </c>
      <c r="P1682">
        <f t="shared" si="339"/>
        <v>0</v>
      </c>
      <c r="Q1682">
        <f t="shared" si="349"/>
        <v>0</v>
      </c>
      <c r="S1682">
        <f t="shared" si="350"/>
        <v>344593.39152588765</v>
      </c>
      <c r="T1682">
        <f t="shared" si="351"/>
        <v>344593.39152588765</v>
      </c>
      <c r="V1682">
        <f t="shared" si="348"/>
        <v>10246.473342047751</v>
      </c>
    </row>
    <row r="1683" spans="1:22" x14ac:dyDescent="0.25">
      <c r="A1683" s="1">
        <v>1321.12</v>
      </c>
      <c r="B1683">
        <v>1.76</v>
      </c>
      <c r="D1683" s="2">
        <f t="shared" si="340"/>
        <v>297.54954954954951</v>
      </c>
      <c r="E1683">
        <f t="shared" si="341"/>
        <v>1.030016684598712</v>
      </c>
      <c r="F1683" s="3">
        <f t="shared" si="342"/>
        <v>1.7600000000000001E-2</v>
      </c>
      <c r="H1683" s="3">
        <f t="shared" si="343"/>
        <v>3.0016684598711985E-2</v>
      </c>
      <c r="I1683" s="3">
        <f t="shared" si="344"/>
        <v>0.10195263952489375</v>
      </c>
      <c r="J1683" s="3">
        <f t="shared" si="345"/>
        <v>0.21506879552645142</v>
      </c>
      <c r="K1683" s="3">
        <f t="shared" si="346"/>
        <v>0.11567937321668571</v>
      </c>
      <c r="M1683">
        <f t="shared" si="347"/>
        <v>1</v>
      </c>
      <c r="O1683" s="7">
        <v>2</v>
      </c>
      <c r="P1683">
        <f t="shared" si="339"/>
        <v>0</v>
      </c>
      <c r="Q1683">
        <f t="shared" si="349"/>
        <v>0</v>
      </c>
      <c r="S1683">
        <f t="shared" si="350"/>
        <v>354936.94267412071</v>
      </c>
      <c r="T1683">
        <f t="shared" si="351"/>
        <v>354936.94267412071</v>
      </c>
      <c r="V1683">
        <f t="shared" si="348"/>
        <v>10554.038500605109</v>
      </c>
    </row>
    <row r="1684" spans="1:22" x14ac:dyDescent="0.25">
      <c r="A1684" s="1">
        <v>1304.49</v>
      </c>
      <c r="B1684">
        <v>1.8</v>
      </c>
      <c r="D1684" s="2">
        <f t="shared" si="340"/>
        <v>293.80405405405401</v>
      </c>
      <c r="E1684">
        <f t="shared" si="341"/>
        <v>0.98741219571272865</v>
      </c>
      <c r="F1684" s="3">
        <f t="shared" si="342"/>
        <v>1.8000000000000002E-2</v>
      </c>
      <c r="H1684" s="3">
        <f t="shared" si="343"/>
        <v>-1.2587804287271465E-2</v>
      </c>
      <c r="I1684" s="3">
        <f t="shared" si="344"/>
        <v>5.0711621950335406E-2</v>
      </c>
      <c r="J1684" s="3">
        <f t="shared" si="345"/>
        <v>0.16256416654783967</v>
      </c>
      <c r="K1684" s="3">
        <f t="shared" si="346"/>
        <v>6.6895994736967876E-2</v>
      </c>
      <c r="M1684">
        <f t="shared" si="347"/>
        <v>1</v>
      </c>
      <c r="O1684" s="7">
        <v>3</v>
      </c>
      <c r="P1684">
        <f t="shared" si="339"/>
        <v>1</v>
      </c>
      <c r="Q1684">
        <f t="shared" si="349"/>
        <v>1562.5079188283153</v>
      </c>
      <c r="S1684">
        <f t="shared" si="350"/>
        <v>350469.06590541644</v>
      </c>
      <c r="T1684">
        <f t="shared" si="351"/>
        <v>352031.57382424478</v>
      </c>
      <c r="V1684">
        <f t="shared" si="348"/>
        <v>10421.186329519165</v>
      </c>
    </row>
    <row r="1685" spans="1:22" x14ac:dyDescent="0.25">
      <c r="A1685" s="1">
        <v>1331.51</v>
      </c>
      <c r="B1685">
        <v>1.78</v>
      </c>
      <c r="D1685" s="2">
        <f t="shared" si="340"/>
        <v>299.8896396396396</v>
      </c>
      <c r="E1685">
        <f t="shared" si="341"/>
        <v>1.020713075608092</v>
      </c>
      <c r="F1685" s="3">
        <f t="shared" si="342"/>
        <v>1.78E-2</v>
      </c>
      <c r="H1685" s="3">
        <f t="shared" si="343"/>
        <v>2.0713075608091991E-2</v>
      </c>
      <c r="I1685" s="3">
        <f t="shared" si="344"/>
        <v>3.8117291169637246E-2</v>
      </c>
      <c r="J1685" s="3">
        <f t="shared" si="345"/>
        <v>0.13650796360470463</v>
      </c>
      <c r="K1685" s="3">
        <f t="shared" si="346"/>
        <v>6.5112776794144622E-2</v>
      </c>
      <c r="M1685">
        <f t="shared" si="347"/>
        <v>1</v>
      </c>
      <c r="O1685" s="7">
        <v>4</v>
      </c>
      <c r="P1685">
        <f t="shared" si="339"/>
        <v>0</v>
      </c>
      <c r="Q1685">
        <f t="shared" si="349"/>
        <v>0</v>
      </c>
      <c r="S1685">
        <f t="shared" si="350"/>
        <v>359323.23042930197</v>
      </c>
      <c r="T1685">
        <f t="shared" si="351"/>
        <v>359323.23042930197</v>
      </c>
      <c r="V1685">
        <f t="shared" si="348"/>
        <v>10637.04114988851</v>
      </c>
    </row>
    <row r="1686" spans="1:22" x14ac:dyDescent="0.25">
      <c r="A1686" s="1">
        <v>1338.31</v>
      </c>
      <c r="B1686">
        <v>1.8</v>
      </c>
      <c r="D1686" s="2">
        <f t="shared" si="340"/>
        <v>301.42117117117112</v>
      </c>
      <c r="E1686">
        <f t="shared" si="341"/>
        <v>1.005106983800347</v>
      </c>
      <c r="F1686" s="3">
        <f t="shared" si="342"/>
        <v>1.8000000000000002E-2</v>
      </c>
      <c r="H1686" s="3">
        <f t="shared" si="343"/>
        <v>5.1069838003470203E-3</v>
      </c>
      <c r="I1686" s="3">
        <f t="shared" si="344"/>
        <v>1.301168705340916E-2</v>
      </c>
      <c r="J1686" s="3">
        <f t="shared" si="345"/>
        <v>0.11629090241806983</v>
      </c>
      <c r="K1686" s="3">
        <f t="shared" si="346"/>
        <v>4.4803191090608672E-2</v>
      </c>
      <c r="M1686">
        <f t="shared" si="347"/>
        <v>1</v>
      </c>
      <c r="O1686" s="7">
        <v>5</v>
      </c>
      <c r="P1686">
        <f t="shared" si="339"/>
        <v>0</v>
      </c>
      <c r="Q1686">
        <f t="shared" si="349"/>
        <v>0</v>
      </c>
      <c r="S1686">
        <f t="shared" si="350"/>
        <v>361158.2883461928</v>
      </c>
      <c r="T1686">
        <f t="shared" si="351"/>
        <v>361158.2883461928</v>
      </c>
      <c r="V1686">
        <f t="shared" si="348"/>
        <v>10691.364346724615</v>
      </c>
    </row>
    <row r="1687" spans="1:22" x14ac:dyDescent="0.25">
      <c r="A1687" s="1">
        <v>1287.29</v>
      </c>
      <c r="B1687">
        <v>1.89</v>
      </c>
      <c r="D1687" s="2">
        <f t="shared" si="340"/>
        <v>289.93018018018017</v>
      </c>
      <c r="E1687">
        <f t="shared" si="341"/>
        <v>0.96187729300386304</v>
      </c>
      <c r="F1687" s="3">
        <f t="shared" si="342"/>
        <v>1.89E-2</v>
      </c>
      <c r="H1687" s="3">
        <f t="shared" si="343"/>
        <v>-3.8122706996136846E-2</v>
      </c>
      <c r="I1687" s="3">
        <f t="shared" si="344"/>
        <v>-1.318522947665357E-2</v>
      </c>
      <c r="J1687" s="3">
        <f t="shared" si="345"/>
        <v>3.6857748101133403E-2</v>
      </c>
      <c r="K1687" s="3">
        <f t="shared" si="346"/>
        <v>-4.8167294572190045E-3</v>
      </c>
      <c r="M1687">
        <f t="shared" si="347"/>
        <v>1</v>
      </c>
      <c r="O1687" s="7">
        <v>6</v>
      </c>
      <c r="P1687">
        <f t="shared" si="339"/>
        <v>1</v>
      </c>
      <c r="Q1687">
        <f t="shared" si="349"/>
        <v>1583.5192194747372</v>
      </c>
      <c r="S1687">
        <f t="shared" si="350"/>
        <v>347389.95674034453</v>
      </c>
      <c r="T1687">
        <f t="shared" si="351"/>
        <v>348973.47595981928</v>
      </c>
      <c r="V1687">
        <f t="shared" si="348"/>
        <v>10283.780596345487</v>
      </c>
    </row>
    <row r="1688" spans="1:22" x14ac:dyDescent="0.25">
      <c r="A1688" s="1">
        <v>1325.19</v>
      </c>
      <c r="B1688">
        <v>1.86</v>
      </c>
      <c r="D1688" s="2">
        <f t="shared" si="340"/>
        <v>298.4662162162162</v>
      </c>
      <c r="E1688">
        <f t="shared" si="341"/>
        <v>1.0294416953444834</v>
      </c>
      <c r="F1688" s="3">
        <f t="shared" si="342"/>
        <v>1.8600000000000002E-2</v>
      </c>
      <c r="H1688" s="3">
        <f t="shared" si="343"/>
        <v>2.9441695344483376E-2</v>
      </c>
      <c r="I1688" s="3">
        <f t="shared" si="344"/>
        <v>-4.7464908262047079E-3</v>
      </c>
      <c r="J1688" s="3">
        <f t="shared" si="345"/>
        <v>3.3189876970575849E-2</v>
      </c>
      <c r="K1688" s="3">
        <f t="shared" si="346"/>
        <v>1.9295027162951506E-2</v>
      </c>
      <c r="M1688">
        <f t="shared" si="347"/>
        <v>0</v>
      </c>
      <c r="O1688" s="7">
        <v>7</v>
      </c>
      <c r="P1688">
        <f t="shared" si="339"/>
        <v>0</v>
      </c>
      <c r="Q1688">
        <f t="shared" si="349"/>
        <v>0</v>
      </c>
      <c r="S1688">
        <f t="shared" si="350"/>
        <v>359247.84672233369</v>
      </c>
      <c r="T1688">
        <f t="shared" si="351"/>
        <v>348973.47595981928</v>
      </c>
      <c r="V1688">
        <f t="shared" si="348"/>
        <v>10283.780596345487</v>
      </c>
    </row>
    <row r="1689" spans="1:22" x14ac:dyDescent="0.25">
      <c r="A1689" s="1">
        <v>1185.31</v>
      </c>
      <c r="B1689">
        <v>2.1</v>
      </c>
      <c r="D1689" s="2">
        <f t="shared" si="340"/>
        <v>266.9617117117117</v>
      </c>
      <c r="E1689">
        <f t="shared" si="341"/>
        <v>0.89444532482134631</v>
      </c>
      <c r="F1689" s="3">
        <f t="shared" si="342"/>
        <v>2.1000000000000001E-2</v>
      </c>
      <c r="H1689" s="3">
        <f t="shared" si="343"/>
        <v>-0.10555467517865358</v>
      </c>
      <c r="I1689" s="3">
        <f t="shared" si="344"/>
        <v>-0.11432328832632188</v>
      </c>
      <c r="J1689" s="3">
        <f t="shared" si="345"/>
        <v>-0.10279914012353142</v>
      </c>
      <c r="K1689" s="3">
        <f t="shared" si="346"/>
        <v>-0.10755903454283562</v>
      </c>
      <c r="M1689">
        <f t="shared" si="347"/>
        <v>1</v>
      </c>
      <c r="O1689" s="7">
        <v>8</v>
      </c>
      <c r="P1689">
        <f t="shared" si="339"/>
        <v>0</v>
      </c>
      <c r="Q1689">
        <f t="shared" si="349"/>
        <v>0</v>
      </c>
      <c r="S1689">
        <f t="shared" si="350"/>
        <v>312137.69405891484</v>
      </c>
      <c r="T1689">
        <f t="shared" si="351"/>
        <v>312137.69405891484</v>
      </c>
      <c r="V1689">
        <f t="shared" si="348"/>
        <v>9198.279475889698</v>
      </c>
    </row>
    <row r="1690" spans="1:22" x14ac:dyDescent="0.25">
      <c r="A1690" s="1">
        <v>1173.8800000000001</v>
      </c>
      <c r="B1690">
        <v>2.15</v>
      </c>
      <c r="D1690" s="2">
        <f t="shared" si="340"/>
        <v>264.38738738738738</v>
      </c>
      <c r="E1690">
        <f t="shared" si="341"/>
        <v>0.99035695303338378</v>
      </c>
      <c r="F1690" s="3">
        <f t="shared" si="342"/>
        <v>2.1499999999999998E-2</v>
      </c>
      <c r="H1690" s="3">
        <f t="shared" si="343"/>
        <v>-9.643046966616331E-3</v>
      </c>
      <c r="I1690" s="3">
        <f t="shared" si="344"/>
        <v>-8.809980657039207E-2</v>
      </c>
      <c r="J1690" s="3">
        <f t="shared" si="345"/>
        <v>-0.10012341988056628</v>
      </c>
      <c r="K1690" s="3">
        <f t="shared" si="346"/>
        <v>-6.5955424472524893E-2</v>
      </c>
      <c r="M1690">
        <f t="shared" si="347"/>
        <v>0</v>
      </c>
      <c r="O1690" s="7">
        <v>9</v>
      </c>
      <c r="P1690">
        <f t="shared" ref="P1690:P1753" si="352">IF(OR(O1690=3,O1690=6,O1690=9,O1690=12),1,0)</f>
        <v>1</v>
      </c>
      <c r="Q1690">
        <f t="shared" si="349"/>
        <v>1573.9753871733139</v>
      </c>
      <c r="S1690">
        <f t="shared" si="350"/>
        <v>309127.73561505345</v>
      </c>
      <c r="T1690">
        <f t="shared" si="351"/>
        <v>313711.66944608814</v>
      </c>
      <c r="V1690">
        <f t="shared" si="348"/>
        <v>9198.279475889698</v>
      </c>
    </row>
    <row r="1691" spans="1:22" x14ac:dyDescent="0.25">
      <c r="A1691" s="1">
        <v>1207.22</v>
      </c>
      <c r="B1691">
        <v>2.12</v>
      </c>
      <c r="D1691" s="2">
        <f t="shared" si="340"/>
        <v>271.89639639639637</v>
      </c>
      <c r="E1691">
        <f t="shared" si="341"/>
        <v>1.0284015401915017</v>
      </c>
      <c r="F1691" s="3">
        <f t="shared" si="342"/>
        <v>2.12E-2</v>
      </c>
      <c r="H1691" s="3">
        <f t="shared" si="343"/>
        <v>2.8401540191501651E-2</v>
      </c>
      <c r="I1691" s="3">
        <f t="shared" si="344"/>
        <v>-8.9021196960435867E-2</v>
      </c>
      <c r="J1691" s="3">
        <f t="shared" si="345"/>
        <v>-9.3345149491930179E-2</v>
      </c>
      <c r="K1691" s="3">
        <f t="shared" si="346"/>
        <v>-5.1321602086954798E-2</v>
      </c>
      <c r="M1691">
        <f t="shared" si="347"/>
        <v>0</v>
      </c>
      <c r="O1691" s="7">
        <v>10</v>
      </c>
      <c r="P1691">
        <f t="shared" si="352"/>
        <v>0</v>
      </c>
      <c r="Q1691">
        <f t="shared" si="349"/>
        <v>0</v>
      </c>
      <c r="S1691">
        <f t="shared" si="350"/>
        <v>322621.56403440429</v>
      </c>
      <c r="T1691">
        <f t="shared" si="351"/>
        <v>313711.66944608814</v>
      </c>
      <c r="V1691">
        <f t="shared" si="348"/>
        <v>9198.279475889698</v>
      </c>
    </row>
    <row r="1692" spans="1:22" x14ac:dyDescent="0.25">
      <c r="A1692" s="1">
        <v>1226.42</v>
      </c>
      <c r="B1692">
        <v>2.12</v>
      </c>
      <c r="D1692" s="2">
        <f t="shared" si="340"/>
        <v>276.22072072072069</v>
      </c>
      <c r="E1692">
        <f t="shared" si="341"/>
        <v>1.0159043090737396</v>
      </c>
      <c r="F1692" s="3">
        <f t="shared" si="342"/>
        <v>2.12E-2</v>
      </c>
      <c r="H1692" s="3">
        <f t="shared" si="343"/>
        <v>1.5904309073739631E-2</v>
      </c>
      <c r="I1692" s="3">
        <f t="shared" si="344"/>
        <v>3.4682909956045282E-2</v>
      </c>
      <c r="J1692" s="3">
        <f t="shared" si="345"/>
        <v>-8.3605442685177556E-2</v>
      </c>
      <c r="K1692" s="3">
        <f t="shared" si="346"/>
        <v>-1.1006074551797548E-2</v>
      </c>
      <c r="M1692">
        <f t="shared" si="347"/>
        <v>0</v>
      </c>
      <c r="O1692" s="7">
        <v>11</v>
      </c>
      <c r="P1692">
        <f t="shared" si="352"/>
        <v>0</v>
      </c>
      <c r="Q1692">
        <f t="shared" si="349"/>
        <v>0</v>
      </c>
      <c r="S1692">
        <f t="shared" si="350"/>
        <v>318701.03679699759</v>
      </c>
      <c r="T1692">
        <f t="shared" si="351"/>
        <v>313711.66944608814</v>
      </c>
      <c r="V1692">
        <f t="shared" si="348"/>
        <v>9198.279475889698</v>
      </c>
    </row>
    <row r="1693" spans="1:22" x14ac:dyDescent="0.25">
      <c r="A1693" s="1">
        <v>1243.32</v>
      </c>
      <c r="B1693">
        <v>2.13</v>
      </c>
      <c r="D1693" s="2">
        <f t="shared" si="340"/>
        <v>280.02702702702697</v>
      </c>
      <c r="E1693">
        <f t="shared" si="341"/>
        <v>1.0137799448802203</v>
      </c>
      <c r="F1693" s="3">
        <f t="shared" si="342"/>
        <v>2.1299999999999999E-2</v>
      </c>
      <c r="H1693" s="3">
        <f t="shared" si="343"/>
        <v>1.3779944880220496E-2</v>
      </c>
      <c r="I1693" s="3">
        <f t="shared" si="344"/>
        <v>5.9154257675401167E-2</v>
      </c>
      <c r="J1693" s="3">
        <f t="shared" si="345"/>
        <v>-3.4157027554008956E-2</v>
      </c>
      <c r="K1693" s="3">
        <f t="shared" si="346"/>
        <v>1.2925725000537569E-2</v>
      </c>
      <c r="M1693">
        <f t="shared" si="347"/>
        <v>0</v>
      </c>
      <c r="O1693" s="7">
        <v>12</v>
      </c>
      <c r="P1693">
        <f t="shared" si="352"/>
        <v>1</v>
      </c>
      <c r="Q1693">
        <f t="shared" si="349"/>
        <v>1688.233662809148</v>
      </c>
      <c r="S1693">
        <f t="shared" si="350"/>
        <v>318034.59895933711</v>
      </c>
      <c r="T1693">
        <f t="shared" si="351"/>
        <v>313711.66944608814</v>
      </c>
      <c r="V1693">
        <f t="shared" si="348"/>
        <v>9198.279475889698</v>
      </c>
    </row>
    <row r="1694" spans="1:22" x14ac:dyDescent="0.25">
      <c r="A1694" s="1">
        <v>1300.58</v>
      </c>
      <c r="B1694">
        <v>2.06</v>
      </c>
      <c r="D1694" s="2">
        <f t="shared" si="340"/>
        <v>292.9234234234234</v>
      </c>
      <c r="E1694">
        <f t="shared" si="341"/>
        <v>1.0460541131808383</v>
      </c>
      <c r="F1694" s="3">
        <f t="shared" si="342"/>
        <v>2.06E-2</v>
      </c>
      <c r="H1694" s="3">
        <f t="shared" si="343"/>
        <v>4.6054113180838518E-2</v>
      </c>
      <c r="I1694" s="3">
        <f t="shared" si="344"/>
        <v>7.7334702871059147E-2</v>
      </c>
      <c r="J1694" s="3">
        <f t="shared" si="345"/>
        <v>-1.8570921905538107E-2</v>
      </c>
      <c r="K1694" s="3">
        <f t="shared" si="346"/>
        <v>3.4939298048786517E-2</v>
      </c>
      <c r="M1694">
        <f t="shared" si="347"/>
        <v>1</v>
      </c>
      <c r="O1694" s="7">
        <v>1</v>
      </c>
      <c r="P1694">
        <f t="shared" si="352"/>
        <v>0</v>
      </c>
      <c r="Q1694">
        <f t="shared" si="349"/>
        <v>0</v>
      </c>
      <c r="S1694">
        <f t="shared" si="350"/>
        <v>328159.38217690802</v>
      </c>
      <c r="T1694">
        <f t="shared" si="351"/>
        <v>328159.38217690802</v>
      </c>
      <c r="V1694">
        <f t="shared" si="348"/>
        <v>9621.8980799413039</v>
      </c>
    </row>
    <row r="1695" spans="1:22" x14ac:dyDescent="0.25">
      <c r="A1695" s="1">
        <v>1352.49</v>
      </c>
      <c r="B1695">
        <v>2</v>
      </c>
      <c r="D1695" s="2">
        <f t="shared" si="340"/>
        <v>304.61486486486484</v>
      </c>
      <c r="E1695">
        <f t="shared" si="341"/>
        <v>1.0399129619093022</v>
      </c>
      <c r="F1695" s="3">
        <f t="shared" si="342"/>
        <v>0.02</v>
      </c>
      <c r="H1695" s="3">
        <f t="shared" si="343"/>
        <v>3.9912961909301936E-2</v>
      </c>
      <c r="I1695" s="3">
        <f t="shared" si="344"/>
        <v>0.10279512728102946</v>
      </c>
      <c r="J1695" s="3">
        <f t="shared" si="345"/>
        <v>0.14104327138048278</v>
      </c>
      <c r="K1695" s="3">
        <f t="shared" si="346"/>
        <v>9.4583786856938065E-2</v>
      </c>
      <c r="M1695">
        <f t="shared" si="347"/>
        <v>1</v>
      </c>
      <c r="O1695" s="7">
        <v>2</v>
      </c>
      <c r="P1695">
        <f t="shared" si="352"/>
        <v>0</v>
      </c>
      <c r="Q1695">
        <f t="shared" si="349"/>
        <v>0</v>
      </c>
      <c r="S1695">
        <f t="shared" si="350"/>
        <v>341257.19509791507</v>
      </c>
      <c r="T1695">
        <f t="shared" si="351"/>
        <v>341257.19509791507</v>
      </c>
      <c r="V1695">
        <f t="shared" si="348"/>
        <v>10005.936531501189</v>
      </c>
    </row>
    <row r="1696" spans="1:22" x14ac:dyDescent="0.25">
      <c r="A1696" s="1">
        <v>1389.24</v>
      </c>
      <c r="B1696">
        <v>1.97</v>
      </c>
      <c r="D1696" s="2">
        <f t="shared" si="340"/>
        <v>312.89189189189187</v>
      </c>
      <c r="E1696">
        <f t="shared" si="341"/>
        <v>1.0271721047845086</v>
      </c>
      <c r="F1696" s="3">
        <f t="shared" si="342"/>
        <v>1.9699999999999999E-2</v>
      </c>
      <c r="H1696" s="3">
        <f t="shared" si="343"/>
        <v>2.7172104784508599E-2</v>
      </c>
      <c r="I1696" s="3">
        <f t="shared" si="344"/>
        <v>0.1173631888813822</v>
      </c>
      <c r="J1696" s="3">
        <f t="shared" si="345"/>
        <v>0.18345997887347942</v>
      </c>
      <c r="K1696" s="3">
        <f t="shared" si="346"/>
        <v>0.10933175751312341</v>
      </c>
      <c r="M1696">
        <f t="shared" si="347"/>
        <v>1</v>
      </c>
      <c r="O1696" s="7">
        <v>3</v>
      </c>
      <c r="P1696">
        <f t="shared" si="352"/>
        <v>1</v>
      </c>
      <c r="Q1696">
        <f t="shared" si="349"/>
        <v>1761.4126035919548</v>
      </c>
      <c r="S1696">
        <f t="shared" si="350"/>
        <v>350529.87136158312</v>
      </c>
      <c r="T1696">
        <f t="shared" si="351"/>
        <v>352291.2839651751</v>
      </c>
      <c r="V1696">
        <f t="shared" si="348"/>
        <v>10277.818887402282</v>
      </c>
    </row>
    <row r="1697" spans="1:22" x14ac:dyDescent="0.25">
      <c r="A1697" s="1">
        <v>1386.43</v>
      </c>
      <c r="B1697">
        <v>2</v>
      </c>
      <c r="D1697" s="2">
        <f t="shared" si="340"/>
        <v>312.25900900900899</v>
      </c>
      <c r="E1697">
        <f t="shared" si="341"/>
        <v>0.99797731133569434</v>
      </c>
      <c r="F1697" s="3">
        <f t="shared" si="342"/>
        <v>0.02</v>
      </c>
      <c r="H1697" s="3">
        <f t="shared" si="343"/>
        <v>-2.0226886643056607E-3</v>
      </c>
      <c r="I1697" s="3">
        <f t="shared" si="344"/>
        <v>6.6009011364160708E-2</v>
      </c>
      <c r="J1697" s="3">
        <f t="shared" si="345"/>
        <v>0.14844850151587941</v>
      </c>
      <c r="K1697" s="3">
        <f t="shared" si="346"/>
        <v>7.0811608071911489E-2</v>
      </c>
      <c r="M1697">
        <f t="shared" si="347"/>
        <v>1</v>
      </c>
      <c r="O1697" s="7">
        <v>4</v>
      </c>
      <c r="P1697">
        <f t="shared" si="352"/>
        <v>0</v>
      </c>
      <c r="Q1697">
        <f t="shared" si="349"/>
        <v>0</v>
      </c>
      <c r="S1697">
        <f t="shared" si="350"/>
        <v>351578.70837856503</v>
      </c>
      <c r="T1697">
        <f t="shared" si="351"/>
        <v>351578.70837856503</v>
      </c>
      <c r="V1697">
        <f t="shared" si="348"/>
        <v>10257.030059644947</v>
      </c>
    </row>
    <row r="1698" spans="1:22" x14ac:dyDescent="0.25">
      <c r="A1698" s="1">
        <v>1341.27</v>
      </c>
      <c r="B1698">
        <v>2.09</v>
      </c>
      <c r="D1698" s="2">
        <f t="shared" si="340"/>
        <v>302.08783783783781</v>
      </c>
      <c r="E1698">
        <f t="shared" si="341"/>
        <v>0.96742713299625649</v>
      </c>
      <c r="F1698" s="3">
        <f t="shared" si="342"/>
        <v>2.0899999999999998E-2</v>
      </c>
      <c r="H1698" s="3">
        <f t="shared" si="343"/>
        <v>-3.2572867003743511E-2</v>
      </c>
      <c r="I1698" s="3">
        <f t="shared" si="344"/>
        <v>-8.295809950535693E-3</v>
      </c>
      <c r="J1698" s="3">
        <f t="shared" si="345"/>
        <v>9.3646548490729176E-2</v>
      </c>
      <c r="K1698" s="3">
        <f t="shared" si="346"/>
        <v>1.7592623845483324E-2</v>
      </c>
      <c r="M1698">
        <f t="shared" si="347"/>
        <v>1</v>
      </c>
      <c r="O1698" s="7">
        <v>5</v>
      </c>
      <c r="P1698">
        <f t="shared" si="352"/>
        <v>0</v>
      </c>
      <c r="Q1698">
        <f t="shared" si="349"/>
        <v>0</v>
      </c>
      <c r="S1698">
        <f t="shared" si="350"/>
        <v>340126.7818692021</v>
      </c>
      <c r="T1698">
        <f t="shared" si="351"/>
        <v>340126.7818692021</v>
      </c>
      <c r="V1698">
        <f t="shared" si="348"/>
        <v>9922.9291836587327</v>
      </c>
    </row>
    <row r="1699" spans="1:22" x14ac:dyDescent="0.25">
      <c r="A1699" s="1">
        <v>1323.48</v>
      </c>
      <c r="B1699">
        <v>2.14</v>
      </c>
      <c r="D1699" s="2">
        <f t="shared" si="340"/>
        <v>298.08108108108104</v>
      </c>
      <c r="E1699">
        <f t="shared" si="341"/>
        <v>0.98673645127379273</v>
      </c>
      <c r="F1699" s="3">
        <f t="shared" si="342"/>
        <v>2.1400000000000002E-2</v>
      </c>
      <c r="H1699" s="3">
        <f t="shared" si="343"/>
        <v>-1.3263548726207275E-2</v>
      </c>
      <c r="I1699" s="3">
        <f t="shared" si="344"/>
        <v>-4.7335233652932573E-2</v>
      </c>
      <c r="J1699" s="3">
        <f t="shared" si="345"/>
        <v>6.4472541260496063E-2</v>
      </c>
      <c r="K1699" s="3">
        <f t="shared" si="346"/>
        <v>1.2912529604520717E-3</v>
      </c>
      <c r="M1699">
        <f t="shared" si="347"/>
        <v>1</v>
      </c>
      <c r="O1699" s="7">
        <v>6</v>
      </c>
      <c r="P1699">
        <f t="shared" si="352"/>
        <v>1</v>
      </c>
      <c r="Q1699">
        <f t="shared" si="349"/>
        <v>1742.4037715878776</v>
      </c>
      <c r="S1699">
        <f t="shared" si="350"/>
        <v>335615.49372479186</v>
      </c>
      <c r="T1699">
        <f t="shared" si="351"/>
        <v>337357.89749637974</v>
      </c>
      <c r="V1699">
        <f t="shared" si="348"/>
        <v>9791.3159289245705</v>
      </c>
    </row>
    <row r="1700" spans="1:22" x14ac:dyDescent="0.25">
      <c r="A1700" s="1">
        <v>1359.78</v>
      </c>
      <c r="B1700">
        <v>2.11</v>
      </c>
      <c r="D1700" s="2">
        <f t="shared" si="340"/>
        <v>306.25675675675672</v>
      </c>
      <c r="E1700">
        <f t="shared" si="341"/>
        <v>1.0274276906337836</v>
      </c>
      <c r="F1700" s="3">
        <f t="shared" si="342"/>
        <v>2.1099999999999997E-2</v>
      </c>
      <c r="H1700" s="3">
        <f t="shared" si="343"/>
        <v>2.7427690633783586E-2</v>
      </c>
      <c r="I1700" s="3">
        <f t="shared" si="344"/>
        <v>-1.9222030683121449E-2</v>
      </c>
      <c r="J1700" s="3">
        <f t="shared" si="345"/>
        <v>4.5518153439234821E-2</v>
      </c>
      <c r="K1700" s="3">
        <f t="shared" si="346"/>
        <v>1.7907937796632318E-2</v>
      </c>
      <c r="M1700">
        <f t="shared" si="347"/>
        <v>1</v>
      </c>
      <c r="O1700" s="7">
        <v>7</v>
      </c>
      <c r="P1700">
        <f t="shared" si="352"/>
        <v>0</v>
      </c>
      <c r="Q1700">
        <f t="shared" si="349"/>
        <v>0</v>
      </c>
      <c r="S1700">
        <f t="shared" si="350"/>
        <v>346610.84554177412</v>
      </c>
      <c r="T1700">
        <f t="shared" si="351"/>
        <v>346610.84554177412</v>
      </c>
      <c r="V1700">
        <f t="shared" si="348"/>
        <v>10059.869113120751</v>
      </c>
    </row>
    <row r="1701" spans="1:22" x14ac:dyDescent="0.25">
      <c r="A1701" s="1">
        <v>1403.45</v>
      </c>
      <c r="B1701">
        <v>2.08</v>
      </c>
      <c r="D1701" s="2">
        <f t="shared" si="340"/>
        <v>316.09234234234231</v>
      </c>
      <c r="E1701">
        <f t="shared" si="341"/>
        <v>1.0321154892703233</v>
      </c>
      <c r="F1701" s="3">
        <f t="shared" si="342"/>
        <v>2.0799999999999999E-2</v>
      </c>
      <c r="H1701" s="3">
        <f t="shared" si="343"/>
        <v>3.2115489270323261E-2</v>
      </c>
      <c r="I1701" s="3">
        <f t="shared" si="344"/>
        <v>4.6359047768159911E-2</v>
      </c>
      <c r="J1701" s="3">
        <f t="shared" si="345"/>
        <v>3.7678651967851806E-2</v>
      </c>
      <c r="K1701" s="3">
        <f t="shared" si="346"/>
        <v>3.8717729668778324E-2</v>
      </c>
      <c r="M1701">
        <f t="shared" si="347"/>
        <v>1</v>
      </c>
      <c r="O1701" s="7">
        <v>8</v>
      </c>
      <c r="P1701">
        <f t="shared" si="352"/>
        <v>0</v>
      </c>
      <c r="Q1701">
        <f t="shared" si="349"/>
        <v>0</v>
      </c>
      <c r="S1701">
        <f t="shared" si="350"/>
        <v>357742.42243274866</v>
      </c>
      <c r="T1701">
        <f t="shared" si="351"/>
        <v>357742.42243274866</v>
      </c>
      <c r="V1701">
        <f t="shared" si="348"/>
        <v>10382.946731684036</v>
      </c>
    </row>
    <row r="1702" spans="1:22" x14ac:dyDescent="0.25">
      <c r="A1702" s="1">
        <v>1443.42</v>
      </c>
      <c r="B1702">
        <v>2.0499999999999998</v>
      </c>
      <c r="D1702" s="2">
        <f t="shared" si="340"/>
        <v>325.09459459459458</v>
      </c>
      <c r="E1702">
        <f t="shared" si="341"/>
        <v>1.0284798175923617</v>
      </c>
      <c r="F1702" s="3">
        <f t="shared" si="342"/>
        <v>2.0499999999999997E-2</v>
      </c>
      <c r="H1702" s="3">
        <f t="shared" si="343"/>
        <v>2.8479817592361734E-2</v>
      </c>
      <c r="I1702" s="3">
        <f t="shared" si="344"/>
        <v>9.0624716656088511E-2</v>
      </c>
      <c r="J1702" s="3">
        <f t="shared" si="345"/>
        <v>3.8999740865509169E-2</v>
      </c>
      <c r="K1702" s="3">
        <f t="shared" si="346"/>
        <v>5.2701425037986471E-2</v>
      </c>
      <c r="M1702">
        <f t="shared" si="347"/>
        <v>1</v>
      </c>
      <c r="O1702" s="7">
        <v>9</v>
      </c>
      <c r="P1702">
        <f t="shared" si="352"/>
        <v>1</v>
      </c>
      <c r="Q1702">
        <f t="shared" si="349"/>
        <v>1913.2404791171509</v>
      </c>
      <c r="S1702">
        <f t="shared" si="350"/>
        <v>367930.86136868293</v>
      </c>
      <c r="T1702">
        <f t="shared" si="351"/>
        <v>369844.10184780008</v>
      </c>
      <c r="V1702">
        <f t="shared" si="348"/>
        <v>10678.651160673606</v>
      </c>
    </row>
    <row r="1703" spans="1:22" x14ac:dyDescent="0.25">
      <c r="A1703" s="1">
        <v>1437.82</v>
      </c>
      <c r="B1703">
        <v>2.1</v>
      </c>
      <c r="D1703" s="2">
        <f t="shared" si="340"/>
        <v>323.83333333333331</v>
      </c>
      <c r="E1703">
        <f t="shared" si="341"/>
        <v>0.9961203253384322</v>
      </c>
      <c r="F1703" s="3">
        <f t="shared" si="342"/>
        <v>2.1000000000000001E-2</v>
      </c>
      <c r="H1703" s="3">
        <f t="shared" si="343"/>
        <v>-3.8796746615676891E-3</v>
      </c>
      <c r="I1703" s="3">
        <f t="shared" si="344"/>
        <v>5.739163688243698E-2</v>
      </c>
      <c r="J1703" s="3">
        <f t="shared" si="345"/>
        <v>3.7066422394206766E-2</v>
      </c>
      <c r="K1703" s="3">
        <f t="shared" si="346"/>
        <v>3.0192794871692019E-2</v>
      </c>
      <c r="M1703">
        <f t="shared" si="347"/>
        <v>1</v>
      </c>
      <c r="O1703" s="7">
        <v>10</v>
      </c>
      <c r="P1703">
        <f t="shared" si="352"/>
        <v>0</v>
      </c>
      <c r="Q1703">
        <f t="shared" si="349"/>
        <v>0</v>
      </c>
      <c r="S1703">
        <f t="shared" si="350"/>
        <v>368409.22705713089</v>
      </c>
      <c r="T1703">
        <f t="shared" si="351"/>
        <v>368409.22705713089</v>
      </c>
      <c r="V1703">
        <f t="shared" si="348"/>
        <v>10637.221468345819</v>
      </c>
    </row>
    <row r="1704" spans="1:22" x14ac:dyDescent="0.25">
      <c r="A1704" s="1">
        <v>1394.51</v>
      </c>
      <c r="B1704">
        <v>2.2000000000000002</v>
      </c>
      <c r="D1704" s="2">
        <f t="shared" si="340"/>
        <v>314.07882882882882</v>
      </c>
      <c r="E1704">
        <f t="shared" si="341"/>
        <v>0.96987800976478278</v>
      </c>
      <c r="F1704" s="3">
        <f t="shared" si="342"/>
        <v>2.2000000000000002E-2</v>
      </c>
      <c r="H1704" s="3">
        <f t="shared" si="343"/>
        <v>-3.0121990235217222E-2</v>
      </c>
      <c r="I1704" s="3">
        <f t="shared" si="344"/>
        <v>-6.3700167444511457E-3</v>
      </c>
      <c r="J1704" s="3">
        <f t="shared" si="345"/>
        <v>3.9693723113168877E-2</v>
      </c>
      <c r="K1704" s="3">
        <f t="shared" si="346"/>
        <v>1.0672387111668364E-3</v>
      </c>
      <c r="M1704">
        <f t="shared" si="347"/>
        <v>1</v>
      </c>
      <c r="O1704" s="7">
        <v>11</v>
      </c>
      <c r="P1704">
        <f t="shared" si="352"/>
        <v>0</v>
      </c>
      <c r="Q1704">
        <f t="shared" si="349"/>
        <v>0</v>
      </c>
      <c r="S1704">
        <f t="shared" si="350"/>
        <v>357312.00791715208</v>
      </c>
      <c r="T1704">
        <f t="shared" si="351"/>
        <v>357312.00791715208</v>
      </c>
      <c r="V1704">
        <f t="shared" si="348"/>
        <v>10316.807187146464</v>
      </c>
    </row>
    <row r="1705" spans="1:22" x14ac:dyDescent="0.25">
      <c r="A1705" s="1">
        <v>1422.29</v>
      </c>
      <c r="B1705">
        <v>2.2000000000000002</v>
      </c>
      <c r="D1705" s="2">
        <f t="shared" si="340"/>
        <v>320.33558558558553</v>
      </c>
      <c r="E1705">
        <f t="shared" si="341"/>
        <v>1.0199209758266343</v>
      </c>
      <c r="F1705" s="3">
        <f t="shared" si="342"/>
        <v>2.2000000000000002E-2</v>
      </c>
      <c r="H1705" s="3">
        <f t="shared" si="343"/>
        <v>1.9920975826634324E-2</v>
      </c>
      <c r="I1705" s="3">
        <f t="shared" si="344"/>
        <v>-1.4638843856951023E-2</v>
      </c>
      <c r="J1705" s="3">
        <f t="shared" si="345"/>
        <v>7.4659231722428832E-2</v>
      </c>
      <c r="K1705" s="3">
        <f t="shared" si="346"/>
        <v>2.6647121230704045E-2</v>
      </c>
      <c r="M1705">
        <f t="shared" si="347"/>
        <v>1</v>
      </c>
      <c r="O1705" s="7">
        <v>12</v>
      </c>
      <c r="P1705">
        <f t="shared" si="352"/>
        <v>1</v>
      </c>
      <c r="Q1705">
        <f t="shared" si="349"/>
        <v>1973.9958971927774</v>
      </c>
      <c r="S1705">
        <f t="shared" si="350"/>
        <v>364430.01178943581</v>
      </c>
      <c r="T1705">
        <f t="shared" si="351"/>
        <v>366404.00768662861</v>
      </c>
      <c r="V1705">
        <f t="shared" si="348"/>
        <v>10522.328053729656</v>
      </c>
    </row>
    <row r="1706" spans="1:22" x14ac:dyDescent="0.25">
      <c r="A1706" s="1">
        <v>1480.4</v>
      </c>
      <c r="B1706">
        <v>2.13</v>
      </c>
      <c r="D1706" s="2">
        <f t="shared" si="340"/>
        <v>333.4234234234234</v>
      </c>
      <c r="E1706">
        <f t="shared" si="341"/>
        <v>1.0408566466754319</v>
      </c>
      <c r="F1706" s="3">
        <f t="shared" si="342"/>
        <v>2.1299999999999999E-2</v>
      </c>
      <c r="H1706" s="3">
        <f t="shared" si="343"/>
        <v>4.0856646675431874E-2</v>
      </c>
      <c r="I1706" s="3">
        <f t="shared" si="344"/>
        <v>2.9614277169603964E-2</v>
      </c>
      <c r="J1706" s="3">
        <f t="shared" si="345"/>
        <v>8.8705525893894688E-2</v>
      </c>
      <c r="K1706" s="3">
        <f t="shared" si="346"/>
        <v>5.3058816579643509E-2</v>
      </c>
      <c r="M1706">
        <f t="shared" si="347"/>
        <v>1</v>
      </c>
      <c r="O1706" s="7">
        <v>1</v>
      </c>
      <c r="P1706">
        <f t="shared" si="352"/>
        <v>0</v>
      </c>
      <c r="Q1706">
        <f t="shared" si="349"/>
        <v>0</v>
      </c>
      <c r="S1706">
        <f t="shared" si="350"/>
        <v>381374.04676914343</v>
      </c>
      <c r="T1706">
        <f t="shared" si="351"/>
        <v>381374.04676914343</v>
      </c>
      <c r="V1706">
        <f t="shared" si="348"/>
        <v>10952.235093223873</v>
      </c>
    </row>
    <row r="1707" spans="1:22" x14ac:dyDescent="0.25">
      <c r="A1707" s="1">
        <v>1512.31</v>
      </c>
      <c r="B1707">
        <v>2.1</v>
      </c>
      <c r="D1707" s="2">
        <f t="shared" si="340"/>
        <v>340.61036036036035</v>
      </c>
      <c r="E1707">
        <f t="shared" si="341"/>
        <v>1.0215549851391514</v>
      </c>
      <c r="F1707" s="3">
        <f t="shared" si="342"/>
        <v>2.1000000000000001E-2</v>
      </c>
      <c r="H1707" s="3">
        <f t="shared" si="343"/>
        <v>2.1554985139151661E-2</v>
      </c>
      <c r="I1707" s="3">
        <f t="shared" si="344"/>
        <v>8.4474116356282769E-2</v>
      </c>
      <c r="J1707" s="3">
        <f t="shared" si="345"/>
        <v>7.7565998076169596E-2</v>
      </c>
      <c r="K1707" s="3">
        <f t="shared" si="346"/>
        <v>6.1198366523868009E-2</v>
      </c>
      <c r="M1707">
        <f t="shared" si="347"/>
        <v>1</v>
      </c>
      <c r="O1707" s="7">
        <v>2</v>
      </c>
      <c r="P1707">
        <f t="shared" si="352"/>
        <v>0</v>
      </c>
      <c r="Q1707">
        <f t="shared" si="349"/>
        <v>0</v>
      </c>
      <c r="S1707">
        <f t="shared" si="350"/>
        <v>389594.55867971038</v>
      </c>
      <c r="T1707">
        <f t="shared" si="351"/>
        <v>389594.55867971038</v>
      </c>
      <c r="V1707">
        <f t="shared" si="348"/>
        <v>11188.310357898807</v>
      </c>
    </row>
    <row r="1708" spans="1:22" x14ac:dyDescent="0.25">
      <c r="A1708" s="1">
        <v>1550.83</v>
      </c>
      <c r="B1708">
        <v>2.0699999999999998</v>
      </c>
      <c r="D1708" s="2">
        <f t="shared" si="340"/>
        <v>349.28603603603597</v>
      </c>
      <c r="E1708">
        <f t="shared" si="341"/>
        <v>1.0254709682538632</v>
      </c>
      <c r="F1708" s="3">
        <f t="shared" si="342"/>
        <v>2.07E-2</v>
      </c>
      <c r="H1708" s="3">
        <f t="shared" si="343"/>
        <v>2.5470968253863191E-2</v>
      </c>
      <c r="I1708" s="3">
        <f t="shared" si="344"/>
        <v>9.0375380548270767E-2</v>
      </c>
      <c r="J1708" s="3">
        <f t="shared" si="345"/>
        <v>7.4413545606961007E-2</v>
      </c>
      <c r="K1708" s="3">
        <f t="shared" si="346"/>
        <v>6.341996480303165E-2</v>
      </c>
      <c r="M1708">
        <f t="shared" si="347"/>
        <v>1</v>
      </c>
      <c r="O1708" s="7">
        <v>3</v>
      </c>
      <c r="P1708">
        <f t="shared" si="352"/>
        <v>1</v>
      </c>
      <c r="Q1708">
        <f t="shared" si="349"/>
        <v>2097.4690239075253</v>
      </c>
      <c r="S1708">
        <f t="shared" si="350"/>
        <v>399517.90931571909</v>
      </c>
      <c r="T1708">
        <f t="shared" si="351"/>
        <v>401615.37833962659</v>
      </c>
      <c r="V1708">
        <f t="shared" si="348"/>
        <v>11473.287455839216</v>
      </c>
    </row>
    <row r="1709" spans="1:22" x14ac:dyDescent="0.25">
      <c r="A1709" s="1">
        <v>1570.7</v>
      </c>
      <c r="B1709">
        <v>2.0699999999999998</v>
      </c>
      <c r="D1709" s="2">
        <f t="shared" si="340"/>
        <v>353.76126126126127</v>
      </c>
      <c r="E1709">
        <f t="shared" si="341"/>
        <v>1.01281249395485</v>
      </c>
      <c r="F1709" s="3">
        <f t="shared" si="342"/>
        <v>2.07E-2</v>
      </c>
      <c r="H1709" s="3">
        <f t="shared" si="343"/>
        <v>1.2812493954850179E-2</v>
      </c>
      <c r="I1709" s="3">
        <f t="shared" si="344"/>
        <v>6.0997027830316242E-2</v>
      </c>
      <c r="J1709" s="3">
        <f t="shared" si="345"/>
        <v>9.2417687888609157E-2</v>
      </c>
      <c r="K1709" s="3">
        <f t="shared" si="346"/>
        <v>5.5409069891258524E-2</v>
      </c>
      <c r="M1709">
        <f t="shared" si="347"/>
        <v>1</v>
      </c>
      <c r="O1709" s="7">
        <v>4</v>
      </c>
      <c r="P1709">
        <f t="shared" si="352"/>
        <v>0</v>
      </c>
      <c r="Q1709">
        <f t="shared" si="349"/>
        <v>0</v>
      </c>
      <c r="S1709">
        <f t="shared" si="350"/>
        <v>406761.07294677786</v>
      </c>
      <c r="T1709">
        <f t="shared" si="351"/>
        <v>406761.07294677786</v>
      </c>
      <c r="V1709">
        <f t="shared" si="348"/>
        <v>11620.288882009412</v>
      </c>
    </row>
    <row r="1710" spans="1:22" x14ac:dyDescent="0.25">
      <c r="A1710" s="1">
        <v>1639.84</v>
      </c>
      <c r="B1710">
        <v>2.0099999999999998</v>
      </c>
      <c r="D1710" s="2">
        <f t="shared" si="340"/>
        <v>369.33333333333326</v>
      </c>
      <c r="E1710">
        <f t="shared" si="341"/>
        <v>1.0440185904373844</v>
      </c>
      <c r="F1710" s="3">
        <f t="shared" si="342"/>
        <v>2.0099999999999996E-2</v>
      </c>
      <c r="H1710" s="3">
        <f t="shared" si="343"/>
        <v>4.4018590437384431E-2</v>
      </c>
      <c r="I1710" s="3">
        <f t="shared" si="344"/>
        <v>8.4327948634869587E-2</v>
      </c>
      <c r="J1710" s="3">
        <f t="shared" si="345"/>
        <v>0.1759255939362212</v>
      </c>
      <c r="K1710" s="3">
        <f t="shared" si="346"/>
        <v>0.10142404433615841</v>
      </c>
      <c r="M1710">
        <f t="shared" si="347"/>
        <v>1</v>
      </c>
      <c r="O1710" s="7">
        <v>5</v>
      </c>
      <c r="P1710">
        <f t="shared" si="352"/>
        <v>0</v>
      </c>
      <c r="Q1710">
        <f t="shared" si="349"/>
        <v>0</v>
      </c>
      <c r="S1710">
        <f t="shared" si="350"/>
        <v>424666.1220226931</v>
      </c>
      <c r="T1710">
        <f t="shared" si="351"/>
        <v>424666.1220226931</v>
      </c>
      <c r="V1710">
        <f t="shared" si="348"/>
        <v>12131.797619070676</v>
      </c>
    </row>
    <row r="1711" spans="1:22" x14ac:dyDescent="0.25">
      <c r="A1711" s="1">
        <v>1618.77</v>
      </c>
      <c r="B1711">
        <v>2.06</v>
      </c>
      <c r="D1711" s="2">
        <f t="shared" si="340"/>
        <v>364.58783783783781</v>
      </c>
      <c r="E1711">
        <f t="shared" si="341"/>
        <v>0.98715118548151048</v>
      </c>
      <c r="F1711" s="3">
        <f t="shared" si="342"/>
        <v>2.06E-2</v>
      </c>
      <c r="H1711" s="3">
        <f t="shared" si="343"/>
        <v>-1.2848814518489515E-2</v>
      </c>
      <c r="I1711" s="3">
        <f t="shared" si="344"/>
        <v>4.3808799159160028E-2</v>
      </c>
      <c r="J1711" s="3">
        <f t="shared" si="345"/>
        <v>0.1381434166028026</v>
      </c>
      <c r="K1711" s="3">
        <f t="shared" si="346"/>
        <v>5.6367800414491041E-2</v>
      </c>
      <c r="M1711">
        <f t="shared" si="347"/>
        <v>1</v>
      </c>
      <c r="O1711" s="7">
        <v>6</v>
      </c>
      <c r="P1711">
        <f t="shared" si="352"/>
        <v>1</v>
      </c>
      <c r="Q1711">
        <f t="shared" si="349"/>
        <v>2144.9561232846822</v>
      </c>
      <c r="S1711">
        <f t="shared" si="350"/>
        <v>419209.6657885373</v>
      </c>
      <c r="T1711">
        <f t="shared" si="351"/>
        <v>421354.621911822</v>
      </c>
      <c r="V1711">
        <f t="shared" si="348"/>
        <v>11975.918401687384</v>
      </c>
    </row>
    <row r="1712" spans="1:22" x14ac:dyDescent="0.25">
      <c r="A1712" s="1">
        <v>1668.68</v>
      </c>
      <c r="B1712">
        <v>2.02</v>
      </c>
      <c r="D1712" s="2">
        <f t="shared" si="340"/>
        <v>375.82882882882882</v>
      </c>
      <c r="E1712">
        <f t="shared" si="341"/>
        <v>1.0308320514958889</v>
      </c>
      <c r="F1712" s="3">
        <f t="shared" si="342"/>
        <v>2.0199999999999999E-2</v>
      </c>
      <c r="H1712" s="3">
        <f t="shared" si="343"/>
        <v>3.0832051495888857E-2</v>
      </c>
      <c r="I1712" s="3">
        <f t="shared" si="344"/>
        <v>6.2379830648755297E-2</v>
      </c>
      <c r="J1712" s="3">
        <f t="shared" si="345"/>
        <v>0.12718184274520405</v>
      </c>
      <c r="K1712" s="3">
        <f t="shared" si="346"/>
        <v>7.3464574963282736E-2</v>
      </c>
      <c r="M1712">
        <f t="shared" si="347"/>
        <v>1</v>
      </c>
      <c r="O1712" s="7">
        <v>7</v>
      </c>
      <c r="P1712">
        <f t="shared" si="352"/>
        <v>0</v>
      </c>
      <c r="Q1712">
        <f t="shared" si="349"/>
        <v>0</v>
      </c>
      <c r="S1712">
        <f t="shared" si="350"/>
        <v>434345.84931263811</v>
      </c>
      <c r="T1712">
        <f t="shared" si="351"/>
        <v>434345.84931263811</v>
      </c>
      <c r="V1712">
        <f t="shared" si="348"/>
        <v>12345.160534558772</v>
      </c>
    </row>
    <row r="1713" spans="1:22" x14ac:dyDescent="0.25">
      <c r="A1713" s="1">
        <v>1670.09</v>
      </c>
      <c r="B1713">
        <v>2.04</v>
      </c>
      <c r="D1713" s="2">
        <f t="shared" si="340"/>
        <v>376.14639639639637</v>
      </c>
      <c r="E1713">
        <f t="shared" si="341"/>
        <v>1.0008449792650478</v>
      </c>
      <c r="F1713" s="3">
        <f t="shared" si="342"/>
        <v>2.0400000000000001E-2</v>
      </c>
      <c r="H1713" s="3">
        <f t="shared" si="343"/>
        <v>8.4497926504778498E-4</v>
      </c>
      <c r="I1713" s="3">
        <f t="shared" si="344"/>
        <v>1.84469216508929E-2</v>
      </c>
      <c r="J1713" s="3">
        <f t="shared" si="345"/>
        <v>0.10433046134721047</v>
      </c>
      <c r="K1713" s="3">
        <f t="shared" si="346"/>
        <v>4.1207454087717053E-2</v>
      </c>
      <c r="M1713">
        <f t="shared" si="347"/>
        <v>1</v>
      </c>
      <c r="O1713" s="7">
        <v>8</v>
      </c>
      <c r="P1713">
        <f t="shared" si="352"/>
        <v>0</v>
      </c>
      <c r="Q1713">
        <f t="shared" si="349"/>
        <v>0</v>
      </c>
      <c r="S1713">
        <f t="shared" si="350"/>
        <v>434712.86254916684</v>
      </c>
      <c r="T1713">
        <f t="shared" si="351"/>
        <v>434712.86254916684</v>
      </c>
      <c r="V1713">
        <f t="shared" si="348"/>
        <v>12355.59193923416</v>
      </c>
    </row>
    <row r="1714" spans="1:22" x14ac:dyDescent="0.25">
      <c r="A1714" s="1">
        <v>1687.17</v>
      </c>
      <c r="B1714">
        <v>2.04</v>
      </c>
      <c r="D1714" s="2">
        <f t="shared" si="340"/>
        <v>379.99324324324323</v>
      </c>
      <c r="E1714">
        <f t="shared" si="341"/>
        <v>1.0102269937548276</v>
      </c>
      <c r="F1714" s="3">
        <f t="shared" si="342"/>
        <v>2.0400000000000001E-2</v>
      </c>
      <c r="H1714" s="3">
        <f t="shared" si="343"/>
        <v>1.0226993754827607E-2</v>
      </c>
      <c r="I1714" s="3">
        <f t="shared" si="344"/>
        <v>4.2254304193924952E-2</v>
      </c>
      <c r="J1714" s="3">
        <f t="shared" si="345"/>
        <v>8.7914213679126885E-2</v>
      </c>
      <c r="K1714" s="3">
        <f t="shared" si="346"/>
        <v>4.6798503875959817E-2</v>
      </c>
      <c r="M1714">
        <f t="shared" si="347"/>
        <v>1</v>
      </c>
      <c r="O1714" s="7">
        <v>9</v>
      </c>
      <c r="P1714">
        <f t="shared" si="352"/>
        <v>1</v>
      </c>
      <c r="Q1714">
        <f t="shared" si="349"/>
        <v>2232.3898970879686</v>
      </c>
      <c r="S1714">
        <f t="shared" si="350"/>
        <v>439158.66827960039</v>
      </c>
      <c r="T1714">
        <f t="shared" si="351"/>
        <v>441391.05817668838</v>
      </c>
      <c r="V1714">
        <f t="shared" si="348"/>
        <v>12481.952500833906</v>
      </c>
    </row>
    <row r="1715" spans="1:22" x14ac:dyDescent="0.25">
      <c r="A1715" s="1">
        <v>1720.03</v>
      </c>
      <c r="B1715">
        <v>2.0099999999999998</v>
      </c>
      <c r="D1715" s="2">
        <f t="shared" si="340"/>
        <v>387.39414414414409</v>
      </c>
      <c r="E1715">
        <f t="shared" si="341"/>
        <v>1.0194764013110711</v>
      </c>
      <c r="F1715" s="3">
        <f t="shared" si="342"/>
        <v>2.0099999999999996E-2</v>
      </c>
      <c r="H1715" s="3">
        <f t="shared" si="343"/>
        <v>1.947640131107109E-2</v>
      </c>
      <c r="I1715" s="3">
        <f t="shared" si="344"/>
        <v>3.0772826425677691E-2</v>
      </c>
      <c r="J1715" s="3">
        <f t="shared" si="345"/>
        <v>9.5072260775450168E-2</v>
      </c>
      <c r="K1715" s="3">
        <f t="shared" si="346"/>
        <v>4.8440496170732983E-2</v>
      </c>
      <c r="M1715">
        <f t="shared" si="347"/>
        <v>1</v>
      </c>
      <c r="O1715" s="7">
        <v>10</v>
      </c>
      <c r="P1715">
        <f t="shared" si="352"/>
        <v>0</v>
      </c>
      <c r="Q1715">
        <f t="shared" si="349"/>
        <v>0</v>
      </c>
      <c r="S1715">
        <f t="shared" si="350"/>
        <v>449987.76756085589</v>
      </c>
      <c r="T1715">
        <f t="shared" si="351"/>
        <v>449987.76756085589</v>
      </c>
      <c r="V1715">
        <f t="shared" si="348"/>
        <v>12725.056016885874</v>
      </c>
    </row>
    <row r="1716" spans="1:22" x14ac:dyDescent="0.25">
      <c r="A1716" s="1">
        <v>1783.54</v>
      </c>
      <c r="B1716">
        <v>1.95</v>
      </c>
      <c r="D1716" s="2">
        <f t="shared" si="340"/>
        <v>401.69819819819816</v>
      </c>
      <c r="E1716">
        <f t="shared" si="341"/>
        <v>1.036923774585327</v>
      </c>
      <c r="F1716" s="3">
        <f t="shared" si="342"/>
        <v>1.95E-2</v>
      </c>
      <c r="H1716" s="3">
        <f t="shared" si="343"/>
        <v>3.6923774585327029E-2</v>
      </c>
      <c r="I1716" s="3">
        <f t="shared" si="344"/>
        <v>6.7930470812950228E-2</v>
      </c>
      <c r="J1716" s="3">
        <f t="shared" si="345"/>
        <v>8.763050053663779E-2</v>
      </c>
      <c r="K1716" s="3">
        <f t="shared" si="346"/>
        <v>6.4161581978305016E-2</v>
      </c>
      <c r="M1716">
        <f t="shared" si="347"/>
        <v>1</v>
      </c>
      <c r="O1716" s="7">
        <v>11</v>
      </c>
      <c r="P1716">
        <f t="shared" si="352"/>
        <v>0</v>
      </c>
      <c r="Q1716">
        <f t="shared" si="349"/>
        <v>0</v>
      </c>
      <c r="S1716">
        <f t="shared" si="350"/>
        <v>466603.01445642748</v>
      </c>
      <c r="T1716">
        <f t="shared" si="351"/>
        <v>466603.01445642748</v>
      </c>
      <c r="V1716">
        <f t="shared" si="348"/>
        <v>13194.913116839027</v>
      </c>
    </row>
    <row r="1717" spans="1:22" x14ac:dyDescent="0.25">
      <c r="A1717" s="1">
        <v>1807.78</v>
      </c>
      <c r="B1717">
        <v>1.94</v>
      </c>
      <c r="D1717" s="2">
        <f t="shared" si="340"/>
        <v>407.15765765765764</v>
      </c>
      <c r="E1717">
        <f t="shared" si="341"/>
        <v>1.0135909483386971</v>
      </c>
      <c r="F1717" s="3">
        <f t="shared" si="342"/>
        <v>1.9400000000000001E-2</v>
      </c>
      <c r="H1717" s="3">
        <f t="shared" si="343"/>
        <v>1.359094833869734E-2</v>
      </c>
      <c r="I1717" s="3">
        <f t="shared" si="344"/>
        <v>7.148657218893173E-2</v>
      </c>
      <c r="J1717" s="3">
        <f t="shared" si="345"/>
        <v>0.11676149174990891</v>
      </c>
      <c r="K1717" s="3">
        <f t="shared" si="346"/>
        <v>6.727967075917933E-2</v>
      </c>
      <c r="M1717">
        <f t="shared" si="347"/>
        <v>1</v>
      </c>
      <c r="O1717" s="7">
        <v>12</v>
      </c>
      <c r="P1717">
        <f t="shared" si="352"/>
        <v>1</v>
      </c>
      <c r="Q1717">
        <f t="shared" si="349"/>
        <v>2325.3109102762101</v>
      </c>
      <c r="S1717">
        <f t="shared" si="350"/>
        <v>472944.59192058514</v>
      </c>
      <c r="T1717">
        <f t="shared" si="351"/>
        <v>475269.90283086133</v>
      </c>
      <c r="V1717">
        <f t="shared" si="348"/>
        <v>13374.244499343584</v>
      </c>
    </row>
    <row r="1718" spans="1:22" x14ac:dyDescent="0.25">
      <c r="A1718" s="1">
        <v>1822.36</v>
      </c>
      <c r="B1718">
        <v>1.94</v>
      </c>
      <c r="D1718" s="2">
        <f t="shared" si="340"/>
        <v>410.44144144144138</v>
      </c>
      <c r="E1718">
        <f t="shared" si="341"/>
        <v>1.0080651406697718</v>
      </c>
      <c r="F1718" s="3">
        <f t="shared" si="342"/>
        <v>1.9400000000000001E-2</v>
      </c>
      <c r="H1718" s="3">
        <f t="shared" si="343"/>
        <v>8.0651406697715977E-3</v>
      </c>
      <c r="I1718" s="3">
        <f t="shared" si="344"/>
        <v>5.9493148375318938E-2</v>
      </c>
      <c r="J1718" s="3">
        <f t="shared" si="345"/>
        <v>9.2096747129467582E-2</v>
      </c>
      <c r="K1718" s="3">
        <f t="shared" si="346"/>
        <v>5.3218345391519373E-2</v>
      </c>
      <c r="M1718">
        <f t="shared" si="347"/>
        <v>1</v>
      </c>
      <c r="O1718" s="7">
        <v>1</v>
      </c>
      <c r="P1718">
        <f t="shared" si="352"/>
        <v>0</v>
      </c>
      <c r="Q1718">
        <f t="shared" si="349"/>
        <v>0</v>
      </c>
      <c r="S1718">
        <f t="shared" si="350"/>
        <v>479103.02145330101</v>
      </c>
      <c r="T1718">
        <f t="shared" si="351"/>
        <v>479103.02145330101</v>
      </c>
      <c r="V1718">
        <f t="shared" si="348"/>
        <v>13482.109662582712</v>
      </c>
    </row>
    <row r="1719" spans="1:22" x14ac:dyDescent="0.25">
      <c r="A1719" s="1">
        <v>1817.04</v>
      </c>
      <c r="B1719">
        <v>1.97</v>
      </c>
      <c r="D1719" s="2">
        <f t="shared" si="340"/>
        <v>409.24324324324317</v>
      </c>
      <c r="E1719">
        <f t="shared" si="341"/>
        <v>0.99708070853179398</v>
      </c>
      <c r="F1719" s="3">
        <f t="shared" si="342"/>
        <v>1.9699999999999999E-2</v>
      </c>
      <c r="H1719" s="3">
        <f t="shared" si="343"/>
        <v>-2.9192914682061311E-3</v>
      </c>
      <c r="I1719" s="3">
        <f t="shared" si="344"/>
        <v>1.8782870022539422E-2</v>
      </c>
      <c r="J1719" s="3">
        <f t="shared" si="345"/>
        <v>8.7989270039338985E-2</v>
      </c>
      <c r="K1719" s="3">
        <f t="shared" si="346"/>
        <v>3.4617616197890756E-2</v>
      </c>
      <c r="M1719">
        <f t="shared" si="347"/>
        <v>1</v>
      </c>
      <c r="O1719" s="7">
        <v>2</v>
      </c>
      <c r="P1719">
        <f t="shared" si="352"/>
        <v>0</v>
      </c>
      <c r="Q1719">
        <f t="shared" si="349"/>
        <v>0</v>
      </c>
      <c r="S1719">
        <f t="shared" si="350"/>
        <v>477704.38009038067</v>
      </c>
      <c r="T1719">
        <f t="shared" si="351"/>
        <v>477704.38009038067</v>
      </c>
      <c r="V1719">
        <f t="shared" si="348"/>
        <v>13442.751454871317</v>
      </c>
    </row>
    <row r="1720" spans="1:22" x14ac:dyDescent="0.25">
      <c r="A1720" s="1">
        <v>1863.52</v>
      </c>
      <c r="B1720">
        <v>1.94</v>
      </c>
      <c r="D1720" s="2">
        <f t="shared" si="340"/>
        <v>419.71171171171164</v>
      </c>
      <c r="E1720">
        <f t="shared" si="341"/>
        <v>1.0255800642803681</v>
      </c>
      <c r="F1720" s="3">
        <f t="shared" si="342"/>
        <v>1.9400000000000001E-2</v>
      </c>
      <c r="H1720" s="3">
        <f t="shared" si="343"/>
        <v>2.5580064280368076E-2</v>
      </c>
      <c r="I1720" s="3">
        <f t="shared" si="344"/>
        <v>3.0833397869209689E-2</v>
      </c>
      <c r="J1720" s="3">
        <f t="shared" si="345"/>
        <v>0.10452414398074872</v>
      </c>
      <c r="K1720" s="3">
        <f t="shared" si="346"/>
        <v>5.3645868710108825E-2</v>
      </c>
      <c r="M1720">
        <f t="shared" si="347"/>
        <v>1</v>
      </c>
      <c r="O1720" s="7">
        <v>3</v>
      </c>
      <c r="P1720">
        <f t="shared" si="352"/>
        <v>1</v>
      </c>
      <c r="Q1720">
        <f t="shared" si="349"/>
        <v>2388.3799330955167</v>
      </c>
      <c r="S1720">
        <f t="shared" si="350"/>
        <v>489924.08884010598</v>
      </c>
      <c r="T1720">
        <f t="shared" si="351"/>
        <v>492312.46877320152</v>
      </c>
      <c r="V1720">
        <f t="shared" si="348"/>
        <v>13786.617901191938</v>
      </c>
    </row>
    <row r="1721" spans="1:22" x14ac:dyDescent="0.25">
      <c r="A1721" s="1">
        <v>1864.26</v>
      </c>
      <c r="B1721">
        <v>1.96</v>
      </c>
      <c r="D1721" s="2">
        <f t="shared" si="340"/>
        <v>419.87837837837833</v>
      </c>
      <c r="E1721">
        <f t="shared" si="341"/>
        <v>1.0003970979651413</v>
      </c>
      <c r="F1721" s="3">
        <f t="shared" si="342"/>
        <v>1.9599999999999999E-2</v>
      </c>
      <c r="H1721" s="3">
        <f t="shared" si="343"/>
        <v>3.9709796514131313E-4</v>
      </c>
      <c r="I1721" s="3">
        <f t="shared" si="344"/>
        <v>2.2992164007111571E-2</v>
      </c>
      <c r="J1721" s="3">
        <f t="shared" si="345"/>
        <v>8.3853188607175388E-2</v>
      </c>
      <c r="K1721" s="3">
        <f t="shared" si="346"/>
        <v>3.5747483526476088E-2</v>
      </c>
      <c r="M1721">
        <f t="shared" si="347"/>
        <v>1</v>
      </c>
      <c r="O1721" s="7">
        <v>4</v>
      </c>
      <c r="P1721">
        <f t="shared" si="352"/>
        <v>0</v>
      </c>
      <c r="Q1721">
        <f t="shared" si="349"/>
        <v>0</v>
      </c>
      <c r="S1721">
        <f t="shared" si="350"/>
        <v>492507.96505276504</v>
      </c>
      <c r="T1721">
        <f t="shared" si="351"/>
        <v>492507.96505276504</v>
      </c>
      <c r="V1721">
        <f t="shared" si="348"/>
        <v>13792.092539106681</v>
      </c>
    </row>
    <row r="1722" spans="1:22" x14ac:dyDescent="0.25">
      <c r="A1722" s="1">
        <v>1889.77</v>
      </c>
      <c r="B1722">
        <v>1.96</v>
      </c>
      <c r="D1722" s="2">
        <f t="shared" si="340"/>
        <v>425.62387387387383</v>
      </c>
      <c r="E1722">
        <f t="shared" si="341"/>
        <v>1.0136837136450925</v>
      </c>
      <c r="F1722" s="3">
        <f t="shared" si="342"/>
        <v>1.9599999999999999E-2</v>
      </c>
      <c r="H1722" s="3">
        <f t="shared" si="343"/>
        <v>1.3683713645092466E-2</v>
      </c>
      <c r="I1722" s="3">
        <f t="shared" si="344"/>
        <v>4.0026636727865217E-2</v>
      </c>
      <c r="J1722" s="3">
        <f t="shared" si="345"/>
        <v>5.9561321865503336E-2</v>
      </c>
      <c r="K1722" s="3">
        <f t="shared" si="346"/>
        <v>3.7757224079487006E-2</v>
      </c>
      <c r="M1722">
        <f t="shared" si="347"/>
        <v>1</v>
      </c>
      <c r="O1722" s="7">
        <v>5</v>
      </c>
      <c r="P1722">
        <f t="shared" si="352"/>
        <v>0</v>
      </c>
      <c r="Q1722">
        <f t="shared" si="349"/>
        <v>0</v>
      </c>
      <c r="S1722">
        <f t="shared" si="350"/>
        <v>499247.30301447428</v>
      </c>
      <c r="T1722">
        <f t="shared" si="351"/>
        <v>499247.30301447428</v>
      </c>
      <c r="V1722">
        <f t="shared" si="348"/>
        <v>13980.819583978433</v>
      </c>
    </row>
    <row r="1723" spans="1:22" x14ac:dyDescent="0.25">
      <c r="A1723" s="1">
        <v>1947.09</v>
      </c>
      <c r="B1723">
        <v>1.92</v>
      </c>
      <c r="D1723" s="2">
        <f t="shared" si="340"/>
        <v>438.53378378378375</v>
      </c>
      <c r="E1723">
        <f t="shared" si="341"/>
        <v>1.0303317334913773</v>
      </c>
      <c r="F1723" s="3">
        <f t="shared" si="342"/>
        <v>1.9199999999999998E-2</v>
      </c>
      <c r="H1723" s="3">
        <f t="shared" si="343"/>
        <v>3.03317334913773E-2</v>
      </c>
      <c r="I1723" s="3">
        <f t="shared" si="344"/>
        <v>4.4845239117369262E-2</v>
      </c>
      <c r="J1723" s="3">
        <f t="shared" si="345"/>
        <v>7.7061368086824622E-2</v>
      </c>
      <c r="K1723" s="3">
        <f t="shared" si="346"/>
        <v>5.0746113565190397E-2</v>
      </c>
      <c r="M1723">
        <f t="shared" si="347"/>
        <v>1</v>
      </c>
      <c r="O1723" s="7">
        <v>6</v>
      </c>
      <c r="P1723">
        <f t="shared" si="352"/>
        <v>1</v>
      </c>
      <c r="Q1723">
        <f t="shared" si="349"/>
        <v>2503.3663172248839</v>
      </c>
      <c r="S1723">
        <f t="shared" si="350"/>
        <v>514390.3391557982</v>
      </c>
      <c r="T1723">
        <f t="shared" si="351"/>
        <v>516893.70547302306</v>
      </c>
      <c r="V1723">
        <f t="shared" si="348"/>
        <v>14404.882077590695</v>
      </c>
    </row>
    <row r="1724" spans="1:22" x14ac:dyDescent="0.25">
      <c r="A1724" s="1">
        <v>1973.1</v>
      </c>
      <c r="B1724">
        <v>1.91</v>
      </c>
      <c r="D1724" s="2">
        <f t="shared" si="340"/>
        <v>444.39189189189182</v>
      </c>
      <c r="E1724">
        <f t="shared" si="341"/>
        <v>1.0133583963761306</v>
      </c>
      <c r="F1724" s="3">
        <f t="shared" si="342"/>
        <v>1.9099999999999999E-2</v>
      </c>
      <c r="H1724" s="3">
        <f t="shared" si="343"/>
        <v>1.3358396376130344E-2</v>
      </c>
      <c r="I1724" s="3">
        <f t="shared" si="344"/>
        <v>5.8382414470084631E-2</v>
      </c>
      <c r="J1724" s="3">
        <f t="shared" si="345"/>
        <v>8.2716916525823692E-2</v>
      </c>
      <c r="K1724" s="3">
        <f t="shared" si="346"/>
        <v>5.1485909124012887E-2</v>
      </c>
      <c r="M1724">
        <f t="shared" si="347"/>
        <v>1</v>
      </c>
      <c r="O1724" s="7">
        <v>7</v>
      </c>
      <c r="P1724">
        <f t="shared" si="352"/>
        <v>0</v>
      </c>
      <c r="Q1724">
        <f t="shared" si="349"/>
        <v>0</v>
      </c>
      <c r="S1724">
        <f t="shared" si="350"/>
        <v>523798.57647505857</v>
      </c>
      <c r="T1724">
        <f t="shared" si="351"/>
        <v>523798.57647505857</v>
      </c>
      <c r="V1724">
        <f t="shared" si="348"/>
        <v>14597.308202134571</v>
      </c>
    </row>
    <row r="1725" spans="1:22" x14ac:dyDescent="0.25">
      <c r="A1725" s="1">
        <v>1961.53</v>
      </c>
      <c r="B1725">
        <v>1.94</v>
      </c>
      <c r="D1725" s="2">
        <f t="shared" si="340"/>
        <v>441.78603603603597</v>
      </c>
      <c r="E1725">
        <f t="shared" si="341"/>
        <v>0.99413613096143127</v>
      </c>
      <c r="F1725" s="3">
        <f t="shared" si="342"/>
        <v>1.9400000000000001E-2</v>
      </c>
      <c r="H1725" s="3">
        <f t="shared" si="343"/>
        <v>-5.8638690385687253E-3</v>
      </c>
      <c r="I1725" s="3">
        <f t="shared" si="344"/>
        <v>3.7972875005953144E-2</v>
      </c>
      <c r="J1725" s="3">
        <f t="shared" si="345"/>
        <v>7.9519438207194204E-2</v>
      </c>
      <c r="K1725" s="3">
        <f t="shared" si="346"/>
        <v>3.720948139152621E-2</v>
      </c>
      <c r="M1725">
        <f t="shared" si="347"/>
        <v>1</v>
      </c>
      <c r="O1725" s="7">
        <v>8</v>
      </c>
      <c r="P1725">
        <f t="shared" si="352"/>
        <v>0</v>
      </c>
      <c r="Q1725">
        <f t="shared" si="349"/>
        <v>0</v>
      </c>
      <c r="S1725">
        <f t="shared" si="350"/>
        <v>520727.09022002009</v>
      </c>
      <c r="T1725">
        <f t="shared" si="351"/>
        <v>520727.09022002009</v>
      </c>
      <c r="V1725">
        <f t="shared" si="348"/>
        <v>14511.711498521629</v>
      </c>
    </row>
    <row r="1726" spans="1:22" x14ac:dyDescent="0.25">
      <c r="A1726" s="1">
        <v>1993.23</v>
      </c>
      <c r="B1726">
        <v>1.93</v>
      </c>
      <c r="D1726" s="2">
        <f t="shared" si="340"/>
        <v>448.92567567567562</v>
      </c>
      <c r="E1726">
        <f t="shared" si="341"/>
        <v>1.0161608540272136</v>
      </c>
      <c r="F1726" s="3">
        <f t="shared" si="342"/>
        <v>1.9299999999999998E-2</v>
      </c>
      <c r="H1726" s="3">
        <f t="shared" si="343"/>
        <v>1.6160854027213567E-2</v>
      </c>
      <c r="I1726" s="3">
        <f t="shared" si="344"/>
        <v>2.36969015299755E-2</v>
      </c>
      <c r="J1726" s="3">
        <f t="shared" si="345"/>
        <v>6.9604833862797255E-2</v>
      </c>
      <c r="K1726" s="3">
        <f t="shared" si="346"/>
        <v>3.648752980666211E-2</v>
      </c>
      <c r="M1726">
        <f t="shared" si="347"/>
        <v>1</v>
      </c>
      <c r="O1726" s="7">
        <v>9</v>
      </c>
      <c r="P1726">
        <f t="shared" si="352"/>
        <v>1</v>
      </c>
      <c r="Q1726">
        <f t="shared" si="349"/>
        <v>2548.7029680346755</v>
      </c>
      <c r="S1726">
        <f t="shared" si="350"/>
        <v>529142.4847130815</v>
      </c>
      <c r="T1726">
        <f t="shared" si="351"/>
        <v>531691.18768111616</v>
      </c>
      <c r="V1726">
        <f t="shared" si="348"/>
        <v>14746.233149734273</v>
      </c>
    </row>
    <row r="1727" spans="1:22" x14ac:dyDescent="0.25">
      <c r="A1727" s="1">
        <v>1937.27</v>
      </c>
      <c r="B1727">
        <v>2</v>
      </c>
      <c r="D1727" s="2">
        <f t="shared" si="340"/>
        <v>436.32207207207205</v>
      </c>
      <c r="E1727">
        <f t="shared" si="341"/>
        <v>0.9719249660099436</v>
      </c>
      <c r="F1727" s="3">
        <f t="shared" si="342"/>
        <v>0.02</v>
      </c>
      <c r="H1727" s="3">
        <f t="shared" si="343"/>
        <v>-2.8075033990056286E-2</v>
      </c>
      <c r="I1727" s="3">
        <f t="shared" si="344"/>
        <v>-1.8159241802240045E-2</v>
      </c>
      <c r="J1727" s="3">
        <f t="shared" si="345"/>
        <v>3.9162992286483789E-2</v>
      </c>
      <c r="K1727" s="3">
        <f t="shared" si="346"/>
        <v>-2.3570945019375142E-3</v>
      </c>
      <c r="M1727">
        <f t="shared" si="347"/>
        <v>1</v>
      </c>
      <c r="O1727" s="7">
        <v>10</v>
      </c>
      <c r="P1727">
        <f t="shared" si="352"/>
        <v>0</v>
      </c>
      <c r="Q1727">
        <f t="shared" si="349"/>
        <v>0</v>
      </c>
      <c r="S1727">
        <f t="shared" si="350"/>
        <v>516763.93951475539</v>
      </c>
      <c r="T1727">
        <f t="shared" si="351"/>
        <v>516763.93951475539</v>
      </c>
      <c r="V1727">
        <f t="shared" si="348"/>
        <v>14332.232152830187</v>
      </c>
    </row>
    <row r="1728" spans="1:22" x14ac:dyDescent="0.25">
      <c r="A1728" s="1">
        <v>2044.57</v>
      </c>
      <c r="B1728">
        <v>1.91</v>
      </c>
      <c r="D1728" s="2">
        <f t="shared" si="340"/>
        <v>460.48873873873868</v>
      </c>
      <c r="E1728">
        <f t="shared" si="341"/>
        <v>1.0553872201603287</v>
      </c>
      <c r="F1728" s="3">
        <f t="shared" si="342"/>
        <v>1.9099999999999999E-2</v>
      </c>
      <c r="H1728" s="3">
        <f t="shared" si="343"/>
        <v>5.538722016032871E-2</v>
      </c>
      <c r="I1728" s="3">
        <f t="shared" si="344"/>
        <v>4.2334300265608915E-2</v>
      </c>
      <c r="J1728" s="3">
        <f t="shared" si="345"/>
        <v>8.1914730364012422E-2</v>
      </c>
      <c r="K1728" s="3">
        <f t="shared" si="346"/>
        <v>5.9878750263316682E-2</v>
      </c>
      <c r="M1728">
        <f t="shared" si="347"/>
        <v>0</v>
      </c>
      <c r="O1728" s="7">
        <v>11</v>
      </c>
      <c r="P1728">
        <f t="shared" si="352"/>
        <v>0</v>
      </c>
      <c r="Q1728">
        <f t="shared" si="349"/>
        <v>0</v>
      </c>
      <c r="S1728">
        <f t="shared" si="350"/>
        <v>545386.05760357797</v>
      </c>
      <c r="T1728">
        <f t="shared" si="351"/>
        <v>516763.93951475539</v>
      </c>
      <c r="V1728">
        <f t="shared" si="348"/>
        <v>14332.232152830187</v>
      </c>
    </row>
    <row r="1729" spans="1:22" x14ac:dyDescent="0.25">
      <c r="A1729" s="1">
        <v>2054.27</v>
      </c>
      <c r="B1729">
        <v>1.92</v>
      </c>
      <c r="D1729" s="2">
        <f t="shared" si="340"/>
        <v>462.6734234234234</v>
      </c>
      <c r="E1729">
        <f t="shared" si="341"/>
        <v>1.0047442738570946</v>
      </c>
      <c r="F1729" s="3">
        <f t="shared" si="342"/>
        <v>1.9199999999999998E-2</v>
      </c>
      <c r="H1729" s="3">
        <f t="shared" si="343"/>
        <v>4.7442738570946386E-3</v>
      </c>
      <c r="I1729" s="3">
        <f t="shared" si="344"/>
        <v>3.0623661092799237E-2</v>
      </c>
      <c r="J1729" s="3">
        <f t="shared" si="345"/>
        <v>5.5046248504178052E-2</v>
      </c>
      <c r="K1729" s="3">
        <f t="shared" si="346"/>
        <v>3.0138061151357309E-2</v>
      </c>
      <c r="M1729">
        <f t="shared" si="347"/>
        <v>1</v>
      </c>
      <c r="O1729" s="7">
        <v>12</v>
      </c>
      <c r="P1729">
        <f t="shared" si="352"/>
        <v>1</v>
      </c>
      <c r="Q1729">
        <f t="shared" si="349"/>
        <v>2522.5225011849566</v>
      </c>
      <c r="S1729">
        <f t="shared" si="350"/>
        <v>519215.60916328448</v>
      </c>
      <c r="T1729">
        <f t="shared" si="351"/>
        <v>519215.60916328448</v>
      </c>
      <c r="V1729">
        <f t="shared" si="348"/>
        <v>14400.228187146671</v>
      </c>
    </row>
    <row r="1730" spans="1:22" x14ac:dyDescent="0.25">
      <c r="A1730" s="1">
        <v>2028.18</v>
      </c>
      <c r="B1730">
        <v>1.97</v>
      </c>
      <c r="D1730" s="2">
        <f t="shared" si="340"/>
        <v>456.79729729729729</v>
      </c>
      <c r="E1730">
        <f t="shared" si="341"/>
        <v>0.98729962468419441</v>
      </c>
      <c r="F1730" s="3">
        <f t="shared" si="342"/>
        <v>1.9699999999999999E-2</v>
      </c>
      <c r="H1730" s="3">
        <f t="shared" si="343"/>
        <v>-1.270037531580559E-2</v>
      </c>
      <c r="I1730" s="3">
        <f t="shared" si="344"/>
        <v>4.6926860995111674E-2</v>
      </c>
      <c r="J1730" s="3">
        <f t="shared" si="345"/>
        <v>2.7915462977041283E-2</v>
      </c>
      <c r="K1730" s="3">
        <f t="shared" si="346"/>
        <v>2.0713982885449123E-2</v>
      </c>
      <c r="M1730">
        <f t="shared" si="347"/>
        <v>1</v>
      </c>
      <c r="O1730" s="7">
        <v>1</v>
      </c>
      <c r="P1730">
        <f t="shared" si="352"/>
        <v>0</v>
      </c>
      <c r="Q1730">
        <f t="shared" si="349"/>
        <v>0</v>
      </c>
      <c r="S1730">
        <f t="shared" si="350"/>
        <v>512621.37605708616</v>
      </c>
      <c r="T1730">
        <f t="shared" si="351"/>
        <v>512621.37605708616</v>
      </c>
      <c r="V1730">
        <f t="shared" si="348"/>
        <v>14217.339884536666</v>
      </c>
    </row>
    <row r="1731" spans="1:22" x14ac:dyDescent="0.25">
      <c r="A1731" s="1">
        <v>2082.1999999999998</v>
      </c>
      <c r="B1731">
        <v>1.94</v>
      </c>
      <c r="D1731" s="2">
        <f t="shared" ref="D1731:D1769" si="353">A1731/$A$2</f>
        <v>468.96396396396386</v>
      </c>
      <c r="E1731">
        <f t="shared" ref="E1731:E1769" si="354">A1731/A1730</f>
        <v>1.0266347168397281</v>
      </c>
      <c r="F1731" s="3">
        <f t="shared" ref="F1731:F1769" si="355">B1731/100</f>
        <v>1.9400000000000001E-2</v>
      </c>
      <c r="H1731" s="3">
        <f t="shared" si="343"/>
        <v>2.6634716839728068E-2</v>
      </c>
      <c r="I1731" s="3">
        <f t="shared" si="344"/>
        <v>1.8404847963141346E-2</v>
      </c>
      <c r="J1731" s="3">
        <f t="shared" si="345"/>
        <v>6.1518304588764838E-2</v>
      </c>
      <c r="K1731" s="3">
        <f t="shared" si="346"/>
        <v>3.5519289797211417E-2</v>
      </c>
      <c r="M1731">
        <f t="shared" si="347"/>
        <v>1</v>
      </c>
      <c r="O1731" s="7">
        <v>2</v>
      </c>
      <c r="P1731">
        <f t="shared" si="352"/>
        <v>0</v>
      </c>
      <c r="Q1731">
        <f t="shared" si="349"/>
        <v>0</v>
      </c>
      <c r="S1731">
        <f t="shared" si="350"/>
        <v>526274.90125435847</v>
      </c>
      <c r="T1731">
        <f t="shared" si="351"/>
        <v>526274.90125435847</v>
      </c>
      <c r="V1731">
        <f t="shared" si="348"/>
        <v>14596.014706575472</v>
      </c>
    </row>
    <row r="1732" spans="1:22" x14ac:dyDescent="0.25">
      <c r="A1732" s="1">
        <v>2079.9899999999998</v>
      </c>
      <c r="B1732">
        <v>1.96</v>
      </c>
      <c r="D1732" s="2">
        <f t="shared" si="353"/>
        <v>468.46621621621614</v>
      </c>
      <c r="E1732">
        <f t="shared" si="354"/>
        <v>0.99893862261070021</v>
      </c>
      <c r="F1732" s="3">
        <f t="shared" si="355"/>
        <v>1.9599999999999999E-2</v>
      </c>
      <c r="H1732" s="3">
        <f t="shared" si="343"/>
        <v>-1.0613773892996781E-3</v>
      </c>
      <c r="I1732" s="3">
        <f t="shared" si="344"/>
        <v>1.2520262672384819E-2</v>
      </c>
      <c r="J1732" s="3">
        <f t="shared" si="345"/>
        <v>4.3527340046055851E-2</v>
      </c>
      <c r="K1732" s="3">
        <f t="shared" si="346"/>
        <v>1.8328741776380331E-2</v>
      </c>
      <c r="M1732">
        <f t="shared" si="347"/>
        <v>1</v>
      </c>
      <c r="O1732" s="7">
        <v>3</v>
      </c>
      <c r="P1732">
        <f t="shared" si="352"/>
        <v>1</v>
      </c>
      <c r="Q1732">
        <f t="shared" si="349"/>
        <v>2571.6290229959145</v>
      </c>
      <c r="S1732">
        <f t="shared" si="350"/>
        <v>525716.32497361116</v>
      </c>
      <c r="T1732">
        <f t="shared" si="351"/>
        <v>528287.9539966071</v>
      </c>
      <c r="V1732">
        <f t="shared" si="348"/>
        <v>14580.522826592025</v>
      </c>
    </row>
    <row r="1733" spans="1:22" x14ac:dyDescent="0.25">
      <c r="A1733" s="1">
        <v>2094.86</v>
      </c>
      <c r="B1733">
        <v>1.96</v>
      </c>
      <c r="D1733" s="2">
        <f t="shared" si="353"/>
        <v>471.81531531531527</v>
      </c>
      <c r="E1733">
        <f t="shared" si="354"/>
        <v>1.0071490728320811</v>
      </c>
      <c r="F1733" s="3">
        <f t="shared" si="355"/>
        <v>1.9599999999999999E-2</v>
      </c>
      <c r="H1733" s="3">
        <f t="shared" si="343"/>
        <v>7.1490728320811048E-3</v>
      </c>
      <c r="I1733" s="3">
        <f t="shared" si="344"/>
        <v>3.2876766361959797E-2</v>
      </c>
      <c r="J1733" s="3">
        <f t="shared" si="345"/>
        <v>8.1346430802108127E-2</v>
      </c>
      <c r="K1733" s="3">
        <f t="shared" si="346"/>
        <v>4.0457423332049679E-2</v>
      </c>
      <c r="M1733">
        <f t="shared" si="347"/>
        <v>1</v>
      </c>
      <c r="O1733" s="7">
        <v>4</v>
      </c>
      <c r="P1733">
        <f t="shared" si="352"/>
        <v>0</v>
      </c>
      <c r="Q1733">
        <f t="shared" si="349"/>
        <v>0</v>
      </c>
      <c r="S1733">
        <f t="shared" si="350"/>
        <v>532064.72305604001</v>
      </c>
      <c r="T1733">
        <f t="shared" si="351"/>
        <v>532064.72305604001</v>
      </c>
      <c r="V1733">
        <f t="shared" si="348"/>
        <v>14684.760046209152</v>
      </c>
    </row>
    <row r="1734" spans="1:22" x14ac:dyDescent="0.25">
      <c r="A1734" s="1">
        <v>2111.94</v>
      </c>
      <c r="B1734">
        <v>1.96</v>
      </c>
      <c r="D1734" s="2">
        <f t="shared" si="353"/>
        <v>475.66216216216213</v>
      </c>
      <c r="E1734">
        <f t="shared" si="354"/>
        <v>1.0081532894799652</v>
      </c>
      <c r="F1734" s="3">
        <f t="shared" si="355"/>
        <v>1.9599999999999999E-2</v>
      </c>
      <c r="H1734" s="3">
        <f t="shared" si="343"/>
        <v>8.1532894799651867E-3</v>
      </c>
      <c r="I1734" s="3">
        <f t="shared" si="344"/>
        <v>1.428296993564504E-2</v>
      </c>
      <c r="J1734" s="3">
        <f t="shared" si="345"/>
        <v>3.2950693788914132E-2</v>
      </c>
      <c r="K1734" s="3">
        <f t="shared" si="346"/>
        <v>1.8462317734841454E-2</v>
      </c>
      <c r="M1734">
        <f t="shared" si="347"/>
        <v>1</v>
      </c>
      <c r="O1734" s="7">
        <v>5</v>
      </c>
      <c r="P1734">
        <f t="shared" si="352"/>
        <v>0</v>
      </c>
      <c r="Q1734">
        <f t="shared" si="349"/>
        <v>0</v>
      </c>
      <c r="S1734">
        <f t="shared" si="350"/>
        <v>536402.80076519342</v>
      </c>
      <c r="T1734">
        <f t="shared" si="351"/>
        <v>536402.80076519342</v>
      </c>
      <c r="V1734">
        <f t="shared" si="348"/>
        <v>14804.489145809723</v>
      </c>
    </row>
    <row r="1735" spans="1:22" x14ac:dyDescent="0.25">
      <c r="A1735" s="1">
        <v>2099.29</v>
      </c>
      <c r="B1735">
        <v>1.99</v>
      </c>
      <c r="D1735" s="2">
        <f t="shared" si="353"/>
        <v>472.813063063063</v>
      </c>
      <c r="E1735">
        <f t="shared" si="354"/>
        <v>0.99401024650321501</v>
      </c>
      <c r="F1735" s="3">
        <f t="shared" si="355"/>
        <v>1.9900000000000001E-2</v>
      </c>
      <c r="H1735" s="3">
        <f t="shared" si="343"/>
        <v>-5.9897534967849886E-3</v>
      </c>
      <c r="I1735" s="3">
        <f t="shared" si="344"/>
        <v>9.2788907638978735E-3</v>
      </c>
      <c r="J1735" s="3">
        <f t="shared" si="345"/>
        <v>2.1915327585954936E-2</v>
      </c>
      <c r="K1735" s="3">
        <f t="shared" si="346"/>
        <v>8.4014882843559402E-3</v>
      </c>
      <c r="M1735">
        <f t="shared" si="347"/>
        <v>1</v>
      </c>
      <c r="O1735" s="7">
        <v>6</v>
      </c>
      <c r="P1735">
        <f t="shared" si="352"/>
        <v>1</v>
      </c>
      <c r="Q1735">
        <f t="shared" si="349"/>
        <v>2625.9601600521019</v>
      </c>
      <c r="S1735">
        <f t="shared" si="350"/>
        <v>533189.8802136248</v>
      </c>
      <c r="T1735">
        <f t="shared" si="351"/>
        <v>535815.84037367685</v>
      </c>
      <c r="V1735">
        <f t="shared" si="348"/>
        <v>14715.813905180494</v>
      </c>
    </row>
    <row r="1736" spans="1:22" x14ac:dyDescent="0.25">
      <c r="A1736" s="1">
        <v>2094.14</v>
      </c>
      <c r="B1736">
        <v>2.0099999999999998</v>
      </c>
      <c r="D1736" s="2">
        <f t="shared" si="353"/>
        <v>471.65315315315308</v>
      </c>
      <c r="E1736">
        <f t="shared" si="354"/>
        <v>0.99754678962887444</v>
      </c>
      <c r="F1736" s="3">
        <f t="shared" si="355"/>
        <v>2.0099999999999996E-2</v>
      </c>
      <c r="H1736" s="3">
        <f t="shared" si="343"/>
        <v>-2.4532103711254472E-3</v>
      </c>
      <c r="I1736" s="3">
        <f t="shared" si="344"/>
        <v>-3.4369838557235521E-4</v>
      </c>
      <c r="J1736" s="3">
        <f t="shared" si="345"/>
        <v>3.2521768284866193E-2</v>
      </c>
      <c r="K1736" s="3">
        <f t="shared" si="346"/>
        <v>9.9082865093894634E-3</v>
      </c>
      <c r="M1736">
        <f t="shared" si="347"/>
        <v>1</v>
      </c>
      <c r="O1736" s="7">
        <v>7</v>
      </c>
      <c r="P1736">
        <f t="shared" si="352"/>
        <v>0</v>
      </c>
      <c r="Q1736">
        <f t="shared" si="349"/>
        <v>0</v>
      </c>
      <c r="S1736">
        <f t="shared" si="350"/>
        <v>534501.37139705883</v>
      </c>
      <c r="T1736">
        <f t="shared" si="351"/>
        <v>534501.37139705883</v>
      </c>
      <c r="V1736">
        <f t="shared" si="348"/>
        <v>14679.712917888752</v>
      </c>
    </row>
    <row r="1737" spans="1:22" x14ac:dyDescent="0.25">
      <c r="A1737" s="1">
        <v>2039.87</v>
      </c>
      <c r="B1737">
        <v>2.0699999999999998</v>
      </c>
      <c r="D1737" s="2">
        <f t="shared" si="353"/>
        <v>459.43018018018012</v>
      </c>
      <c r="E1737">
        <f t="shared" si="354"/>
        <v>0.9740848271844289</v>
      </c>
      <c r="F1737" s="3">
        <f t="shared" si="355"/>
        <v>2.07E-2</v>
      </c>
      <c r="H1737" s="3">
        <f t="shared" ref="H1737:H1769" si="356">(D1737/D1736)-1</f>
        <v>-2.5915172815571097E-2</v>
      </c>
      <c r="I1737" s="3">
        <f t="shared" ref="I1737:I1769" si="357">(D1737/D1734)-1</f>
        <v>-3.4125022491169332E-2</v>
      </c>
      <c r="J1737" s="3">
        <f t="shared" ref="J1737:J1769" si="358">(D1737/D1731)-1</f>
        <v>-2.0329459225818747E-2</v>
      </c>
      <c r="K1737" s="3">
        <f t="shared" ref="K1737:K1769" si="359">(H1737+I1737+J1737)/3</f>
        <v>-2.6789884844186391E-2</v>
      </c>
      <c r="M1737">
        <f t="shared" si="347"/>
        <v>1</v>
      </c>
      <c r="O1737" s="7">
        <v>8</v>
      </c>
      <c r="P1737">
        <f t="shared" si="352"/>
        <v>0</v>
      </c>
      <c r="Q1737">
        <f t="shared" si="349"/>
        <v>0</v>
      </c>
      <c r="S1737">
        <f t="shared" si="350"/>
        <v>520649.67598714429</v>
      </c>
      <c r="T1737">
        <f t="shared" si="351"/>
        <v>520649.67598714429</v>
      </c>
      <c r="V1737">
        <f t="shared" si="348"/>
        <v>14299.285620738694</v>
      </c>
    </row>
    <row r="1738" spans="1:22" x14ac:dyDescent="0.25">
      <c r="A1738" s="1">
        <v>1944.41</v>
      </c>
      <c r="B1738">
        <v>2.19</v>
      </c>
      <c r="D1738" s="2">
        <f t="shared" si="353"/>
        <v>437.93018018018017</v>
      </c>
      <c r="E1738">
        <f t="shared" si="354"/>
        <v>0.95320290018481579</v>
      </c>
      <c r="F1738" s="3">
        <f t="shared" si="355"/>
        <v>2.1899999999999999E-2</v>
      </c>
      <c r="H1738" s="3">
        <f t="shared" si="356"/>
        <v>-4.6797099815184207E-2</v>
      </c>
      <c r="I1738" s="3">
        <f t="shared" si="357"/>
        <v>-7.3777324714546233E-2</v>
      </c>
      <c r="J1738" s="3">
        <f t="shared" si="358"/>
        <v>-6.5183005687527218E-2</v>
      </c>
      <c r="K1738" s="3">
        <f t="shared" si="359"/>
        <v>-6.1919143405752552E-2</v>
      </c>
      <c r="M1738">
        <f t="shared" ref="M1738:M1769" si="360">IF(K1737&gt;0, 1, 0)</f>
        <v>0</v>
      </c>
      <c r="O1738" s="7">
        <v>9</v>
      </c>
      <c r="P1738">
        <f t="shared" si="352"/>
        <v>1</v>
      </c>
      <c r="Q1738">
        <f t="shared" si="349"/>
        <v>2593.0879814106797</v>
      </c>
      <c r="S1738">
        <f t="shared" si="350"/>
        <v>496284.78113123059</v>
      </c>
      <c r="T1738">
        <f t="shared" si="351"/>
        <v>523242.76396855497</v>
      </c>
      <c r="V1738">
        <f t="shared" ref="V1738:V1769" si="361">IF(M1738=1,V1737*E1738,V1737)</f>
        <v>14299.285620738694</v>
      </c>
    </row>
    <row r="1739" spans="1:22" x14ac:dyDescent="0.25">
      <c r="A1739" s="1">
        <v>2024.81</v>
      </c>
      <c r="B1739">
        <v>2.11</v>
      </c>
      <c r="D1739" s="2">
        <f t="shared" si="353"/>
        <v>456.03828828828824</v>
      </c>
      <c r="E1739">
        <f t="shared" si="354"/>
        <v>1.0413493039019548</v>
      </c>
      <c r="F1739" s="3">
        <f t="shared" si="355"/>
        <v>2.1099999999999997E-2</v>
      </c>
      <c r="H1739" s="3">
        <f t="shared" si="356"/>
        <v>4.1349303901954793E-2</v>
      </c>
      <c r="I1739" s="3">
        <f t="shared" si="357"/>
        <v>-3.310666908611648E-2</v>
      </c>
      <c r="J1739" s="3">
        <f t="shared" si="358"/>
        <v>-3.3438988762972244E-2</v>
      </c>
      <c r="K1739" s="3">
        <f t="shared" si="359"/>
        <v>-8.3987846490446438E-3</v>
      </c>
      <c r="M1739">
        <f t="shared" si="360"/>
        <v>0</v>
      </c>
      <c r="O1739" s="7">
        <v>10</v>
      </c>
      <c r="P1739">
        <f t="shared" si="352"/>
        <v>0</v>
      </c>
      <c r="Q1739">
        <f t="shared" ref="Q1739:Q1769" si="362">IF(P1739=1,S1739*AVERAGE(F1737:F1739)/4,0)</f>
        <v>0</v>
      </c>
      <c r="S1739">
        <f t="shared" ref="S1739:S1769" si="363">T1738*E1739</f>
        <v>544878.48803038953</v>
      </c>
      <c r="T1739">
        <f t="shared" ref="T1739:T1769" si="364">IF(M1739=1,T1738*E1739,T1738) + IF(AND(P1739=1,M1738=1),Q1739,0)</f>
        <v>523242.76396855497</v>
      </c>
      <c r="V1739">
        <f t="shared" si="361"/>
        <v>14299.285620738694</v>
      </c>
    </row>
    <row r="1740" spans="1:22" x14ac:dyDescent="0.25">
      <c r="A1740" s="1">
        <v>2080.62</v>
      </c>
      <c r="B1740">
        <v>2.0699999999999998</v>
      </c>
      <c r="D1740" s="2">
        <f t="shared" si="353"/>
        <v>468.60810810810807</v>
      </c>
      <c r="E1740">
        <f t="shared" si="354"/>
        <v>1.0275630799926907</v>
      </c>
      <c r="F1740" s="3">
        <f t="shared" si="355"/>
        <v>2.07E-2</v>
      </c>
      <c r="H1740" s="3">
        <f t="shared" si="356"/>
        <v>2.7563079992690698E-2</v>
      </c>
      <c r="I1740" s="3">
        <f t="shared" si="357"/>
        <v>1.9976763225107552E-2</v>
      </c>
      <c r="J1740" s="3">
        <f t="shared" si="358"/>
        <v>-1.4829966760419366E-2</v>
      </c>
      <c r="K1740" s="3">
        <f t="shared" si="359"/>
        <v>1.0903292152459628E-2</v>
      </c>
      <c r="M1740">
        <f t="shared" si="360"/>
        <v>0</v>
      </c>
      <c r="O1740" s="7">
        <v>11</v>
      </c>
      <c r="P1740">
        <f t="shared" si="352"/>
        <v>0</v>
      </c>
      <c r="Q1740">
        <f t="shared" si="362"/>
        <v>0</v>
      </c>
      <c r="S1740">
        <f t="shared" si="363"/>
        <v>537664.9461274168</v>
      </c>
      <c r="T1740">
        <f t="shared" si="364"/>
        <v>523242.76396855497</v>
      </c>
      <c r="V1740">
        <f t="shared" si="361"/>
        <v>14299.285620738694</v>
      </c>
    </row>
    <row r="1741" spans="1:22" x14ac:dyDescent="0.25">
      <c r="A1741" s="1">
        <v>2054.08</v>
      </c>
      <c r="B1741">
        <v>2.11</v>
      </c>
      <c r="D1741" s="2">
        <f t="shared" si="353"/>
        <v>462.63063063063055</v>
      </c>
      <c r="E1741">
        <f t="shared" si="354"/>
        <v>0.98724418682892601</v>
      </c>
      <c r="F1741" s="3">
        <f t="shared" si="355"/>
        <v>2.1099999999999997E-2</v>
      </c>
      <c r="H1741" s="3">
        <f t="shared" si="356"/>
        <v>-1.2755813171074104E-2</v>
      </c>
      <c r="I1741" s="3">
        <f t="shared" si="357"/>
        <v>5.6402713419494654E-2</v>
      </c>
      <c r="J1741" s="3">
        <f t="shared" si="358"/>
        <v>-2.1535852597783123E-2</v>
      </c>
      <c r="K1741" s="3">
        <f t="shared" si="359"/>
        <v>7.3703492168791422E-3</v>
      </c>
      <c r="M1741">
        <f t="shared" si="360"/>
        <v>1</v>
      </c>
      <c r="O1741" s="7">
        <v>12</v>
      </c>
      <c r="P1741">
        <f t="shared" si="352"/>
        <v>1</v>
      </c>
      <c r="Q1741">
        <f t="shared" si="362"/>
        <v>2707.6792429231068</v>
      </c>
      <c r="S1741">
        <f t="shared" si="363"/>
        <v>516568.37702825572</v>
      </c>
      <c r="T1741">
        <f t="shared" si="364"/>
        <v>516568.37702825572</v>
      </c>
      <c r="V1741">
        <f t="shared" si="361"/>
        <v>14116.886604880727</v>
      </c>
    </row>
    <row r="1742" spans="1:22" x14ac:dyDescent="0.25">
      <c r="A1742" s="1">
        <v>1918.6</v>
      </c>
      <c r="B1742">
        <v>2.27</v>
      </c>
      <c r="D1742" s="2">
        <f t="shared" si="353"/>
        <v>432.11711711711706</v>
      </c>
      <c r="E1742">
        <f t="shared" si="354"/>
        <v>0.93404346471412991</v>
      </c>
      <c r="F1742" s="3">
        <f t="shared" si="355"/>
        <v>2.2700000000000001E-2</v>
      </c>
      <c r="H1742" s="3">
        <f t="shared" si="356"/>
        <v>-6.5956535285869977E-2</v>
      </c>
      <c r="I1742" s="3">
        <f t="shared" si="357"/>
        <v>-5.2454304354482617E-2</v>
      </c>
      <c r="J1742" s="3">
        <f t="shared" si="358"/>
        <v>-8.3824386144192853E-2</v>
      </c>
      <c r="K1742" s="3">
        <f t="shared" si="359"/>
        <v>-6.741174192818182E-2</v>
      </c>
      <c r="M1742">
        <f t="shared" si="360"/>
        <v>1</v>
      </c>
      <c r="O1742" s="7">
        <v>1</v>
      </c>
      <c r="P1742">
        <f t="shared" si="352"/>
        <v>0</v>
      </c>
      <c r="Q1742">
        <f t="shared" si="362"/>
        <v>0</v>
      </c>
      <c r="S1742">
        <f t="shared" si="363"/>
        <v>482497.31664122693</v>
      </c>
      <c r="T1742">
        <f t="shared" si="364"/>
        <v>482497.31664122693</v>
      </c>
      <c r="V1742">
        <f t="shared" si="361"/>
        <v>13185.785675399284</v>
      </c>
    </row>
    <row r="1743" spans="1:22" x14ac:dyDescent="0.25">
      <c r="A1743" s="1">
        <v>1904.42</v>
      </c>
      <c r="B1743">
        <v>2.2999999999999998</v>
      </c>
      <c r="D1743" s="2">
        <f t="shared" si="353"/>
        <v>428.9234234234234</v>
      </c>
      <c r="E1743">
        <f t="shared" si="354"/>
        <v>0.9926091942041072</v>
      </c>
      <c r="F1743" s="3">
        <f t="shared" si="355"/>
        <v>2.3E-2</v>
      </c>
      <c r="H1743" s="3">
        <f t="shared" si="356"/>
        <v>-7.3908057958927964E-3</v>
      </c>
      <c r="I1743" s="3">
        <f t="shared" si="357"/>
        <v>-8.4686295431169567E-2</v>
      </c>
      <c r="J1743" s="3">
        <f t="shared" si="358"/>
        <v>-6.6401290278301994E-2</v>
      </c>
      <c r="K1743" s="3">
        <f t="shared" si="359"/>
        <v>-5.2826130501788117E-2</v>
      </c>
      <c r="M1743">
        <f t="shared" si="360"/>
        <v>0</v>
      </c>
      <c r="O1743" s="7">
        <v>2</v>
      </c>
      <c r="P1743">
        <f t="shared" si="352"/>
        <v>0</v>
      </c>
      <c r="Q1743">
        <f t="shared" si="362"/>
        <v>0</v>
      </c>
      <c r="S1743">
        <f t="shared" si="363"/>
        <v>478931.27267689223</v>
      </c>
      <c r="T1743">
        <f t="shared" si="364"/>
        <v>482497.31664122693</v>
      </c>
      <c r="V1743">
        <f t="shared" si="361"/>
        <v>13185.785675399284</v>
      </c>
    </row>
    <row r="1744" spans="1:22" x14ac:dyDescent="0.25">
      <c r="A1744" s="1">
        <v>2021.95</v>
      </c>
      <c r="B1744">
        <v>2.17</v>
      </c>
      <c r="D1744" s="2">
        <f t="shared" si="353"/>
        <v>455.39414414414409</v>
      </c>
      <c r="E1744">
        <f t="shared" si="354"/>
        <v>1.0617143277218259</v>
      </c>
      <c r="F1744" s="3">
        <f t="shared" si="355"/>
        <v>2.1700000000000001E-2</v>
      </c>
      <c r="H1744" s="3">
        <f t="shared" si="356"/>
        <v>6.1714327721825946E-2</v>
      </c>
      <c r="I1744" s="3">
        <f t="shared" si="357"/>
        <v>-1.5642039258451423E-2</v>
      </c>
      <c r="J1744" s="3">
        <f t="shared" si="358"/>
        <v>3.9878420703452377E-2</v>
      </c>
      <c r="K1744" s="3">
        <f t="shared" si="359"/>
        <v>2.8650236388942301E-2</v>
      </c>
      <c r="M1744">
        <f t="shared" si="360"/>
        <v>0</v>
      </c>
      <c r="O1744" s="7">
        <v>3</v>
      </c>
      <c r="P1744">
        <f t="shared" si="352"/>
        <v>1</v>
      </c>
      <c r="Q1744">
        <f t="shared" si="362"/>
        <v>2877.2740645619101</v>
      </c>
      <c r="S1744">
        <f t="shared" si="363"/>
        <v>512274.31416532525</v>
      </c>
      <c r="T1744">
        <f t="shared" si="364"/>
        <v>482497.31664122693</v>
      </c>
      <c r="V1744">
        <f t="shared" si="361"/>
        <v>13185.785675399284</v>
      </c>
    </row>
    <row r="1745" spans="1:22" x14ac:dyDescent="0.25">
      <c r="A1745" s="1">
        <v>2075.54</v>
      </c>
      <c r="B1745">
        <v>2.12</v>
      </c>
      <c r="D1745" s="2">
        <f t="shared" si="353"/>
        <v>467.46396396396392</v>
      </c>
      <c r="E1745">
        <f t="shared" si="354"/>
        <v>1.0265041173124954</v>
      </c>
      <c r="F1745" s="3">
        <f t="shared" si="355"/>
        <v>2.12E-2</v>
      </c>
      <c r="H1745" s="3">
        <f t="shared" si="356"/>
        <v>2.6504117312495357E-2</v>
      </c>
      <c r="I1745" s="3">
        <f t="shared" si="357"/>
        <v>8.1799228604190644E-2</v>
      </c>
      <c r="J1745" s="3">
        <f t="shared" si="358"/>
        <v>2.5054202616541899E-2</v>
      </c>
      <c r="K1745" s="3">
        <f t="shared" si="359"/>
        <v>4.4452516177742631E-2</v>
      </c>
      <c r="M1745">
        <f t="shared" si="360"/>
        <v>1</v>
      </c>
      <c r="O1745" s="7">
        <v>4</v>
      </c>
      <c r="P1745">
        <f t="shared" si="352"/>
        <v>0</v>
      </c>
      <c r="Q1745">
        <f t="shared" si="362"/>
        <v>0</v>
      </c>
      <c r="S1745">
        <f t="shared" si="363"/>
        <v>495285.48212445021</v>
      </c>
      <c r="T1745">
        <f t="shared" si="364"/>
        <v>495285.48212445021</v>
      </c>
      <c r="V1745">
        <f t="shared" si="361"/>
        <v>13535.263285797488</v>
      </c>
    </row>
    <row r="1746" spans="1:22" x14ac:dyDescent="0.25">
      <c r="A1746" s="1">
        <v>2065.5500000000002</v>
      </c>
      <c r="B1746">
        <v>2.14</v>
      </c>
      <c r="D1746" s="2">
        <f t="shared" si="353"/>
        <v>465.21396396396398</v>
      </c>
      <c r="E1746">
        <f t="shared" si="354"/>
        <v>0.99518679476184524</v>
      </c>
      <c r="F1746" s="3">
        <f t="shared" si="355"/>
        <v>2.1400000000000002E-2</v>
      </c>
      <c r="H1746" s="3">
        <f t="shared" si="356"/>
        <v>-4.8132052381547608E-3</v>
      </c>
      <c r="I1746" s="3">
        <f t="shared" si="357"/>
        <v>8.4608437214480192E-2</v>
      </c>
      <c r="J1746" s="3">
        <f t="shared" si="358"/>
        <v>-7.2430333266044755E-3</v>
      </c>
      <c r="K1746" s="3">
        <f t="shared" si="359"/>
        <v>2.4184066216573652E-2</v>
      </c>
      <c r="M1746">
        <f t="shared" si="360"/>
        <v>1</v>
      </c>
      <c r="O1746" s="7">
        <v>5</v>
      </c>
      <c r="P1746">
        <f t="shared" si="352"/>
        <v>0</v>
      </c>
      <c r="Q1746">
        <f t="shared" si="362"/>
        <v>0</v>
      </c>
      <c r="S1746">
        <f t="shared" si="363"/>
        <v>492901.57144750678</v>
      </c>
      <c r="T1746">
        <f t="shared" si="364"/>
        <v>492901.57144750678</v>
      </c>
      <c r="V1746">
        <f t="shared" si="361"/>
        <v>13470.115285650483</v>
      </c>
    </row>
    <row r="1747" spans="1:22" x14ac:dyDescent="0.25">
      <c r="A1747" s="1">
        <v>2083.89</v>
      </c>
      <c r="B1747">
        <v>2.13</v>
      </c>
      <c r="D1747" s="2">
        <f t="shared" si="353"/>
        <v>469.34459459459453</v>
      </c>
      <c r="E1747">
        <f t="shared" si="354"/>
        <v>1.0088789910677542</v>
      </c>
      <c r="F1747" s="3">
        <f t="shared" si="355"/>
        <v>2.1299999999999999E-2</v>
      </c>
      <c r="H1747" s="3">
        <f t="shared" si="356"/>
        <v>8.8789910677542494E-3</v>
      </c>
      <c r="I1747" s="3">
        <f t="shared" si="357"/>
        <v>3.0633794109646617E-2</v>
      </c>
      <c r="J1747" s="3">
        <f t="shared" si="358"/>
        <v>1.4512579841096773E-2</v>
      </c>
      <c r="K1747" s="3">
        <f t="shared" si="359"/>
        <v>1.800845500616588E-2</v>
      </c>
      <c r="M1747">
        <f t="shared" si="360"/>
        <v>1</v>
      </c>
      <c r="O1747" s="7">
        <v>6</v>
      </c>
      <c r="P1747">
        <f t="shared" si="352"/>
        <v>1</v>
      </c>
      <c r="Q1747">
        <f t="shared" si="362"/>
        <v>2648.0055635200993</v>
      </c>
      <c r="S1747">
        <f t="shared" si="363"/>
        <v>497278.04009767121</v>
      </c>
      <c r="T1747">
        <f t="shared" si="364"/>
        <v>499926.04566119134</v>
      </c>
      <c r="V1747">
        <f t="shared" si="361"/>
        <v>13589.716318953393</v>
      </c>
    </row>
    <row r="1748" spans="1:22" x14ac:dyDescent="0.25">
      <c r="A1748" s="1">
        <v>2148.9</v>
      </c>
      <c r="B1748">
        <v>2.08</v>
      </c>
      <c r="D1748" s="2">
        <f t="shared" si="353"/>
        <v>483.98648648648646</v>
      </c>
      <c r="E1748">
        <f t="shared" si="354"/>
        <v>1.0311964643047378</v>
      </c>
      <c r="F1748" s="3">
        <f t="shared" si="355"/>
        <v>2.0799999999999999E-2</v>
      </c>
      <c r="H1748" s="3">
        <f t="shared" si="356"/>
        <v>3.119646430473777E-2</v>
      </c>
      <c r="I1748" s="3">
        <f t="shared" si="357"/>
        <v>3.5345018645750015E-2</v>
      </c>
      <c r="J1748" s="3">
        <f t="shared" si="358"/>
        <v>0.12003544251016374</v>
      </c>
      <c r="K1748" s="3">
        <f t="shared" si="359"/>
        <v>6.2192308486883841E-2</v>
      </c>
      <c r="M1748">
        <f t="shared" si="360"/>
        <v>1</v>
      </c>
      <c r="O1748" s="7">
        <v>7</v>
      </c>
      <c r="P1748">
        <f t="shared" si="352"/>
        <v>0</v>
      </c>
      <c r="Q1748">
        <f t="shared" si="362"/>
        <v>0</v>
      </c>
      <c r="S1748">
        <f t="shared" si="363"/>
        <v>515521.97069966939</v>
      </c>
      <c r="T1748">
        <f t="shared" si="364"/>
        <v>515521.97069966939</v>
      </c>
      <c r="V1748">
        <f t="shared" si="361"/>
        <v>14013.667419009134</v>
      </c>
    </row>
    <row r="1749" spans="1:22" x14ac:dyDescent="0.25">
      <c r="A1749" s="1">
        <v>2170.9499999999998</v>
      </c>
      <c r="B1749">
        <v>2.0699999999999998</v>
      </c>
      <c r="D1749" s="2">
        <f t="shared" si="353"/>
        <v>488.9527027027026</v>
      </c>
      <c r="E1749">
        <f t="shared" si="354"/>
        <v>1.0102610638000837</v>
      </c>
      <c r="F1749" s="3">
        <f t="shared" si="355"/>
        <v>2.07E-2</v>
      </c>
      <c r="H1749" s="3">
        <f t="shared" si="356"/>
        <v>1.0261063800083514E-2</v>
      </c>
      <c r="I1749" s="3">
        <f t="shared" si="357"/>
        <v>5.1027571349035128E-2</v>
      </c>
      <c r="J1749" s="3">
        <f t="shared" si="358"/>
        <v>0.13995337163020749</v>
      </c>
      <c r="K1749" s="3">
        <f t="shared" si="359"/>
        <v>6.7080668926442044E-2</v>
      </c>
      <c r="M1749">
        <f t="shared" si="360"/>
        <v>1</v>
      </c>
      <c r="O1749" s="7">
        <v>8</v>
      </c>
      <c r="P1749">
        <f t="shared" si="352"/>
        <v>0</v>
      </c>
      <c r="Q1749">
        <f t="shared" si="362"/>
        <v>0</v>
      </c>
      <c r="S1749">
        <f t="shared" si="363"/>
        <v>520811.77453136357</v>
      </c>
      <c r="T1749">
        <f t="shared" si="364"/>
        <v>520811.77453136357</v>
      </c>
      <c r="V1749">
        <f t="shared" si="361"/>
        <v>14157.462554468742</v>
      </c>
    </row>
    <row r="1750" spans="1:22" x14ac:dyDescent="0.25">
      <c r="A1750" s="1">
        <v>2157.69</v>
      </c>
      <c r="B1750">
        <v>2.09</v>
      </c>
      <c r="D1750" s="2">
        <f t="shared" si="353"/>
        <v>485.9662162162162</v>
      </c>
      <c r="E1750">
        <f t="shared" si="354"/>
        <v>0.99389207489808618</v>
      </c>
      <c r="F1750" s="3">
        <f t="shared" si="355"/>
        <v>2.0899999999999998E-2</v>
      </c>
      <c r="H1750" s="3">
        <f t="shared" si="356"/>
        <v>-6.1079251019137137E-3</v>
      </c>
      <c r="I1750" s="3">
        <f t="shared" si="357"/>
        <v>3.5414537235650689E-2</v>
      </c>
      <c r="J1750" s="3">
        <f t="shared" si="358"/>
        <v>6.7133212987462665E-2</v>
      </c>
      <c r="K1750" s="3">
        <f t="shared" si="359"/>
        <v>3.2146608373733211E-2</v>
      </c>
      <c r="M1750">
        <f t="shared" si="360"/>
        <v>1</v>
      </c>
      <c r="O1750" s="7">
        <v>9</v>
      </c>
      <c r="P1750">
        <f t="shared" si="352"/>
        <v>1</v>
      </c>
      <c r="Q1750">
        <f t="shared" si="362"/>
        <v>2691.679615145722</v>
      </c>
      <c r="S1750">
        <f t="shared" si="363"/>
        <v>517630.6952203312</v>
      </c>
      <c r="T1750">
        <f t="shared" si="364"/>
        <v>520322.37483547692</v>
      </c>
      <c r="V1750">
        <f t="shared" si="361"/>
        <v>14070.989833552898</v>
      </c>
    </row>
    <row r="1751" spans="1:22" x14ac:dyDescent="0.25">
      <c r="A1751" s="1">
        <v>2143.02</v>
      </c>
      <c r="B1751">
        <v>2.11</v>
      </c>
      <c r="D1751" s="2">
        <f t="shared" si="353"/>
        <v>482.66216216216213</v>
      </c>
      <c r="E1751">
        <f t="shared" si="354"/>
        <v>0.99320106224712534</v>
      </c>
      <c r="F1751" s="3">
        <f t="shared" si="355"/>
        <v>2.1099999999999997E-2</v>
      </c>
      <c r="H1751" s="3">
        <f t="shared" si="356"/>
        <v>-6.7989377528746564E-3</v>
      </c>
      <c r="I1751" s="3">
        <f t="shared" si="357"/>
        <v>-2.7362836800223223E-3</v>
      </c>
      <c r="J1751" s="3">
        <f t="shared" si="358"/>
        <v>3.2512020968037181E-2</v>
      </c>
      <c r="K1751" s="3">
        <f t="shared" si="359"/>
        <v>7.6589331783800674E-3</v>
      </c>
      <c r="M1751">
        <f t="shared" si="360"/>
        <v>1</v>
      </c>
      <c r="O1751" s="7">
        <v>10</v>
      </c>
      <c r="P1751">
        <f t="shared" si="352"/>
        <v>0</v>
      </c>
      <c r="Q1751">
        <f t="shared" si="362"/>
        <v>0</v>
      </c>
      <c r="S1751">
        <f t="shared" si="363"/>
        <v>516784.73539754259</v>
      </c>
      <c r="T1751">
        <f t="shared" si="364"/>
        <v>516784.73539754259</v>
      </c>
      <c r="V1751">
        <f t="shared" si="361"/>
        <v>13975.322049553239</v>
      </c>
    </row>
    <row r="1752" spans="1:22" x14ac:dyDescent="0.25">
      <c r="A1752" s="1">
        <v>2164.9899999999998</v>
      </c>
      <c r="B1752">
        <v>2.1</v>
      </c>
      <c r="D1752" s="2">
        <f t="shared" si="353"/>
        <v>487.61036036036029</v>
      </c>
      <c r="E1752">
        <f t="shared" si="354"/>
        <v>1.0102518875232147</v>
      </c>
      <c r="F1752" s="3">
        <f t="shared" si="355"/>
        <v>2.1000000000000001E-2</v>
      </c>
      <c r="H1752" s="3">
        <f t="shared" si="356"/>
        <v>1.0251887523214709E-2</v>
      </c>
      <c r="I1752" s="3">
        <f t="shared" si="357"/>
        <v>-2.7453419010110558E-3</v>
      </c>
      <c r="J1752" s="3">
        <f t="shared" si="358"/>
        <v>4.8142141318292753E-2</v>
      </c>
      <c r="K1752" s="3">
        <f t="shared" si="359"/>
        <v>1.8549562313498802E-2</v>
      </c>
      <c r="M1752">
        <f t="shared" si="360"/>
        <v>1</v>
      </c>
      <c r="O1752" s="7">
        <v>11</v>
      </c>
      <c r="P1752">
        <f t="shared" si="352"/>
        <v>0</v>
      </c>
      <c r="Q1752">
        <f t="shared" si="362"/>
        <v>0</v>
      </c>
      <c r="S1752">
        <f t="shared" si="363"/>
        <v>522082.75437855249</v>
      </c>
      <c r="T1752">
        <f t="shared" si="364"/>
        <v>522082.75437855249</v>
      </c>
      <c r="V1752">
        <f t="shared" si="361"/>
        <v>14118.595479305961</v>
      </c>
    </row>
    <row r="1753" spans="1:22" x14ac:dyDescent="0.25">
      <c r="A1753" s="1">
        <v>2246.63</v>
      </c>
      <c r="B1753">
        <v>2.0299999999999998</v>
      </c>
      <c r="D1753" s="2">
        <f t="shared" si="353"/>
        <v>505.99774774774772</v>
      </c>
      <c r="E1753">
        <f t="shared" si="354"/>
        <v>1.0377091811047627</v>
      </c>
      <c r="F1753" s="3">
        <f t="shared" si="355"/>
        <v>2.0299999999999999E-2</v>
      </c>
      <c r="H1753" s="3">
        <f t="shared" si="356"/>
        <v>3.7709181104762735E-2</v>
      </c>
      <c r="I1753" s="3">
        <f t="shared" si="357"/>
        <v>4.1220008434946553E-2</v>
      </c>
      <c r="J1753" s="3">
        <f t="shared" si="358"/>
        <v>7.8094333194170584E-2</v>
      </c>
      <c r="K1753" s="3">
        <f t="shared" si="359"/>
        <v>5.2341174244626622E-2</v>
      </c>
      <c r="M1753">
        <f t="shared" si="360"/>
        <v>1</v>
      </c>
      <c r="O1753" s="7">
        <v>12</v>
      </c>
      <c r="P1753">
        <f t="shared" si="352"/>
        <v>1</v>
      </c>
      <c r="Q1753">
        <f t="shared" si="362"/>
        <v>2817.2043510784511</v>
      </c>
      <c r="S1753">
        <f t="shared" si="363"/>
        <v>541770.06751508673</v>
      </c>
      <c r="T1753">
        <f t="shared" si="364"/>
        <v>544587.27186616522</v>
      </c>
      <c r="V1753">
        <f t="shared" si="361"/>
        <v>14650.996153179995</v>
      </c>
    </row>
    <row r="1754" spans="1:22" x14ac:dyDescent="0.25">
      <c r="A1754" s="1">
        <v>2275.12</v>
      </c>
      <c r="B1754">
        <v>2.02</v>
      </c>
      <c r="D1754" s="2">
        <f t="shared" si="353"/>
        <v>512.4144144144143</v>
      </c>
      <c r="E1754">
        <f t="shared" si="354"/>
        <v>1.0126812158655407</v>
      </c>
      <c r="F1754" s="3">
        <f t="shared" si="355"/>
        <v>2.0199999999999999E-2</v>
      </c>
      <c r="H1754" s="3">
        <f t="shared" si="356"/>
        <v>1.2681215865540718E-2</v>
      </c>
      <c r="I1754" s="3">
        <f t="shared" si="357"/>
        <v>6.1641981876043861E-2</v>
      </c>
      <c r="J1754" s="3">
        <f t="shared" si="358"/>
        <v>5.8737028247009881E-2</v>
      </c>
      <c r="K1754" s="3">
        <f t="shared" si="359"/>
        <v>4.4353408662864822E-2</v>
      </c>
      <c r="M1754">
        <f t="shared" si="360"/>
        <v>1</v>
      </c>
      <c r="O1754" s="7">
        <v>1</v>
      </c>
      <c r="P1754">
        <f t="shared" ref="P1754:P1769" si="365">IF(OR(O1754=3,O1754=6,O1754=9,O1754=12),1,0)</f>
        <v>0</v>
      </c>
      <c r="Q1754">
        <f t="shared" si="362"/>
        <v>0</v>
      </c>
      <c r="S1754">
        <f t="shared" si="363"/>
        <v>551493.30061832594</v>
      </c>
      <c r="T1754">
        <f t="shared" si="364"/>
        <v>551493.30061832594</v>
      </c>
      <c r="V1754">
        <f t="shared" si="361"/>
        <v>14836.788598043677</v>
      </c>
    </row>
    <row r="1755" spans="1:22" x14ac:dyDescent="0.25">
      <c r="A1755" s="1">
        <v>2329.91</v>
      </c>
      <c r="B1755">
        <v>1.98</v>
      </c>
      <c r="D1755" s="2">
        <f t="shared" si="353"/>
        <v>524.75450450450444</v>
      </c>
      <c r="E1755">
        <f t="shared" si="354"/>
        <v>1.0240822462111889</v>
      </c>
      <c r="F1755" s="3">
        <f t="shared" si="355"/>
        <v>1.9799999999999998E-2</v>
      </c>
      <c r="H1755" s="3">
        <f t="shared" si="356"/>
        <v>2.4082246211188929E-2</v>
      </c>
      <c r="I1755" s="3">
        <f t="shared" si="357"/>
        <v>7.6175871482085489E-2</v>
      </c>
      <c r="J1755" s="3">
        <f t="shared" si="358"/>
        <v>7.3221400769248657E-2</v>
      </c>
      <c r="K1755" s="3">
        <f t="shared" si="359"/>
        <v>5.7826506154174361E-2</v>
      </c>
      <c r="M1755">
        <f t="shared" si="360"/>
        <v>1</v>
      </c>
      <c r="O1755" s="7">
        <v>2</v>
      </c>
      <c r="P1755">
        <f t="shared" si="365"/>
        <v>0</v>
      </c>
      <c r="Q1755">
        <f t="shared" si="362"/>
        <v>0</v>
      </c>
      <c r="S1755">
        <f t="shared" si="363"/>
        <v>564774.49806763767</v>
      </c>
      <c r="T1755">
        <f t="shared" si="364"/>
        <v>564774.49806763767</v>
      </c>
      <c r="V1755">
        <f t="shared" si="361"/>
        <v>15194.091794045125</v>
      </c>
    </row>
    <row r="1756" spans="1:22" x14ac:dyDescent="0.25">
      <c r="A1756" s="1">
        <v>2366.8200000000002</v>
      </c>
      <c r="B1756">
        <v>1.96</v>
      </c>
      <c r="D1756" s="2">
        <f t="shared" si="353"/>
        <v>533.06756756756761</v>
      </c>
      <c r="E1756">
        <f t="shared" si="354"/>
        <v>1.0158418136322864</v>
      </c>
      <c r="F1756" s="3">
        <f t="shared" si="355"/>
        <v>1.9599999999999999E-2</v>
      </c>
      <c r="H1756" s="3">
        <f t="shared" si="356"/>
        <v>1.5841813632286428E-2</v>
      </c>
      <c r="I1756" s="3">
        <f t="shared" si="357"/>
        <v>5.3497905752171171E-2</v>
      </c>
      <c r="J1756" s="3">
        <f t="shared" si="358"/>
        <v>9.6923098313474343E-2</v>
      </c>
      <c r="K1756" s="3">
        <f t="shared" si="359"/>
        <v>5.5420939232643983E-2</v>
      </c>
      <c r="M1756">
        <f t="shared" si="360"/>
        <v>1</v>
      </c>
      <c r="O1756" s="7">
        <v>3</v>
      </c>
      <c r="P1756">
        <f t="shared" si="365"/>
        <v>1</v>
      </c>
      <c r="Q1756">
        <f t="shared" si="362"/>
        <v>2849.4837003711227</v>
      </c>
      <c r="S1756">
        <f t="shared" si="363"/>
        <v>573721.55041029328</v>
      </c>
      <c r="T1756">
        <f t="shared" si="364"/>
        <v>576571.03411066439</v>
      </c>
      <c r="V1756">
        <f t="shared" si="361"/>
        <v>15434.793764558241</v>
      </c>
    </row>
    <row r="1757" spans="1:22" x14ac:dyDescent="0.25">
      <c r="A1757" s="1">
        <v>2359.31</v>
      </c>
      <c r="B1757">
        <v>1.98</v>
      </c>
      <c r="D1757" s="2">
        <f t="shared" si="353"/>
        <v>531.37612612612611</v>
      </c>
      <c r="E1757">
        <f t="shared" si="354"/>
        <v>0.99682696614022182</v>
      </c>
      <c r="F1757" s="3">
        <f t="shared" si="355"/>
        <v>1.9799999999999998E-2</v>
      </c>
      <c r="H1757" s="3">
        <f t="shared" si="356"/>
        <v>-3.1730338597781849E-3</v>
      </c>
      <c r="I1757" s="3">
        <f t="shared" si="357"/>
        <v>3.7004641513414871E-2</v>
      </c>
      <c r="J1757" s="3">
        <f t="shared" si="358"/>
        <v>0.10092766283095811</v>
      </c>
      <c r="K1757" s="3">
        <f t="shared" si="359"/>
        <v>4.4919756828198265E-2</v>
      </c>
      <c r="M1757">
        <f t="shared" si="360"/>
        <v>1</v>
      </c>
      <c r="O1757" s="7">
        <v>4</v>
      </c>
      <c r="P1757">
        <f t="shared" si="365"/>
        <v>0</v>
      </c>
      <c r="Q1757">
        <f t="shared" si="362"/>
        <v>0</v>
      </c>
      <c r="S1757">
        <f t="shared" si="363"/>
        <v>574741.55469686398</v>
      </c>
      <c r="T1757">
        <f t="shared" si="364"/>
        <v>574741.55469686398</v>
      </c>
      <c r="V1757">
        <f t="shared" si="361"/>
        <v>15385.818641324604</v>
      </c>
    </row>
    <row r="1758" spans="1:22" x14ac:dyDescent="0.25">
      <c r="A1758" s="1">
        <v>2395.35</v>
      </c>
      <c r="B1758">
        <v>1.96</v>
      </c>
      <c r="D1758" s="2">
        <f t="shared" si="353"/>
        <v>539.49324324324323</v>
      </c>
      <c r="E1758">
        <f t="shared" si="354"/>
        <v>1.0152756526272513</v>
      </c>
      <c r="F1758" s="3">
        <f t="shared" si="355"/>
        <v>1.9599999999999999E-2</v>
      </c>
      <c r="H1758" s="3">
        <f t="shared" si="356"/>
        <v>1.5275652627251279E-2</v>
      </c>
      <c r="I1758" s="3">
        <f t="shared" si="357"/>
        <v>2.8086921812430665E-2</v>
      </c>
      <c r="J1758" s="3">
        <f t="shared" si="358"/>
        <v>0.10640233904082708</v>
      </c>
      <c r="K1758" s="3">
        <f t="shared" si="359"/>
        <v>4.992163782683634E-2</v>
      </c>
      <c r="M1758">
        <f t="shared" si="360"/>
        <v>1</v>
      </c>
      <c r="O1758" s="7">
        <v>5</v>
      </c>
      <c r="P1758">
        <f t="shared" si="365"/>
        <v>0</v>
      </c>
      <c r="Q1758">
        <f t="shared" si="362"/>
        <v>0</v>
      </c>
      <c r="S1758">
        <f t="shared" si="363"/>
        <v>583521.10703685961</v>
      </c>
      <c r="T1758">
        <f t="shared" si="364"/>
        <v>583521.10703685961</v>
      </c>
      <c r="V1758">
        <f t="shared" si="361"/>
        <v>15620.847062275367</v>
      </c>
    </row>
    <row r="1759" spans="1:22" x14ac:dyDescent="0.25">
      <c r="A1759" s="1">
        <v>2433.9899999999998</v>
      </c>
      <c r="B1759">
        <v>1.94</v>
      </c>
      <c r="D1759" s="2">
        <f t="shared" si="353"/>
        <v>548.19594594594582</v>
      </c>
      <c r="E1759">
        <f t="shared" si="354"/>
        <v>1.0161312543052163</v>
      </c>
      <c r="F1759" s="3">
        <f t="shared" si="355"/>
        <v>1.9400000000000001E-2</v>
      </c>
      <c r="H1759" s="3">
        <f t="shared" si="356"/>
        <v>1.6131254305216114E-2</v>
      </c>
      <c r="I1759" s="3">
        <f t="shared" si="357"/>
        <v>2.8379851446244109E-2</v>
      </c>
      <c r="J1759" s="3">
        <f t="shared" si="358"/>
        <v>8.3396019816347033E-2</v>
      </c>
      <c r="K1759" s="3">
        <f t="shared" si="359"/>
        <v>4.2635708522602421E-2</v>
      </c>
      <c r="M1759">
        <f t="shared" si="360"/>
        <v>1</v>
      </c>
      <c r="O1759" s="7">
        <v>6</v>
      </c>
      <c r="P1759">
        <f t="shared" si="365"/>
        <v>1</v>
      </c>
      <c r="Q1759">
        <f t="shared" si="362"/>
        <v>2905.3767685939692</v>
      </c>
      <c r="S1759">
        <f t="shared" si="363"/>
        <v>592934.03440693254</v>
      </c>
      <c r="T1759">
        <f t="shared" si="364"/>
        <v>595839.41117552656</v>
      </c>
      <c r="V1759">
        <f t="shared" si="361"/>
        <v>15872.830918699821</v>
      </c>
    </row>
    <row r="1760" spans="1:22" x14ac:dyDescent="0.25">
      <c r="A1760" s="1">
        <v>2454.1</v>
      </c>
      <c r="B1760">
        <v>1.94</v>
      </c>
      <c r="D1760" s="2">
        <f t="shared" si="353"/>
        <v>552.72522522522513</v>
      </c>
      <c r="E1760">
        <f t="shared" si="354"/>
        <v>1.0082621539118897</v>
      </c>
      <c r="F1760" s="3">
        <f t="shared" si="355"/>
        <v>1.9400000000000001E-2</v>
      </c>
      <c r="H1760" s="3">
        <f t="shared" si="356"/>
        <v>8.2621539118896692E-3</v>
      </c>
      <c r="I1760" s="3">
        <f t="shared" si="357"/>
        <v>4.0177000902806181E-2</v>
      </c>
      <c r="J1760" s="3">
        <f t="shared" si="358"/>
        <v>7.8668377931713662E-2</v>
      </c>
      <c r="K1760" s="3">
        <f t="shared" si="359"/>
        <v>4.2369177582136507E-2</v>
      </c>
      <c r="M1760">
        <f t="shared" si="360"/>
        <v>1</v>
      </c>
      <c r="O1760" s="7">
        <v>7</v>
      </c>
      <c r="P1760">
        <f t="shared" si="365"/>
        <v>0</v>
      </c>
      <c r="Q1760">
        <f t="shared" si="362"/>
        <v>0</v>
      </c>
      <c r="S1760">
        <f t="shared" si="363"/>
        <v>600762.32809742843</v>
      </c>
      <c r="T1760">
        <f t="shared" si="364"/>
        <v>600762.32809742843</v>
      </c>
      <c r="V1760">
        <f t="shared" si="361"/>
        <v>16003.97469076752</v>
      </c>
    </row>
    <row r="1761" spans="1:22" x14ac:dyDescent="0.25">
      <c r="A1761" s="1">
        <v>2456.2199999999998</v>
      </c>
      <c r="B1761">
        <v>1.95</v>
      </c>
      <c r="D1761" s="2">
        <f t="shared" si="353"/>
        <v>553.2027027027026</v>
      </c>
      <c r="E1761">
        <f t="shared" si="354"/>
        <v>1.000863860478383</v>
      </c>
      <c r="F1761" s="3">
        <f t="shared" si="355"/>
        <v>1.95E-2</v>
      </c>
      <c r="H1761" s="3">
        <f t="shared" si="356"/>
        <v>8.6386047838304947E-4</v>
      </c>
      <c r="I1761" s="3">
        <f t="shared" si="357"/>
        <v>2.541173523702156E-2</v>
      </c>
      <c r="J1761" s="3">
        <f t="shared" si="358"/>
        <v>5.4212394470172676E-2</v>
      </c>
      <c r="K1761" s="3">
        <f t="shared" si="359"/>
        <v>2.6829330061859096E-2</v>
      </c>
      <c r="M1761">
        <f t="shared" si="360"/>
        <v>1</v>
      </c>
      <c r="O1761" s="7">
        <v>8</v>
      </c>
      <c r="P1761">
        <f t="shared" si="365"/>
        <v>0</v>
      </c>
      <c r="Q1761">
        <f t="shared" si="362"/>
        <v>0</v>
      </c>
      <c r="S1761">
        <f t="shared" si="363"/>
        <v>601281.30292957323</v>
      </c>
      <c r="T1761">
        <f t="shared" si="364"/>
        <v>601281.30292957323</v>
      </c>
      <c r="V1761">
        <f t="shared" si="361"/>
        <v>16017.799891999917</v>
      </c>
    </row>
    <row r="1762" spans="1:22" x14ac:dyDescent="0.25">
      <c r="A1762" s="1">
        <v>2492.84</v>
      </c>
      <c r="B1762">
        <v>1.93</v>
      </c>
      <c r="D1762" s="2">
        <f t="shared" si="353"/>
        <v>561.45045045045049</v>
      </c>
      <c r="E1762">
        <f t="shared" si="354"/>
        <v>1.0149090879481482</v>
      </c>
      <c r="F1762" s="3">
        <f t="shared" si="355"/>
        <v>1.9299999999999998E-2</v>
      </c>
      <c r="H1762" s="3">
        <f t="shared" si="356"/>
        <v>1.4909087948148159E-2</v>
      </c>
      <c r="I1762" s="3">
        <f t="shared" si="357"/>
        <v>2.4178406649164819E-2</v>
      </c>
      <c r="J1762" s="3">
        <f t="shared" si="358"/>
        <v>5.3244437684319079E-2</v>
      </c>
      <c r="K1762" s="3">
        <f t="shared" si="359"/>
        <v>3.0777310760544019E-2</v>
      </c>
      <c r="M1762">
        <f t="shared" si="360"/>
        <v>1</v>
      </c>
      <c r="O1762" s="7">
        <v>9</v>
      </c>
      <c r="P1762">
        <f t="shared" si="365"/>
        <v>1</v>
      </c>
      <c r="Q1762">
        <f t="shared" si="362"/>
        <v>2959.6924149691577</v>
      </c>
      <c r="S1762">
        <f t="shared" si="363"/>
        <v>610245.8587565273</v>
      </c>
      <c r="T1762">
        <f t="shared" si="364"/>
        <v>613205.55117149651</v>
      </c>
      <c r="V1762">
        <f t="shared" si="361"/>
        <v>16256.610679325582</v>
      </c>
    </row>
    <row r="1763" spans="1:22" x14ac:dyDescent="0.25">
      <c r="A1763" s="1">
        <v>2557</v>
      </c>
      <c r="B1763">
        <v>1.89</v>
      </c>
      <c r="D1763" s="2">
        <f t="shared" si="353"/>
        <v>575.90090090090087</v>
      </c>
      <c r="E1763">
        <f t="shared" si="354"/>
        <v>1.0257377128094862</v>
      </c>
      <c r="F1763" s="3">
        <f t="shared" si="355"/>
        <v>1.89E-2</v>
      </c>
      <c r="H1763" s="3">
        <f t="shared" si="356"/>
        <v>2.5737712809486224E-2</v>
      </c>
      <c r="I1763" s="3">
        <f t="shared" si="357"/>
        <v>4.1929831710199261E-2</v>
      </c>
      <c r="J1763" s="3">
        <f t="shared" si="358"/>
        <v>8.3791447499480753E-2</v>
      </c>
      <c r="K1763" s="3">
        <f t="shared" si="359"/>
        <v>5.0486330673055413E-2</v>
      </c>
      <c r="M1763">
        <f t="shared" si="360"/>
        <v>1</v>
      </c>
      <c r="O1763" s="7">
        <v>10</v>
      </c>
      <c r="P1763">
        <f t="shared" si="365"/>
        <v>0</v>
      </c>
      <c r="Q1763">
        <f t="shared" si="362"/>
        <v>0</v>
      </c>
      <c r="S1763">
        <f t="shared" si="363"/>
        <v>628988.05954073125</v>
      </c>
      <c r="T1763">
        <f t="shared" si="364"/>
        <v>628988.05954073125</v>
      </c>
      <c r="V1763">
        <f t="shared" si="361"/>
        <v>16675.018656245691</v>
      </c>
    </row>
    <row r="1764" spans="1:22" x14ac:dyDescent="0.25">
      <c r="A1764" s="1">
        <v>2593.61</v>
      </c>
      <c r="B1764">
        <v>1.88</v>
      </c>
      <c r="D1764" s="2">
        <f t="shared" si="353"/>
        <v>584.14639639639643</v>
      </c>
      <c r="E1764">
        <f t="shared" si="354"/>
        <v>1.0143175596402034</v>
      </c>
      <c r="F1764" s="3">
        <f t="shared" si="355"/>
        <v>1.8799999999999997E-2</v>
      </c>
      <c r="H1764" s="3">
        <f t="shared" si="356"/>
        <v>1.4317559640203426E-2</v>
      </c>
      <c r="I1764" s="3">
        <f t="shared" si="357"/>
        <v>5.593554323309835E-2</v>
      </c>
      <c r="J1764" s="3">
        <f t="shared" si="358"/>
        <v>8.2768697685098314E-2</v>
      </c>
      <c r="K1764" s="3">
        <f t="shared" si="359"/>
        <v>5.1007266852800028E-2</v>
      </c>
      <c r="M1764">
        <f t="shared" si="360"/>
        <v>1</v>
      </c>
      <c r="O1764" s="7">
        <v>11</v>
      </c>
      <c r="P1764">
        <f t="shared" si="365"/>
        <v>0</v>
      </c>
      <c r="Q1764">
        <f t="shared" si="362"/>
        <v>0</v>
      </c>
      <c r="S1764">
        <f t="shared" si="363"/>
        <v>637993.63359618152</v>
      </c>
      <c r="T1764">
        <f t="shared" si="364"/>
        <v>637993.63359618152</v>
      </c>
      <c r="V1764">
        <f t="shared" si="361"/>
        <v>16913.764230357992</v>
      </c>
    </row>
    <row r="1765" spans="1:22" x14ac:dyDescent="0.25">
      <c r="A1765" s="1">
        <v>2664.34</v>
      </c>
      <c r="B1765">
        <v>1.84</v>
      </c>
      <c r="D1765" s="2">
        <f t="shared" si="353"/>
        <v>600.0765765765766</v>
      </c>
      <c r="E1765">
        <f t="shared" si="354"/>
        <v>1.0272708695601882</v>
      </c>
      <c r="F1765" s="3">
        <f t="shared" si="355"/>
        <v>1.84E-2</v>
      </c>
      <c r="H1765" s="3">
        <f t="shared" si="356"/>
        <v>2.7270869560188205E-2</v>
      </c>
      <c r="I1765" s="3">
        <f t="shared" si="357"/>
        <v>6.8797034707402061E-2</v>
      </c>
      <c r="J1765" s="3">
        <f t="shared" si="358"/>
        <v>9.4638844037979064E-2</v>
      </c>
      <c r="K1765" s="3">
        <f t="shared" si="359"/>
        <v>6.3568916101856443E-2</v>
      </c>
      <c r="M1765">
        <f t="shared" si="360"/>
        <v>1</v>
      </c>
      <c r="O1765" s="7">
        <v>12</v>
      </c>
      <c r="P1765">
        <f t="shared" si="365"/>
        <v>1</v>
      </c>
      <c r="Q1765">
        <f t="shared" si="362"/>
        <v>3063.9588844946479</v>
      </c>
      <c r="S1765">
        <f t="shared" si="363"/>
        <v>655392.27475821355</v>
      </c>
      <c r="T1765">
        <f t="shared" si="364"/>
        <v>658456.23364270816</v>
      </c>
      <c r="V1765">
        <f t="shared" si="361"/>
        <v>17375.017288455863</v>
      </c>
    </row>
    <row r="1766" spans="1:22" x14ac:dyDescent="0.25">
      <c r="A1766" s="1">
        <v>2789.8</v>
      </c>
      <c r="B1766">
        <v>1.77</v>
      </c>
      <c r="D1766" s="2">
        <f t="shared" si="353"/>
        <v>628.33333333333337</v>
      </c>
      <c r="E1766">
        <f t="shared" si="354"/>
        <v>1.0470885847902296</v>
      </c>
      <c r="F1766" s="3">
        <f t="shared" si="355"/>
        <v>1.77E-2</v>
      </c>
      <c r="H1766" s="3">
        <f t="shared" si="356"/>
        <v>4.7088584790229593E-2</v>
      </c>
      <c r="I1766" s="3">
        <f t="shared" si="357"/>
        <v>9.1044192412984115E-2</v>
      </c>
      <c r="J1766" s="3">
        <f t="shared" si="358"/>
        <v>0.13679149178925099</v>
      </c>
      <c r="K1766" s="3">
        <f t="shared" si="359"/>
        <v>9.1641422997488231E-2</v>
      </c>
      <c r="M1766">
        <f t="shared" si="360"/>
        <v>1</v>
      </c>
      <c r="O1766" s="7">
        <v>1</v>
      </c>
      <c r="P1766">
        <f t="shared" si="365"/>
        <v>0</v>
      </c>
      <c r="Q1766">
        <f t="shared" si="362"/>
        <v>0</v>
      </c>
      <c r="S1766">
        <f t="shared" si="363"/>
        <v>689462.00583124801</v>
      </c>
      <c r="T1766">
        <f t="shared" si="364"/>
        <v>689462.00583124801</v>
      </c>
      <c r="V1766">
        <f t="shared" si="361"/>
        <v>18193.182263275023</v>
      </c>
    </row>
    <row r="1767" spans="1:22" x14ac:dyDescent="0.25">
      <c r="A1767" s="1">
        <v>2705.16</v>
      </c>
      <c r="B1767">
        <v>1.84</v>
      </c>
      <c r="D1767" s="2">
        <f t="shared" si="353"/>
        <v>609.2702702702702</v>
      </c>
      <c r="E1767">
        <f t="shared" si="354"/>
        <v>0.96966090759194201</v>
      </c>
      <c r="F1767" s="3">
        <f t="shared" si="355"/>
        <v>1.84E-2</v>
      </c>
      <c r="H1767" s="3">
        <f t="shared" si="356"/>
        <v>-3.0339092408058099E-2</v>
      </c>
      <c r="I1767" s="3">
        <f t="shared" si="357"/>
        <v>4.30095503950092E-2</v>
      </c>
      <c r="J1767" s="3">
        <f t="shared" si="358"/>
        <v>0.10135085619366357</v>
      </c>
      <c r="K1767" s="3">
        <f t="shared" si="359"/>
        <v>3.8007104726871556E-2</v>
      </c>
      <c r="M1767">
        <f t="shared" si="360"/>
        <v>1</v>
      </c>
      <c r="O1767" s="7">
        <v>2</v>
      </c>
      <c r="P1767">
        <f t="shared" si="365"/>
        <v>0</v>
      </c>
      <c r="Q1767">
        <f t="shared" si="362"/>
        <v>0</v>
      </c>
      <c r="S1767">
        <f t="shared" si="363"/>
        <v>668544.35432448878</v>
      </c>
      <c r="T1767">
        <f t="shared" si="364"/>
        <v>668544.35432448878</v>
      </c>
      <c r="V1767">
        <f t="shared" si="361"/>
        <v>17641.217625392881</v>
      </c>
    </row>
    <row r="1768" spans="1:22" x14ac:dyDescent="0.25">
      <c r="A1768" s="1">
        <v>2702.77</v>
      </c>
      <c r="B1768">
        <v>1.85</v>
      </c>
      <c r="D1768" s="2">
        <f t="shared" si="353"/>
        <v>608.7319819819819</v>
      </c>
      <c r="E1768">
        <f t="shared" si="354"/>
        <v>0.99911650327522217</v>
      </c>
      <c r="F1768" s="3">
        <f t="shared" si="355"/>
        <v>1.8500000000000003E-2</v>
      </c>
      <c r="H1768" s="3">
        <f t="shared" si="356"/>
        <v>-8.8349672477783248E-4</v>
      </c>
      <c r="I1768" s="3">
        <f t="shared" si="357"/>
        <v>1.4423834795859181E-2</v>
      </c>
      <c r="J1768" s="3">
        <f t="shared" si="358"/>
        <v>8.4213186566325815E-2</v>
      </c>
      <c r="K1768" s="3">
        <f t="shared" si="359"/>
        <v>3.2584508212469054E-2</v>
      </c>
      <c r="M1768">
        <f t="shared" si="360"/>
        <v>1</v>
      </c>
      <c r="O1768" s="7">
        <v>3</v>
      </c>
      <c r="P1768">
        <f t="shared" si="365"/>
        <v>1</v>
      </c>
      <c r="Q1768">
        <f t="shared" si="362"/>
        <v>3039.1893239756887</v>
      </c>
      <c r="S1768">
        <f t="shared" si="363"/>
        <v>667953.6975770744</v>
      </c>
      <c r="T1768">
        <f t="shared" si="364"/>
        <v>670992.88690105011</v>
      </c>
      <c r="V1768">
        <f t="shared" si="361"/>
        <v>17625.631667399753</v>
      </c>
    </row>
    <row r="1769" spans="1:22" x14ac:dyDescent="0.25">
      <c r="A1769" s="1">
        <v>2642.19</v>
      </c>
      <c r="B1769">
        <v>1.9</v>
      </c>
      <c r="D1769" s="2">
        <f t="shared" si="353"/>
        <v>595.08783783783781</v>
      </c>
      <c r="E1769">
        <f t="shared" si="354"/>
        <v>0.97758595810964311</v>
      </c>
      <c r="F1769" s="3">
        <f t="shared" si="355"/>
        <v>1.9E-2</v>
      </c>
      <c r="H1769" s="3">
        <f t="shared" si="356"/>
        <v>-2.2414041890356895E-2</v>
      </c>
      <c r="I1769" s="3">
        <f t="shared" si="357"/>
        <v>-5.2910602910603011E-2</v>
      </c>
      <c r="J1769" s="3">
        <f t="shared" si="358"/>
        <v>3.3316386390301211E-2</v>
      </c>
      <c r="K1769" s="3">
        <f t="shared" si="359"/>
        <v>-1.4002752803552898E-2</v>
      </c>
      <c r="M1769">
        <f t="shared" si="360"/>
        <v>1</v>
      </c>
      <c r="O1769" s="7">
        <v>4</v>
      </c>
      <c r="P1769">
        <f t="shared" si="365"/>
        <v>0</v>
      </c>
      <c r="Q1769">
        <f t="shared" si="362"/>
        <v>0</v>
      </c>
      <c r="S1769">
        <f t="shared" si="363"/>
        <v>655953.22422591841</v>
      </c>
      <c r="T1769">
        <f t="shared" si="364"/>
        <v>655953.22422591841</v>
      </c>
      <c r="V1769">
        <f t="shared" si="361"/>
        <v>17230.570020862655</v>
      </c>
    </row>
  </sheetData>
  <phoneticPr fontId="2" type="noConversion"/>
  <conditionalFormatting sqref="M1:M1048576">
    <cfRule type="colorScale" priority="2">
      <colorScale>
        <cfvo type="num" val="0"/>
        <cfvo type="num" val="1"/>
        <color rgb="FFC00000"/>
        <color rgb="FF00B050"/>
      </colorScale>
    </cfRule>
  </conditionalFormatting>
  <conditionalFormatting sqref="P1:P1048576">
    <cfRule type="colorScale" priority="1">
      <colorScale>
        <cfvo type="num" val="1"/>
        <cfvo type="max"/>
        <color theme="9" tint="0.39997558519241921"/>
        <color rgb="FFFFEF9C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54975-FC33-4E0C-B4DD-7DE383395CF2}">
  <dimension ref="A1:Z1769"/>
  <sheetViews>
    <sheetView topLeftCell="J1742" workbookViewId="0">
      <selection activeCell="X1769" sqref="X1769"/>
    </sheetView>
  </sheetViews>
  <sheetFormatPr baseColWidth="10" defaultRowHeight="15" x14ac:dyDescent="0.25"/>
  <cols>
    <col min="1" max="1" width="11.42578125" style="1"/>
    <col min="4" max="4" width="21.42578125" style="2" customWidth="1"/>
    <col min="5" max="5" width="13.28515625" customWidth="1"/>
    <col min="6" max="6" width="12.140625" style="3" bestFit="1" customWidth="1"/>
    <col min="7" max="7" width="12.140625" style="3" customWidth="1"/>
    <col min="12" max="15" width="11.42578125" style="3"/>
    <col min="19" max="19" width="11.42578125" style="7"/>
    <col min="20" max="20" width="19.85546875" customWidth="1"/>
    <col min="23" max="23" width="14.42578125" customWidth="1"/>
    <col min="24" max="24" width="12.42578125" customWidth="1"/>
    <col min="26" max="26" width="23.42578125" customWidth="1"/>
  </cols>
  <sheetData>
    <row r="1" spans="1:26" x14ac:dyDescent="0.25">
      <c r="A1" s="1" t="s">
        <v>0</v>
      </c>
      <c r="B1" t="s">
        <v>1</v>
      </c>
      <c r="D1" s="2" t="s">
        <v>2</v>
      </c>
      <c r="E1" t="s">
        <v>18</v>
      </c>
      <c r="F1" s="3" t="s">
        <v>4</v>
      </c>
      <c r="H1" t="s">
        <v>16</v>
      </c>
      <c r="I1" t="s">
        <v>17</v>
      </c>
      <c r="J1" t="s">
        <v>19</v>
      </c>
      <c r="L1" s="3" t="s">
        <v>5</v>
      </c>
      <c r="M1" s="3" t="s">
        <v>6</v>
      </c>
      <c r="N1" s="3" t="s">
        <v>7</v>
      </c>
      <c r="O1" s="3" t="s">
        <v>8</v>
      </c>
      <c r="Q1" s="3" t="s">
        <v>10</v>
      </c>
      <c r="R1" s="3"/>
      <c r="S1" s="8" t="s">
        <v>14</v>
      </c>
      <c r="T1" s="3" t="s">
        <v>13</v>
      </c>
      <c r="U1" s="3" t="s">
        <v>12</v>
      </c>
      <c r="V1" s="3"/>
      <c r="W1" s="3" t="s">
        <v>11</v>
      </c>
      <c r="X1" s="3" t="s">
        <v>9</v>
      </c>
      <c r="Z1" s="3" t="s">
        <v>15</v>
      </c>
    </row>
    <row r="2" spans="1:26" x14ac:dyDescent="0.25">
      <c r="A2" s="1">
        <v>4.4400000000000004</v>
      </c>
      <c r="B2">
        <v>5.86</v>
      </c>
      <c r="D2" s="2">
        <f>A2/$A$2</f>
        <v>1</v>
      </c>
      <c r="E2">
        <v>0</v>
      </c>
      <c r="F2" s="3">
        <f>B2/100</f>
        <v>5.8600000000000006E-2</v>
      </c>
      <c r="H2" s="11">
        <v>5.3199999999999997E-2</v>
      </c>
      <c r="I2">
        <f>1*(1+H2/12)</f>
        <v>1.0044333333333333</v>
      </c>
      <c r="J2">
        <f>I2/1</f>
        <v>1.0044333333333333</v>
      </c>
      <c r="L2" s="6"/>
      <c r="M2" s="6"/>
      <c r="N2" s="6"/>
      <c r="O2" s="6"/>
      <c r="Q2" s="5">
        <v>0</v>
      </c>
      <c r="R2" s="5"/>
      <c r="S2" s="7">
        <v>1</v>
      </c>
      <c r="T2" s="4"/>
      <c r="U2" s="5"/>
      <c r="V2" s="5"/>
      <c r="W2" s="4"/>
      <c r="X2">
        <v>1</v>
      </c>
      <c r="Z2">
        <f>X2</f>
        <v>1</v>
      </c>
    </row>
    <row r="3" spans="1:26" x14ac:dyDescent="0.25">
      <c r="A3" s="1">
        <v>4.5</v>
      </c>
      <c r="B3">
        <v>5.78</v>
      </c>
      <c r="D3" s="2">
        <f t="shared" ref="D3:D66" si="0">A3/$A$2</f>
        <v>1.0135135135135134</v>
      </c>
      <c r="E3">
        <f t="shared" ref="E3:E66" si="1">A3/A2</f>
        <v>1.0135135135135134</v>
      </c>
      <c r="F3" s="3">
        <f>B3/100</f>
        <v>5.7800000000000004E-2</v>
      </c>
      <c r="H3" s="11">
        <v>5.3199999999999997E-2</v>
      </c>
      <c r="I3">
        <f>I2*(1+H3/12)</f>
        <v>1.008886321111111</v>
      </c>
      <c r="J3">
        <f>I3/I2</f>
        <v>1.0044333333333333</v>
      </c>
      <c r="L3" s="6"/>
      <c r="M3" s="6"/>
      <c r="N3" s="6"/>
      <c r="O3" s="6"/>
      <c r="Q3" s="5">
        <v>0</v>
      </c>
      <c r="R3" s="5"/>
      <c r="S3" s="7">
        <v>2</v>
      </c>
      <c r="T3" s="4"/>
      <c r="U3" s="5"/>
      <c r="V3" s="5"/>
      <c r="W3" s="4"/>
      <c r="X3">
        <v>1</v>
      </c>
      <c r="Z3">
        <f t="shared" ref="Z3:Z8" si="2">X3</f>
        <v>1</v>
      </c>
    </row>
    <row r="4" spans="1:26" x14ac:dyDescent="0.25">
      <c r="A4" s="1">
        <v>4.6100000000000003</v>
      </c>
      <c r="B4">
        <v>5.64</v>
      </c>
      <c r="D4" s="2">
        <f>A4/$A$2</f>
        <v>1.0382882882882882</v>
      </c>
      <c r="E4">
        <f t="shared" si="1"/>
        <v>1.0244444444444445</v>
      </c>
      <c r="F4" s="3">
        <f t="shared" ref="F4:F66" si="3">B4/100</f>
        <v>5.6399999999999999E-2</v>
      </c>
      <c r="H4" s="11">
        <v>5.33E-2</v>
      </c>
      <c r="I4">
        <f t="shared" ref="I4:I67" si="4">I3*(1+H4/12)</f>
        <v>1.0133674578540461</v>
      </c>
      <c r="J4">
        <f t="shared" ref="J4:J67" si="5">I4/I3</f>
        <v>1.0044416666666667</v>
      </c>
      <c r="L4" s="6"/>
      <c r="M4" s="6"/>
      <c r="N4" s="6"/>
      <c r="O4" s="6"/>
      <c r="Q4" s="5">
        <v>0</v>
      </c>
      <c r="R4" s="5"/>
      <c r="S4" s="7">
        <v>3</v>
      </c>
      <c r="T4" s="4"/>
      <c r="U4" s="5"/>
      <c r="V4" s="5"/>
      <c r="W4" s="4"/>
      <c r="X4">
        <v>1</v>
      </c>
      <c r="Z4">
        <f t="shared" si="2"/>
        <v>1</v>
      </c>
    </row>
    <row r="5" spans="1:26" x14ac:dyDescent="0.25">
      <c r="A5" s="1">
        <v>4.74</v>
      </c>
      <c r="B5">
        <v>5.49</v>
      </c>
      <c r="D5" s="2">
        <f t="shared" si="0"/>
        <v>1.0675675675675675</v>
      </c>
      <c r="E5">
        <f t="shared" si="1"/>
        <v>1.0281995661605206</v>
      </c>
      <c r="F5" s="3">
        <f t="shared" si="3"/>
        <v>5.4900000000000004E-2</v>
      </c>
      <c r="H5" s="11">
        <v>5.33E-2</v>
      </c>
      <c r="I5">
        <f t="shared" si="4"/>
        <v>1.0178684983126811</v>
      </c>
      <c r="J5">
        <f t="shared" si="5"/>
        <v>1.0044416666666667</v>
      </c>
      <c r="L5" s="6"/>
      <c r="M5" s="6"/>
      <c r="N5" s="6"/>
      <c r="O5" s="6"/>
      <c r="Q5" s="5">
        <v>0</v>
      </c>
      <c r="R5" s="5"/>
      <c r="S5" s="7">
        <v>4</v>
      </c>
      <c r="T5" s="4"/>
      <c r="U5" s="5"/>
      <c r="V5" s="5"/>
      <c r="W5" s="4"/>
      <c r="X5">
        <v>1</v>
      </c>
      <c r="Z5">
        <f t="shared" si="2"/>
        <v>1</v>
      </c>
    </row>
    <row r="6" spans="1:26" x14ac:dyDescent="0.25">
      <c r="A6" s="1">
        <v>4.8600000000000003</v>
      </c>
      <c r="B6">
        <v>5.35</v>
      </c>
      <c r="D6" s="2">
        <f t="shared" si="0"/>
        <v>1.0945945945945945</v>
      </c>
      <c r="E6">
        <f t="shared" si="1"/>
        <v>1.0253164556962024</v>
      </c>
      <c r="F6" s="3">
        <f t="shared" si="3"/>
        <v>5.3499999999999999E-2</v>
      </c>
      <c r="H6" s="11">
        <v>5.33E-2</v>
      </c>
      <c r="I6">
        <f t="shared" si="4"/>
        <v>1.0223895308926867</v>
      </c>
      <c r="J6">
        <f t="shared" si="5"/>
        <v>1.0044416666666667</v>
      </c>
      <c r="L6" s="6"/>
      <c r="M6" s="6"/>
      <c r="N6" s="6"/>
      <c r="O6" s="6"/>
      <c r="Q6" s="5">
        <v>0</v>
      </c>
      <c r="R6" s="5"/>
      <c r="S6" s="7">
        <v>5</v>
      </c>
      <c r="T6" s="4"/>
      <c r="U6" s="5"/>
      <c r="V6" s="5"/>
      <c r="W6" s="4"/>
      <c r="X6">
        <v>1</v>
      </c>
      <c r="Z6">
        <f t="shared" si="2"/>
        <v>1</v>
      </c>
    </row>
    <row r="7" spans="1:26" x14ac:dyDescent="0.25">
      <c r="A7" s="1">
        <v>4.82</v>
      </c>
      <c r="B7">
        <v>5.39</v>
      </c>
      <c r="D7" s="2">
        <f t="shared" si="0"/>
        <v>1.0855855855855856</v>
      </c>
      <c r="E7">
        <f t="shared" si="1"/>
        <v>0.99176954732510292</v>
      </c>
      <c r="F7" s="3">
        <f t="shared" si="3"/>
        <v>5.3899999999999997E-2</v>
      </c>
      <c r="H7" s="11">
        <v>5.3400000000000003E-2</v>
      </c>
      <c r="I7">
        <f t="shared" si="4"/>
        <v>1.0269391643051593</v>
      </c>
      <c r="J7">
        <f t="shared" si="5"/>
        <v>1.0044500000000001</v>
      </c>
      <c r="L7" s="6"/>
      <c r="M7" s="6"/>
      <c r="N7" s="6"/>
      <c r="O7" s="6"/>
      <c r="Q7" s="5">
        <v>0</v>
      </c>
      <c r="R7" s="5"/>
      <c r="S7" s="7">
        <v>6</v>
      </c>
      <c r="T7" s="4"/>
      <c r="U7" s="5"/>
      <c r="V7" s="5"/>
      <c r="W7" s="4"/>
      <c r="X7">
        <v>1</v>
      </c>
      <c r="Z7">
        <f t="shared" si="2"/>
        <v>1</v>
      </c>
    </row>
    <row r="8" spans="1:26" x14ac:dyDescent="0.25">
      <c r="A8" s="1">
        <v>4.7300000000000004</v>
      </c>
      <c r="B8">
        <v>5.5</v>
      </c>
      <c r="D8" s="2">
        <f t="shared" si="0"/>
        <v>1.0653153153153154</v>
      </c>
      <c r="E8">
        <f t="shared" si="1"/>
        <v>0.98132780082987559</v>
      </c>
      <c r="F8" s="3">
        <f t="shared" si="3"/>
        <v>5.5E-2</v>
      </c>
      <c r="H8" s="11">
        <v>5.3400000000000003E-2</v>
      </c>
      <c r="I8">
        <f t="shared" si="4"/>
        <v>1.0315090435863172</v>
      </c>
      <c r="J8">
        <f t="shared" si="5"/>
        <v>1.0044500000000001</v>
      </c>
      <c r="L8" s="3">
        <f t="shared" ref="L8:L39" si="6">(D8/D7)-1</f>
        <v>-1.8672199170124415E-2</v>
      </c>
      <c r="M8" s="3">
        <f t="shared" ref="M8:M71" si="7">(D8/D5)-1</f>
        <v>-2.1097046413500742E-3</v>
      </c>
      <c r="N8" s="3">
        <f t="shared" ref="N8:N71" si="8">(D8/D2)-1</f>
        <v>6.5315315315315425E-2</v>
      </c>
      <c r="O8" s="3">
        <f t="shared" ref="O8:O71" si="9">(L8+M8+N8)/3</f>
        <v>1.4844470501280313E-2</v>
      </c>
      <c r="Q8" s="5">
        <v>0</v>
      </c>
      <c r="R8" s="5"/>
      <c r="S8" s="7">
        <v>7</v>
      </c>
      <c r="T8" s="4"/>
      <c r="U8" s="5"/>
      <c r="V8" s="5"/>
      <c r="W8" s="4"/>
      <c r="X8">
        <v>1</v>
      </c>
      <c r="Z8">
        <f t="shared" si="2"/>
        <v>1</v>
      </c>
    </row>
    <row r="9" spans="1:26" x14ac:dyDescent="0.25">
      <c r="A9" s="1">
        <v>4.79</v>
      </c>
      <c r="B9">
        <v>5.43</v>
      </c>
      <c r="D9" s="2">
        <f t="shared" si="0"/>
        <v>1.0788288288288288</v>
      </c>
      <c r="E9">
        <f t="shared" si="1"/>
        <v>1.0126849894291754</v>
      </c>
      <c r="F9" s="3">
        <f t="shared" si="3"/>
        <v>5.4299999999999994E-2</v>
      </c>
      <c r="H9" s="11">
        <v>5.3400000000000003E-2</v>
      </c>
      <c r="I9">
        <f t="shared" si="4"/>
        <v>1.0360992588302764</v>
      </c>
      <c r="J9">
        <f t="shared" si="5"/>
        <v>1.0044500000000001</v>
      </c>
      <c r="L9" s="3">
        <f t="shared" si="6"/>
        <v>1.2684989429175397E-2</v>
      </c>
      <c r="M9" s="3">
        <f t="shared" si="7"/>
        <v>-1.4403292181069949E-2</v>
      </c>
      <c r="N9" s="3">
        <f t="shared" si="8"/>
        <v>6.4444444444444526E-2</v>
      </c>
      <c r="O9" s="3">
        <f t="shared" si="9"/>
        <v>2.0908713897516657E-2</v>
      </c>
      <c r="Q9">
        <f>IF(O8&gt;0, 1, 0)</f>
        <v>1</v>
      </c>
      <c r="S9" s="7">
        <v>8</v>
      </c>
      <c r="T9">
        <f>IF(OR(S9=3,S9=6,S9=9,S9=12),1,0)</f>
        <v>0</v>
      </c>
      <c r="U9">
        <v>0</v>
      </c>
      <c r="W9" s="4"/>
      <c r="X9">
        <f>IF(Q9=1,X8*E9,X8*J9) + IF(AND(T9=1,Q8=1),U9,0)</f>
        <v>1.0126849894291754</v>
      </c>
      <c r="Z9">
        <f t="shared" ref="Z9:Z72" si="10">IF(Q9=1,Z8*E9,Z8)</f>
        <v>1.0126849894291754</v>
      </c>
    </row>
    <row r="10" spans="1:26" x14ac:dyDescent="0.25">
      <c r="A10" s="1">
        <v>4.84</v>
      </c>
      <c r="B10">
        <v>5.37</v>
      </c>
      <c r="D10" s="2">
        <f t="shared" si="0"/>
        <v>1.0900900900900901</v>
      </c>
      <c r="E10">
        <f t="shared" si="1"/>
        <v>1.010438413361169</v>
      </c>
      <c r="F10" s="3">
        <f t="shared" si="3"/>
        <v>5.3699999999999998E-2</v>
      </c>
      <c r="H10" s="11">
        <v>5.3499999999999999E-2</v>
      </c>
      <c r="I10">
        <f t="shared" si="4"/>
        <v>1.0407185346925614</v>
      </c>
      <c r="J10">
        <f t="shared" si="5"/>
        <v>1.0044583333333332</v>
      </c>
      <c r="L10" s="3">
        <f t="shared" si="6"/>
        <v>1.0438413361169019E-2</v>
      </c>
      <c r="M10" s="3">
        <f t="shared" si="7"/>
        <v>4.1493775933609811E-3</v>
      </c>
      <c r="N10" s="3">
        <f t="shared" si="8"/>
        <v>4.9891540130151846E-2</v>
      </c>
      <c r="O10" s="3">
        <f t="shared" si="9"/>
        <v>2.1493110361560614E-2</v>
      </c>
      <c r="Q10">
        <f t="shared" ref="Q10:Q73" si="11">IF(O9&gt;0, 1, 0)</f>
        <v>1</v>
      </c>
      <c r="S10" s="7">
        <v>9</v>
      </c>
      <c r="T10">
        <f t="shared" ref="T10:T24" si="12">IF(OR(S10=3,S10=6,S10=9,S10=12),1,0)</f>
        <v>1</v>
      </c>
      <c r="U10">
        <f t="shared" ref="U10:U73" si="13">IF(T10=1,W10*AVERAGE(F8:F10)/4,0)</f>
        <v>1.3899224806201545E-2</v>
      </c>
      <c r="W10">
        <f t="shared" ref="W10:W73" si="14">X9*E10</f>
        <v>1.0232558139534882</v>
      </c>
      <c r="X10">
        <f t="shared" ref="X10:X73" si="15">IF(Q10=1,X9*E10,X9*J10) + IF(AND(T10=1,Q9=1),U10,0)</f>
        <v>1.0371550387596897</v>
      </c>
      <c r="Z10">
        <f t="shared" si="10"/>
        <v>1.0232558139534882</v>
      </c>
    </row>
    <row r="11" spans="1:26" x14ac:dyDescent="0.25">
      <c r="A11" s="1">
        <v>4.59</v>
      </c>
      <c r="B11">
        <v>5.66</v>
      </c>
      <c r="D11" s="2">
        <f t="shared" si="0"/>
        <v>1.0337837837837838</v>
      </c>
      <c r="E11">
        <f t="shared" si="1"/>
        <v>0.94834710743801653</v>
      </c>
      <c r="F11" s="3">
        <f t="shared" si="3"/>
        <v>5.6600000000000004E-2</v>
      </c>
      <c r="H11" s="11">
        <v>5.3499999999999999E-2</v>
      </c>
      <c r="I11">
        <f t="shared" si="4"/>
        <v>1.0453584048263989</v>
      </c>
      <c r="J11">
        <f t="shared" si="5"/>
        <v>1.0044583333333332</v>
      </c>
      <c r="L11" s="3">
        <f t="shared" si="6"/>
        <v>-5.1652892561983466E-2</v>
      </c>
      <c r="M11" s="3">
        <f t="shared" si="7"/>
        <v>-2.9598308668076223E-2</v>
      </c>
      <c r="N11" s="3">
        <f t="shared" si="8"/>
        <v>-3.1645569620253111E-2</v>
      </c>
      <c r="O11" s="3">
        <f t="shared" si="9"/>
        <v>-3.7632256950104269E-2</v>
      </c>
      <c r="Q11">
        <f t="shared" si="11"/>
        <v>1</v>
      </c>
      <c r="S11" s="7">
        <v>10</v>
      </c>
      <c r="T11">
        <f t="shared" si="12"/>
        <v>0</v>
      </c>
      <c r="U11">
        <f t="shared" si="13"/>
        <v>0</v>
      </c>
      <c r="W11">
        <f t="shared" si="14"/>
        <v>0.98358298097251573</v>
      </c>
      <c r="X11">
        <f t="shared" si="15"/>
        <v>0.98358298097251573</v>
      </c>
      <c r="Z11">
        <f t="shared" si="10"/>
        <v>0.97040169133192378</v>
      </c>
    </row>
    <row r="12" spans="1:26" x14ac:dyDescent="0.25">
      <c r="A12" s="1">
        <v>4.6399999999999997</v>
      </c>
      <c r="B12">
        <v>5.6</v>
      </c>
      <c r="D12" s="2">
        <f t="shared" si="0"/>
        <v>1.0450450450450448</v>
      </c>
      <c r="E12">
        <f t="shared" si="1"/>
        <v>1.0108932461873639</v>
      </c>
      <c r="F12" s="3">
        <f t="shared" si="3"/>
        <v>5.5999999999999994E-2</v>
      </c>
      <c r="H12" s="11">
        <v>5.3499999999999999E-2</v>
      </c>
      <c r="I12">
        <f t="shared" si="4"/>
        <v>1.0500189610479165</v>
      </c>
      <c r="J12">
        <f t="shared" si="5"/>
        <v>1.0044583333333332</v>
      </c>
      <c r="L12" s="3">
        <f t="shared" si="6"/>
        <v>1.0893246187363648E-2</v>
      </c>
      <c r="M12" s="3">
        <f t="shared" si="7"/>
        <v>-3.1315240083507501E-2</v>
      </c>
      <c r="N12" s="3">
        <f t="shared" si="8"/>
        <v>-4.5267489711934283E-2</v>
      </c>
      <c r="O12" s="3">
        <f t="shared" si="9"/>
        <v>-2.1896494536026045E-2</v>
      </c>
      <c r="Q12">
        <f t="shared" si="11"/>
        <v>0</v>
      </c>
      <c r="S12" s="7">
        <v>11</v>
      </c>
      <c r="T12">
        <f t="shared" si="12"/>
        <v>0</v>
      </c>
      <c r="U12">
        <f t="shared" si="13"/>
        <v>0</v>
      </c>
      <c r="W12">
        <f t="shared" si="14"/>
        <v>0.99429739252995053</v>
      </c>
      <c r="X12">
        <f t="shared" si="15"/>
        <v>0.98796812176268478</v>
      </c>
      <c r="Z12">
        <f t="shared" si="10"/>
        <v>0.97040169133192378</v>
      </c>
    </row>
    <row r="13" spans="1:26" x14ac:dyDescent="0.25">
      <c r="A13" s="1">
        <v>4.74</v>
      </c>
      <c r="B13">
        <v>5.49</v>
      </c>
      <c r="D13" s="2">
        <f t="shared" si="0"/>
        <v>1.0675675675675675</v>
      </c>
      <c r="E13">
        <f t="shared" si="1"/>
        <v>1.021551724137931</v>
      </c>
      <c r="F13" s="3">
        <f t="shared" si="3"/>
        <v>5.4900000000000004E-2</v>
      </c>
      <c r="H13" s="11">
        <v>5.3600000000000002E-2</v>
      </c>
      <c r="I13">
        <f t="shared" si="4"/>
        <v>1.0547090457405972</v>
      </c>
      <c r="J13">
        <f t="shared" si="5"/>
        <v>1.0044666666666666</v>
      </c>
      <c r="L13" s="3">
        <f t="shared" si="6"/>
        <v>2.1551724137931272E-2</v>
      </c>
      <c r="M13" s="3">
        <f t="shared" si="7"/>
        <v>-2.0661157024793431E-2</v>
      </c>
      <c r="N13" s="3">
        <f t="shared" si="8"/>
        <v>-1.6597510373444035E-2</v>
      </c>
      <c r="O13" s="3">
        <f t="shared" si="9"/>
        <v>-5.2356477534353978E-3</v>
      </c>
      <c r="Q13">
        <f t="shared" si="11"/>
        <v>0</v>
      </c>
      <c r="S13" s="7">
        <v>12</v>
      </c>
      <c r="T13">
        <f t="shared" si="12"/>
        <v>1</v>
      </c>
      <c r="U13">
        <f t="shared" si="13"/>
        <v>1.4087595012095611E-2</v>
      </c>
      <c r="W13">
        <f t="shared" si="14"/>
        <v>1.009260538179984</v>
      </c>
      <c r="X13">
        <f t="shared" si="15"/>
        <v>0.99238104603989141</v>
      </c>
      <c r="Z13">
        <f t="shared" si="10"/>
        <v>0.97040169133192378</v>
      </c>
    </row>
    <row r="14" spans="1:26" x14ac:dyDescent="0.25">
      <c r="A14" s="1">
        <v>4.8600000000000003</v>
      </c>
      <c r="B14">
        <v>5.42</v>
      </c>
      <c r="D14" s="2">
        <f t="shared" si="0"/>
        <v>1.0945945945945945</v>
      </c>
      <c r="E14">
        <f t="shared" si="1"/>
        <v>1.0253164556962024</v>
      </c>
      <c r="F14" s="3">
        <f t="shared" si="3"/>
        <v>5.4199999999999998E-2</v>
      </c>
      <c r="H14" s="11">
        <v>5.3600000000000002E-2</v>
      </c>
      <c r="I14">
        <f t="shared" si="4"/>
        <v>1.0594200794782385</v>
      </c>
      <c r="J14">
        <f t="shared" si="5"/>
        <v>1.0044666666666666</v>
      </c>
      <c r="L14" s="3">
        <f t="shared" si="6"/>
        <v>2.5316455696202445E-2</v>
      </c>
      <c r="M14" s="3">
        <f t="shared" si="7"/>
        <v>5.8823529411764719E-2</v>
      </c>
      <c r="N14" s="3">
        <f t="shared" si="8"/>
        <v>2.7484143763213398E-2</v>
      </c>
      <c r="O14" s="3">
        <f t="shared" si="9"/>
        <v>3.7208042957060185E-2</v>
      </c>
      <c r="Q14">
        <f t="shared" si="11"/>
        <v>0</v>
      </c>
      <c r="S14" s="7">
        <v>1</v>
      </c>
      <c r="T14">
        <f t="shared" si="12"/>
        <v>0</v>
      </c>
      <c r="U14">
        <f t="shared" si="13"/>
        <v>0</v>
      </c>
      <c r="W14">
        <f t="shared" si="14"/>
        <v>1.0175046168257114</v>
      </c>
      <c r="X14">
        <f t="shared" si="15"/>
        <v>0.9968136813788695</v>
      </c>
      <c r="Z14">
        <f t="shared" si="10"/>
        <v>0.97040169133192378</v>
      </c>
    </row>
    <row r="15" spans="1:26" x14ac:dyDescent="0.25">
      <c r="A15" s="1">
        <v>4.88</v>
      </c>
      <c r="B15">
        <v>5.47</v>
      </c>
      <c r="D15" s="2">
        <f t="shared" si="0"/>
        <v>1.099099099099099</v>
      </c>
      <c r="E15">
        <f t="shared" si="1"/>
        <v>1.0041152263374484</v>
      </c>
      <c r="F15" s="3">
        <f t="shared" si="3"/>
        <v>5.4699999999999999E-2</v>
      </c>
      <c r="H15" s="11">
        <v>5.3800000000000001E-2</v>
      </c>
      <c r="I15">
        <f t="shared" si="4"/>
        <v>1.064169812834566</v>
      </c>
      <c r="J15">
        <f t="shared" si="5"/>
        <v>1.0044833333333334</v>
      </c>
      <c r="L15" s="3">
        <f t="shared" si="6"/>
        <v>4.1152263374484299E-3</v>
      </c>
      <c r="M15" s="3">
        <f t="shared" si="7"/>
        <v>5.1724137931034697E-2</v>
      </c>
      <c r="N15" s="3">
        <f t="shared" si="8"/>
        <v>1.8789144050104234E-2</v>
      </c>
      <c r="O15" s="3">
        <f t="shared" si="9"/>
        <v>2.4876169439529121E-2</v>
      </c>
      <c r="Q15">
        <f t="shared" si="11"/>
        <v>1</v>
      </c>
      <c r="S15" s="7">
        <v>2</v>
      </c>
      <c r="T15">
        <f t="shared" si="12"/>
        <v>0</v>
      </c>
      <c r="U15">
        <f t="shared" si="13"/>
        <v>0</v>
      </c>
      <c r="W15">
        <f t="shared" si="14"/>
        <v>1.0009157952940086</v>
      </c>
      <c r="X15">
        <f t="shared" si="15"/>
        <v>1.0009157952940086</v>
      </c>
      <c r="Z15">
        <f t="shared" si="10"/>
        <v>0.97439511392999745</v>
      </c>
    </row>
    <row r="16" spans="1:26" x14ac:dyDescent="0.25">
      <c r="A16" s="1">
        <v>5.04</v>
      </c>
      <c r="B16">
        <v>5.36</v>
      </c>
      <c r="D16" s="2">
        <f t="shared" si="0"/>
        <v>1.1351351351351351</v>
      </c>
      <c r="E16">
        <f t="shared" si="1"/>
        <v>1.0327868852459017</v>
      </c>
      <c r="F16" s="3">
        <f t="shared" si="3"/>
        <v>5.3600000000000002E-2</v>
      </c>
      <c r="H16" s="11">
        <v>5.3999999999999999E-2</v>
      </c>
      <c r="I16">
        <f t="shared" si="4"/>
        <v>1.0689585769923216</v>
      </c>
      <c r="J16">
        <f t="shared" si="5"/>
        <v>1.0044999999999999</v>
      </c>
      <c r="L16" s="3">
        <f t="shared" si="6"/>
        <v>3.2786885245901676E-2</v>
      </c>
      <c r="M16" s="3">
        <f t="shared" si="7"/>
        <v>6.3291139240506222E-2</v>
      </c>
      <c r="N16" s="3">
        <f t="shared" si="8"/>
        <v>4.1322314049586861E-2</v>
      </c>
      <c r="O16" s="3">
        <f t="shared" si="9"/>
        <v>4.5800112845331586E-2</v>
      </c>
      <c r="Q16">
        <f t="shared" si="11"/>
        <v>1</v>
      </c>
      <c r="S16" s="7">
        <v>3</v>
      </c>
      <c r="T16">
        <f t="shared" si="12"/>
        <v>1</v>
      </c>
      <c r="U16">
        <f t="shared" si="13"/>
        <v>1.3998463735413132E-2</v>
      </c>
      <c r="W16">
        <f t="shared" si="14"/>
        <v>1.0337327066151236</v>
      </c>
      <c r="X16">
        <f t="shared" si="15"/>
        <v>1.0477311703505368</v>
      </c>
      <c r="Z16">
        <f t="shared" si="10"/>
        <v>1.0063424947145876</v>
      </c>
    </row>
    <row r="17" spans="1:26" x14ac:dyDescent="0.25">
      <c r="A17" s="1">
        <v>5.18</v>
      </c>
      <c r="B17">
        <v>5.28</v>
      </c>
      <c r="D17" s="2">
        <f t="shared" si="0"/>
        <v>1.1666666666666665</v>
      </c>
      <c r="E17">
        <f t="shared" si="1"/>
        <v>1.0277777777777777</v>
      </c>
      <c r="F17" s="3">
        <f t="shared" si="3"/>
        <v>5.28E-2</v>
      </c>
      <c r="H17" s="11">
        <v>5.4199999999999998E-2</v>
      </c>
      <c r="I17">
        <f t="shared" si="4"/>
        <v>1.0737867065650704</v>
      </c>
      <c r="J17">
        <f t="shared" si="5"/>
        <v>1.0045166666666667</v>
      </c>
      <c r="L17" s="3">
        <f t="shared" si="6"/>
        <v>2.7777777777777679E-2</v>
      </c>
      <c r="M17" s="3">
        <f t="shared" si="7"/>
        <v>6.5843621399176877E-2</v>
      </c>
      <c r="N17" s="3">
        <f t="shared" si="8"/>
        <v>0.12854030501089309</v>
      </c>
      <c r="O17" s="3">
        <f t="shared" si="9"/>
        <v>7.4053901395949209E-2</v>
      </c>
      <c r="Q17">
        <f t="shared" si="11"/>
        <v>1</v>
      </c>
      <c r="S17" s="7">
        <v>4</v>
      </c>
      <c r="T17">
        <f t="shared" si="12"/>
        <v>0</v>
      </c>
      <c r="U17">
        <f t="shared" si="13"/>
        <v>0</v>
      </c>
      <c r="W17">
        <f t="shared" si="14"/>
        <v>1.0768348139713848</v>
      </c>
      <c r="X17">
        <f t="shared" si="15"/>
        <v>1.0768348139713848</v>
      </c>
      <c r="Z17">
        <f t="shared" si="10"/>
        <v>1.0342964529011038</v>
      </c>
    </row>
    <row r="18" spans="1:26" x14ac:dyDescent="0.25">
      <c r="A18" s="1">
        <v>5.18</v>
      </c>
      <c r="B18">
        <v>5.34</v>
      </c>
      <c r="D18" s="2">
        <f t="shared" si="0"/>
        <v>1.1666666666666665</v>
      </c>
      <c r="E18">
        <f t="shared" si="1"/>
        <v>1</v>
      </c>
      <c r="F18" s="3">
        <f t="shared" si="3"/>
        <v>5.3399999999999996E-2</v>
      </c>
      <c r="H18" s="11">
        <v>5.4300000000000001E-2</v>
      </c>
      <c r="I18">
        <f t="shared" si="4"/>
        <v>1.0786455914122772</v>
      </c>
      <c r="J18">
        <f t="shared" si="5"/>
        <v>1.0045249999999999</v>
      </c>
      <c r="L18" s="3">
        <f t="shared" si="6"/>
        <v>0</v>
      </c>
      <c r="M18" s="3">
        <f t="shared" si="7"/>
        <v>6.1475409836065475E-2</v>
      </c>
      <c r="N18" s="3">
        <f t="shared" si="8"/>
        <v>0.11637931034482762</v>
      </c>
      <c r="O18" s="3">
        <f t="shared" si="9"/>
        <v>5.9284906726964369E-2</v>
      </c>
      <c r="Q18">
        <f t="shared" si="11"/>
        <v>1</v>
      </c>
      <c r="S18" s="7">
        <v>5</v>
      </c>
      <c r="T18">
        <f t="shared" si="12"/>
        <v>0</v>
      </c>
      <c r="U18">
        <f t="shared" si="13"/>
        <v>0</v>
      </c>
      <c r="W18">
        <f t="shared" si="14"/>
        <v>1.0768348139713848</v>
      </c>
      <c r="X18">
        <f t="shared" si="15"/>
        <v>1.0768348139713848</v>
      </c>
      <c r="Z18">
        <f t="shared" si="10"/>
        <v>1.0342964529011038</v>
      </c>
    </row>
    <row r="19" spans="1:26" x14ac:dyDescent="0.25">
      <c r="A19" s="1">
        <v>5.13</v>
      </c>
      <c r="B19">
        <v>5.46</v>
      </c>
      <c r="D19" s="2">
        <f t="shared" si="0"/>
        <v>1.1554054054054053</v>
      </c>
      <c r="E19">
        <f t="shared" si="1"/>
        <v>0.99034749034749037</v>
      </c>
      <c r="F19" s="3">
        <f t="shared" si="3"/>
        <v>5.4600000000000003E-2</v>
      </c>
      <c r="H19" s="11">
        <v>5.45E-2</v>
      </c>
      <c r="I19">
        <f t="shared" si="4"/>
        <v>1.0835444401399412</v>
      </c>
      <c r="J19">
        <f t="shared" si="5"/>
        <v>1.0045416666666667</v>
      </c>
      <c r="L19" s="3">
        <f t="shared" si="6"/>
        <v>-9.6525096525096332E-3</v>
      </c>
      <c r="M19" s="3">
        <f t="shared" si="7"/>
        <v>1.7857142857142794E-2</v>
      </c>
      <c r="N19" s="3">
        <f t="shared" si="8"/>
        <v>8.2278481012658222E-2</v>
      </c>
      <c r="O19" s="3">
        <f t="shared" si="9"/>
        <v>3.0161038072430462E-2</v>
      </c>
      <c r="Q19">
        <f t="shared" si="11"/>
        <v>1</v>
      </c>
      <c r="S19" s="7">
        <v>6</v>
      </c>
      <c r="T19">
        <f>IF(OR(S19=3,S19=6,S19=9,S19=12),1,0)</f>
        <v>1</v>
      </c>
      <c r="U19">
        <f t="shared" si="13"/>
        <v>1.4290304784173926E-2</v>
      </c>
      <c r="W19">
        <f t="shared" si="14"/>
        <v>1.0664406555353676</v>
      </c>
      <c r="X19">
        <f t="shared" si="15"/>
        <v>1.0807309603195416</v>
      </c>
      <c r="Z19">
        <f t="shared" si="10"/>
        <v>1.0243128964059194</v>
      </c>
    </row>
    <row r="20" spans="1:26" x14ac:dyDescent="0.25">
      <c r="A20" s="1">
        <v>5.0999999999999996</v>
      </c>
      <c r="B20">
        <v>5.55</v>
      </c>
      <c r="D20" s="2">
        <f t="shared" si="0"/>
        <v>1.1486486486486485</v>
      </c>
      <c r="E20">
        <f t="shared" si="1"/>
        <v>0.99415204678362568</v>
      </c>
      <c r="F20" s="3">
        <f t="shared" si="3"/>
        <v>5.5500000000000001E-2</v>
      </c>
      <c r="H20" s="11">
        <v>5.4699999999999999E-2</v>
      </c>
      <c r="I20">
        <f t="shared" si="4"/>
        <v>1.0884835968795792</v>
      </c>
      <c r="J20">
        <f t="shared" si="5"/>
        <v>1.0045583333333334</v>
      </c>
      <c r="L20" s="3">
        <f t="shared" si="6"/>
        <v>-5.8479532163743242E-3</v>
      </c>
      <c r="M20" s="3">
        <f t="shared" si="7"/>
        <v>-1.5444015444015524E-2</v>
      </c>
      <c r="N20" s="3">
        <f t="shared" si="8"/>
        <v>4.9382716049382713E-2</v>
      </c>
      <c r="O20" s="3">
        <f t="shared" si="9"/>
        <v>9.3635824629976216E-3</v>
      </c>
      <c r="Q20">
        <f t="shared" si="11"/>
        <v>1</v>
      </c>
      <c r="S20" s="7">
        <v>7</v>
      </c>
      <c r="T20">
        <f t="shared" si="12"/>
        <v>0</v>
      </c>
      <c r="U20">
        <f t="shared" si="13"/>
        <v>0</v>
      </c>
      <c r="W20">
        <f t="shared" si="14"/>
        <v>1.0744108962241057</v>
      </c>
      <c r="X20">
        <f t="shared" si="15"/>
        <v>1.0744108962241057</v>
      </c>
      <c r="Z20">
        <f t="shared" si="10"/>
        <v>1.0183227625088087</v>
      </c>
    </row>
    <row r="21" spans="1:26" x14ac:dyDescent="0.25">
      <c r="A21" s="1">
        <v>5.04</v>
      </c>
      <c r="B21">
        <v>5.69</v>
      </c>
      <c r="D21" s="2">
        <f t="shared" si="0"/>
        <v>1.1351351351351351</v>
      </c>
      <c r="E21">
        <f t="shared" si="1"/>
        <v>0.9882352941176471</v>
      </c>
      <c r="F21" s="3">
        <f t="shared" si="3"/>
        <v>5.6900000000000006E-2</v>
      </c>
      <c r="H21" s="11">
        <v>5.4899999999999997E-2</v>
      </c>
      <c r="I21">
        <f t="shared" si="4"/>
        <v>1.0934634093353033</v>
      </c>
      <c r="J21">
        <f t="shared" si="5"/>
        <v>1.004575</v>
      </c>
      <c r="L21" s="3">
        <f t="shared" si="6"/>
        <v>-1.1764705882352788E-2</v>
      </c>
      <c r="M21" s="3">
        <f t="shared" si="7"/>
        <v>-2.7027027027026973E-2</v>
      </c>
      <c r="N21" s="3">
        <f t="shared" si="8"/>
        <v>3.2786885245901676E-2</v>
      </c>
      <c r="O21" s="3">
        <f t="shared" si="9"/>
        <v>-2.0016158878260284E-3</v>
      </c>
      <c r="Q21">
        <f t="shared" si="11"/>
        <v>1</v>
      </c>
      <c r="S21" s="7">
        <v>8</v>
      </c>
      <c r="T21">
        <f t="shared" si="12"/>
        <v>0</v>
      </c>
      <c r="U21">
        <f t="shared" si="13"/>
        <v>0</v>
      </c>
      <c r="W21">
        <f t="shared" si="14"/>
        <v>1.061770768033234</v>
      </c>
      <c r="X21">
        <f t="shared" si="15"/>
        <v>1.061770768033234</v>
      </c>
      <c r="Z21">
        <f t="shared" si="10"/>
        <v>1.0063424947145874</v>
      </c>
    </row>
    <row r="22" spans="1:26" x14ac:dyDescent="0.25">
      <c r="A22" s="1">
        <v>4.95</v>
      </c>
      <c r="B22">
        <v>5.86</v>
      </c>
      <c r="D22" s="2">
        <f t="shared" si="0"/>
        <v>1.1148648648648649</v>
      </c>
      <c r="E22">
        <f t="shared" si="1"/>
        <v>0.98214285714285721</v>
      </c>
      <c r="F22" s="3">
        <f t="shared" si="3"/>
        <v>5.8600000000000006E-2</v>
      </c>
      <c r="H22" s="11">
        <v>5.5100000000000003E-2</v>
      </c>
      <c r="I22">
        <f t="shared" si="4"/>
        <v>1.098484228823168</v>
      </c>
      <c r="J22">
        <f t="shared" si="5"/>
        <v>1.0045916666666668</v>
      </c>
      <c r="L22" s="3">
        <f t="shared" si="6"/>
        <v>-1.7857142857142794E-2</v>
      </c>
      <c r="M22" s="3">
        <f t="shared" si="7"/>
        <v>-3.5087719298245501E-2</v>
      </c>
      <c r="N22" s="3">
        <f t="shared" si="8"/>
        <v>-1.7857142857142794E-2</v>
      </c>
      <c r="O22" s="3">
        <f t="shared" si="9"/>
        <v>-2.3600668337510362E-2</v>
      </c>
      <c r="Q22">
        <f t="shared" si="11"/>
        <v>0</v>
      </c>
      <c r="S22" s="7">
        <v>9</v>
      </c>
      <c r="T22">
        <f t="shared" si="12"/>
        <v>1</v>
      </c>
      <c r="U22">
        <f t="shared" si="13"/>
        <v>1.4860050704393701E-2</v>
      </c>
      <c r="W22">
        <f t="shared" si="14"/>
        <v>1.0428105757469264</v>
      </c>
      <c r="X22">
        <f t="shared" si="15"/>
        <v>1.081506116180847</v>
      </c>
      <c r="Z22">
        <f t="shared" si="10"/>
        <v>1.0063424947145874</v>
      </c>
    </row>
    <row r="23" spans="1:26" x14ac:dyDescent="0.25">
      <c r="A23" s="1">
        <v>4.97</v>
      </c>
      <c r="B23">
        <v>5.9</v>
      </c>
      <c r="D23" s="2">
        <f t="shared" si="0"/>
        <v>1.1193693693693691</v>
      </c>
      <c r="E23">
        <f t="shared" si="1"/>
        <v>1.0040404040404038</v>
      </c>
      <c r="F23" s="3">
        <f t="shared" si="3"/>
        <v>5.9000000000000004E-2</v>
      </c>
      <c r="H23" s="11">
        <v>5.5300000000000002E-2</v>
      </c>
      <c r="I23">
        <f t="shared" si="4"/>
        <v>1.1035464103109947</v>
      </c>
      <c r="J23">
        <f t="shared" si="5"/>
        <v>1.0046083333333333</v>
      </c>
      <c r="L23" s="3">
        <f t="shared" si="6"/>
        <v>4.0404040404038444E-3</v>
      </c>
      <c r="M23" s="3">
        <f t="shared" si="7"/>
        <v>-2.5490196078431393E-2</v>
      </c>
      <c r="N23" s="3">
        <f t="shared" si="8"/>
        <v>-4.0540540540540571E-2</v>
      </c>
      <c r="O23" s="3">
        <f t="shared" si="9"/>
        <v>-2.066344419285604E-2</v>
      </c>
      <c r="Q23">
        <f t="shared" si="11"/>
        <v>0</v>
      </c>
      <c r="S23" s="7">
        <v>10</v>
      </c>
      <c r="T23">
        <f t="shared" si="12"/>
        <v>0</v>
      </c>
      <c r="U23">
        <f t="shared" si="13"/>
        <v>0</v>
      </c>
      <c r="W23">
        <f t="shared" si="14"/>
        <v>1.0858758378623856</v>
      </c>
      <c r="X23">
        <f t="shared" si="15"/>
        <v>1.086490056866247</v>
      </c>
      <c r="Z23">
        <f t="shared" si="10"/>
        <v>1.0063424947145874</v>
      </c>
    </row>
    <row r="24" spans="1:26" x14ac:dyDescent="0.25">
      <c r="A24" s="1">
        <v>4.95</v>
      </c>
      <c r="B24">
        <v>5.99</v>
      </c>
      <c r="D24" s="2">
        <f t="shared" si="0"/>
        <v>1.1148648648648649</v>
      </c>
      <c r="E24">
        <f t="shared" si="1"/>
        <v>0.99597585513078479</v>
      </c>
      <c r="F24" s="3">
        <f t="shared" si="3"/>
        <v>5.9900000000000002E-2</v>
      </c>
      <c r="H24" s="11">
        <v>5.5399999999999998E-2</v>
      </c>
      <c r="I24">
        <f t="shared" si="4"/>
        <v>1.1086411162385972</v>
      </c>
      <c r="J24">
        <f t="shared" si="5"/>
        <v>1.0046166666666667</v>
      </c>
      <c r="L24" s="3">
        <f t="shared" si="6"/>
        <v>-4.0241448692150961E-3</v>
      </c>
      <c r="M24" s="3">
        <f t="shared" si="7"/>
        <v>-1.7857142857142794E-2</v>
      </c>
      <c r="N24" s="3">
        <f t="shared" si="8"/>
        <v>-4.4401544401544202E-2</v>
      </c>
      <c r="O24" s="3">
        <f t="shared" si="9"/>
        <v>-2.2094277375967364E-2</v>
      </c>
      <c r="Q24">
        <f t="shared" si="11"/>
        <v>0</v>
      </c>
      <c r="S24" s="7">
        <v>11</v>
      </c>
      <c r="T24">
        <f t="shared" si="12"/>
        <v>0</v>
      </c>
      <c r="U24">
        <f t="shared" si="13"/>
        <v>0</v>
      </c>
      <c r="W24">
        <f t="shared" si="14"/>
        <v>1.0821178634784554</v>
      </c>
      <c r="X24">
        <f t="shared" si="15"/>
        <v>1.0915060192954462</v>
      </c>
      <c r="Z24">
        <f t="shared" si="10"/>
        <v>1.0063424947145874</v>
      </c>
    </row>
    <row r="25" spans="1:26" x14ac:dyDescent="0.25">
      <c r="A25" s="1">
        <v>5.07</v>
      </c>
      <c r="B25">
        <v>5.92</v>
      </c>
      <c r="D25" s="2">
        <f t="shared" si="0"/>
        <v>1.1418918918918919</v>
      </c>
      <c r="E25">
        <f t="shared" si="1"/>
        <v>1.0242424242424242</v>
      </c>
      <c r="F25" s="3">
        <f t="shared" si="3"/>
        <v>5.9200000000000003E-2</v>
      </c>
      <c r="H25" s="11">
        <v>5.5599999999999997E-2</v>
      </c>
      <c r="I25">
        <f t="shared" si="4"/>
        <v>1.1137778200771693</v>
      </c>
      <c r="J25">
        <f t="shared" si="5"/>
        <v>1.0046333333333333</v>
      </c>
      <c r="L25" s="3">
        <f t="shared" si="6"/>
        <v>2.4242424242424176E-2</v>
      </c>
      <c r="M25" s="3">
        <f t="shared" si="7"/>
        <v>2.4242424242424176E-2</v>
      </c>
      <c r="N25" s="3">
        <f t="shared" si="8"/>
        <v>-1.1695906432748426E-2</v>
      </c>
      <c r="O25" s="3">
        <f t="shared" si="9"/>
        <v>1.2262980684033309E-2</v>
      </c>
      <c r="Q25">
        <f t="shared" si="11"/>
        <v>0</v>
      </c>
      <c r="S25" s="7">
        <v>12</v>
      </c>
      <c r="T25">
        <f>IF(OR(S25=3,S25=6,S25=9,S25=12),1,0)</f>
        <v>1</v>
      </c>
      <c r="U25">
        <f t="shared" si="13"/>
        <v>1.6592490163723085E-2</v>
      </c>
      <c r="W25">
        <f t="shared" si="14"/>
        <v>1.1179667712783661</v>
      </c>
      <c r="X25">
        <f t="shared" si="15"/>
        <v>1.0965633305181817</v>
      </c>
      <c r="Z25">
        <f t="shared" si="10"/>
        <v>1.0063424947145874</v>
      </c>
    </row>
    <row r="26" spans="1:26" x14ac:dyDescent="0.25">
      <c r="A26" s="1">
        <v>5.1100000000000003</v>
      </c>
      <c r="B26">
        <v>5.92</v>
      </c>
      <c r="D26" s="2">
        <f t="shared" si="0"/>
        <v>1.1509009009009008</v>
      </c>
      <c r="E26">
        <f t="shared" si="1"/>
        <v>1.0078895463510849</v>
      </c>
      <c r="F26" s="3">
        <f t="shared" si="3"/>
        <v>5.9200000000000003E-2</v>
      </c>
      <c r="H26" s="11">
        <v>5.5800000000000002E-2</v>
      </c>
      <c r="I26">
        <f t="shared" si="4"/>
        <v>1.1189568869405282</v>
      </c>
      <c r="J26">
        <f t="shared" si="5"/>
        <v>1.00465</v>
      </c>
      <c r="L26" s="3">
        <f t="shared" si="6"/>
        <v>7.8895463510846309E-3</v>
      </c>
      <c r="M26" s="3">
        <f t="shared" si="7"/>
        <v>2.8169014084507227E-2</v>
      </c>
      <c r="N26" s="3">
        <f t="shared" si="8"/>
        <v>1.9607843137254832E-3</v>
      </c>
      <c r="O26" s="3">
        <f t="shared" si="9"/>
        <v>1.2673114916439113E-2</v>
      </c>
      <c r="Q26">
        <f t="shared" si="11"/>
        <v>1</v>
      </c>
      <c r="S26" s="7">
        <v>1</v>
      </c>
      <c r="T26">
        <f t="shared" ref="T26:T89" si="16">IF(OR(S26=3,S26=6,S26=9,S26=12),1,0)</f>
        <v>0</v>
      </c>
      <c r="U26">
        <f t="shared" si="13"/>
        <v>0</v>
      </c>
      <c r="W26">
        <f t="shared" si="14"/>
        <v>1.1052147177412048</v>
      </c>
      <c r="X26">
        <f t="shared" si="15"/>
        <v>1.1052147177412048</v>
      </c>
      <c r="Z26">
        <f t="shared" si="10"/>
        <v>1.0142820804717045</v>
      </c>
    </row>
    <row r="27" spans="1:26" x14ac:dyDescent="0.25">
      <c r="A27" s="1">
        <v>5.15</v>
      </c>
      <c r="B27">
        <v>5.92</v>
      </c>
      <c r="D27" s="2">
        <f t="shared" si="0"/>
        <v>1.1599099099099099</v>
      </c>
      <c r="E27">
        <f t="shared" si="1"/>
        <v>1.0078277886497065</v>
      </c>
      <c r="F27" s="3">
        <f t="shared" si="3"/>
        <v>5.9200000000000003E-2</v>
      </c>
      <c r="H27" s="11">
        <v>5.57E-2</v>
      </c>
      <c r="I27">
        <f t="shared" si="4"/>
        <v>1.1241507118240772</v>
      </c>
      <c r="J27">
        <f t="shared" si="5"/>
        <v>1.0046416666666667</v>
      </c>
      <c r="L27" s="3">
        <f t="shared" si="6"/>
        <v>7.8277886497066795E-3</v>
      </c>
      <c r="M27" s="3">
        <f t="shared" si="7"/>
        <v>4.0404040404040442E-2</v>
      </c>
      <c r="N27" s="3">
        <f t="shared" si="8"/>
        <v>2.182539682539697E-2</v>
      </c>
      <c r="O27" s="3">
        <f t="shared" si="9"/>
        <v>2.3352408626381365E-2</v>
      </c>
      <c r="Q27">
        <f t="shared" si="11"/>
        <v>1</v>
      </c>
      <c r="S27" s="7">
        <v>2</v>
      </c>
      <c r="T27">
        <f t="shared" si="16"/>
        <v>0</v>
      </c>
      <c r="U27">
        <f t="shared" si="13"/>
        <v>0</v>
      </c>
      <c r="W27">
        <f t="shared" si="14"/>
        <v>1.113866104964228</v>
      </c>
      <c r="X27">
        <f t="shared" si="15"/>
        <v>1.113866104964228</v>
      </c>
      <c r="Z27">
        <f t="shared" si="10"/>
        <v>1.0222216662288215</v>
      </c>
    </row>
    <row r="28" spans="1:26" x14ac:dyDescent="0.25">
      <c r="A28" s="1">
        <v>5.1100000000000003</v>
      </c>
      <c r="B28">
        <v>6.02</v>
      </c>
      <c r="D28" s="2">
        <f t="shared" si="0"/>
        <v>1.1509009009009008</v>
      </c>
      <c r="E28">
        <f t="shared" si="1"/>
        <v>0.99223300970873785</v>
      </c>
      <c r="F28" s="3">
        <f t="shared" si="3"/>
        <v>6.0199999999999997E-2</v>
      </c>
      <c r="H28" s="11">
        <v>5.5599999999999997E-2</v>
      </c>
      <c r="I28">
        <f t="shared" si="4"/>
        <v>1.1293592767888621</v>
      </c>
      <c r="J28">
        <f t="shared" si="5"/>
        <v>1.0046333333333333</v>
      </c>
      <c r="L28" s="3">
        <f t="shared" si="6"/>
        <v>-7.7669902912622657E-3</v>
      </c>
      <c r="M28" s="3">
        <f t="shared" si="7"/>
        <v>7.8895463510846309E-3</v>
      </c>
      <c r="N28" s="3">
        <f t="shared" si="8"/>
        <v>3.2323232323232087E-2</v>
      </c>
      <c r="O28" s="3">
        <f t="shared" si="9"/>
        <v>1.0815262794351485E-2</v>
      </c>
      <c r="Q28">
        <f t="shared" si="11"/>
        <v>1</v>
      </c>
      <c r="S28" s="7">
        <v>3</v>
      </c>
      <c r="T28">
        <f t="shared" si="16"/>
        <v>1</v>
      </c>
      <c r="U28">
        <f t="shared" si="13"/>
        <v>1.6449279049048266E-2</v>
      </c>
      <c r="W28">
        <f t="shared" si="14"/>
        <v>1.1052147177412048</v>
      </c>
      <c r="X28">
        <f t="shared" si="15"/>
        <v>1.1216639967902531</v>
      </c>
      <c r="Z28">
        <f t="shared" si="10"/>
        <v>1.0142820804717043</v>
      </c>
    </row>
    <row r="29" spans="1:26" x14ac:dyDescent="0.25">
      <c r="A29" s="1">
        <v>5.04</v>
      </c>
      <c r="B29">
        <v>6.15</v>
      </c>
      <c r="D29" s="2">
        <f t="shared" si="0"/>
        <v>1.1351351351351351</v>
      </c>
      <c r="E29">
        <f t="shared" si="1"/>
        <v>0.98630136986301364</v>
      </c>
      <c r="F29" s="3">
        <f t="shared" si="3"/>
        <v>6.1500000000000006E-2</v>
      </c>
      <c r="H29" s="11">
        <v>5.5500000000000001E-2</v>
      </c>
      <c r="I29">
        <f t="shared" si="4"/>
        <v>1.1345825634440108</v>
      </c>
      <c r="J29">
        <f t="shared" si="5"/>
        <v>1.0046250000000001</v>
      </c>
      <c r="L29" s="3">
        <f t="shared" si="6"/>
        <v>-1.3698630136986245E-2</v>
      </c>
      <c r="M29" s="3">
        <f t="shared" si="7"/>
        <v>-1.3698630136986245E-2</v>
      </c>
      <c r="N29" s="3">
        <f t="shared" si="8"/>
        <v>1.4084507042253724E-2</v>
      </c>
      <c r="O29" s="3">
        <f t="shared" si="9"/>
        <v>-4.4375844105729216E-3</v>
      </c>
      <c r="Q29">
        <f t="shared" si="11"/>
        <v>1</v>
      </c>
      <c r="S29" s="7">
        <v>4</v>
      </c>
      <c r="T29">
        <f t="shared" si="16"/>
        <v>0</v>
      </c>
      <c r="U29">
        <f t="shared" si="13"/>
        <v>0</v>
      </c>
      <c r="W29">
        <f t="shared" si="14"/>
        <v>1.1062987365602495</v>
      </c>
      <c r="X29">
        <f t="shared" si="15"/>
        <v>1.1062987365602495</v>
      </c>
      <c r="Z29">
        <f t="shared" si="10"/>
        <v>1.0003878053967494</v>
      </c>
    </row>
    <row r="30" spans="1:26" x14ac:dyDescent="0.25">
      <c r="A30" s="1">
        <v>5.05</v>
      </c>
      <c r="B30">
        <v>6.19</v>
      </c>
      <c r="D30" s="2">
        <f t="shared" si="0"/>
        <v>1.1373873873873872</v>
      </c>
      <c r="E30">
        <f t="shared" si="1"/>
        <v>1.001984126984127</v>
      </c>
      <c r="F30" s="3">
        <f t="shared" si="3"/>
        <v>6.1900000000000004E-2</v>
      </c>
      <c r="H30" s="11">
        <v>5.5399999999999998E-2</v>
      </c>
      <c r="I30">
        <f t="shared" si="4"/>
        <v>1.1398205529452441</v>
      </c>
      <c r="J30">
        <f t="shared" si="5"/>
        <v>1.0046166666666667</v>
      </c>
      <c r="L30" s="3">
        <f t="shared" si="6"/>
        <v>1.9841269841269771E-3</v>
      </c>
      <c r="M30" s="3">
        <f t="shared" si="7"/>
        <v>-1.9417475728155553E-2</v>
      </c>
      <c r="N30" s="3">
        <f t="shared" si="8"/>
        <v>2.0202020202019888E-2</v>
      </c>
      <c r="O30" s="3">
        <f t="shared" si="9"/>
        <v>9.2289048599710399E-4</v>
      </c>
      <c r="Q30">
        <f t="shared" si="11"/>
        <v>0</v>
      </c>
      <c r="S30" s="7">
        <v>5</v>
      </c>
      <c r="T30">
        <f t="shared" si="16"/>
        <v>0</v>
      </c>
      <c r="U30">
        <f t="shared" si="13"/>
        <v>0</v>
      </c>
      <c r="W30">
        <f t="shared" si="14"/>
        <v>1.1084937737359641</v>
      </c>
      <c r="X30">
        <f t="shared" si="15"/>
        <v>1.1114061490607026</v>
      </c>
      <c r="Z30">
        <f t="shared" si="10"/>
        <v>1.0003878053967494</v>
      </c>
    </row>
    <row r="31" spans="1:26" x14ac:dyDescent="0.25">
      <c r="A31" s="1">
        <v>4.9800000000000004</v>
      </c>
      <c r="B31">
        <v>6.33</v>
      </c>
      <c r="D31" s="2">
        <f t="shared" si="0"/>
        <v>1.1216216216216217</v>
      </c>
      <c r="E31">
        <f t="shared" si="1"/>
        <v>0.98613861386138624</v>
      </c>
      <c r="F31" s="3">
        <f t="shared" si="3"/>
        <v>6.3299999999999995E-2</v>
      </c>
      <c r="H31" s="11">
        <v>5.5300000000000002E-2</v>
      </c>
      <c r="I31">
        <f t="shared" si="4"/>
        <v>1.1450732259934</v>
      </c>
      <c r="J31">
        <f t="shared" si="5"/>
        <v>1.0046083333333333</v>
      </c>
      <c r="L31" s="3">
        <f t="shared" si="6"/>
        <v>-1.3861386138613652E-2</v>
      </c>
      <c r="M31" s="3">
        <f t="shared" si="7"/>
        <v>-2.544031311154582E-2</v>
      </c>
      <c r="N31" s="3">
        <f t="shared" si="8"/>
        <v>-1.7751479289940697E-2</v>
      </c>
      <c r="O31" s="3">
        <f t="shared" si="9"/>
        <v>-1.901772618003339E-2</v>
      </c>
      <c r="Q31">
        <f t="shared" si="11"/>
        <v>1</v>
      </c>
      <c r="S31" s="7">
        <v>6</v>
      </c>
      <c r="T31">
        <f t="shared" si="16"/>
        <v>1</v>
      </c>
      <c r="U31">
        <f t="shared" si="13"/>
        <v>1.7051941412336191E-2</v>
      </c>
      <c r="W31">
        <f t="shared" si="14"/>
        <v>1.0960005192717424</v>
      </c>
      <c r="X31">
        <f t="shared" si="15"/>
        <v>1.0960005192717424</v>
      </c>
      <c r="Z31">
        <f t="shared" si="10"/>
        <v>0.98652104373778471</v>
      </c>
    </row>
    <row r="32" spans="1:26" x14ac:dyDescent="0.25">
      <c r="A32" s="1">
        <v>4.97</v>
      </c>
      <c r="B32">
        <v>6.39</v>
      </c>
      <c r="D32" s="2">
        <f t="shared" si="0"/>
        <v>1.1193693693693691</v>
      </c>
      <c r="E32">
        <f t="shared" si="1"/>
        <v>0.99799196787148581</v>
      </c>
      <c r="F32" s="3">
        <f t="shared" si="3"/>
        <v>6.3899999999999998E-2</v>
      </c>
      <c r="H32" s="11">
        <v>5.5300000000000002E-2</v>
      </c>
      <c r="I32">
        <f t="shared" si="4"/>
        <v>1.1503501051098528</v>
      </c>
      <c r="J32">
        <f t="shared" si="5"/>
        <v>1.0046083333333333</v>
      </c>
      <c r="L32" s="3">
        <f t="shared" si="6"/>
        <v>-2.0080321285143032E-3</v>
      </c>
      <c r="M32" s="3">
        <f t="shared" si="7"/>
        <v>-1.3888888888889062E-2</v>
      </c>
      <c r="N32" s="3">
        <f t="shared" si="8"/>
        <v>-2.7397260273972712E-2</v>
      </c>
      <c r="O32" s="3">
        <f t="shared" si="9"/>
        <v>-1.4431393763792025E-2</v>
      </c>
      <c r="Q32">
        <f t="shared" si="11"/>
        <v>0</v>
      </c>
      <c r="S32" s="7">
        <v>7</v>
      </c>
      <c r="T32">
        <f t="shared" si="16"/>
        <v>0</v>
      </c>
      <c r="U32">
        <f t="shared" si="13"/>
        <v>0</v>
      </c>
      <c r="W32">
        <f t="shared" si="14"/>
        <v>1.0937997150161765</v>
      </c>
      <c r="X32">
        <f t="shared" si="15"/>
        <v>1.1010512549980529</v>
      </c>
      <c r="Z32">
        <f t="shared" si="10"/>
        <v>0.98652104373778471</v>
      </c>
    </row>
    <row r="33" spans="1:26" x14ac:dyDescent="0.25">
      <c r="A33" s="1">
        <v>4.97</v>
      </c>
      <c r="B33">
        <v>6.44</v>
      </c>
      <c r="D33" s="2">
        <f t="shared" si="0"/>
        <v>1.1193693693693691</v>
      </c>
      <c r="E33">
        <f t="shared" si="1"/>
        <v>1</v>
      </c>
      <c r="F33" s="3">
        <f t="shared" si="3"/>
        <v>6.4399999999999999E-2</v>
      </c>
      <c r="H33" s="11">
        <v>5.5199999999999999E-2</v>
      </c>
      <c r="I33">
        <f t="shared" si="4"/>
        <v>1.155641715593358</v>
      </c>
      <c r="J33">
        <f t="shared" si="5"/>
        <v>1.0045999999999999</v>
      </c>
      <c r="L33" s="3">
        <f t="shared" si="6"/>
        <v>0</v>
      </c>
      <c r="M33" s="3">
        <f t="shared" si="7"/>
        <v>-1.5841584158415856E-2</v>
      </c>
      <c r="N33" s="3">
        <f t="shared" si="8"/>
        <v>-3.4951456310679863E-2</v>
      </c>
      <c r="O33" s="3">
        <f t="shared" si="9"/>
        <v>-1.6931013489698572E-2</v>
      </c>
      <c r="Q33">
        <f t="shared" si="11"/>
        <v>0</v>
      </c>
      <c r="S33" s="7">
        <v>8</v>
      </c>
      <c r="T33">
        <f t="shared" si="16"/>
        <v>0</v>
      </c>
      <c r="U33">
        <f t="shared" si="13"/>
        <v>0</v>
      </c>
      <c r="W33">
        <f t="shared" si="14"/>
        <v>1.1010512549980529</v>
      </c>
      <c r="X33">
        <f t="shared" si="15"/>
        <v>1.1061160907710439</v>
      </c>
      <c r="Z33">
        <f t="shared" si="10"/>
        <v>0.98652104373778471</v>
      </c>
    </row>
    <row r="34" spans="1:26" x14ac:dyDescent="0.25">
      <c r="A34" s="1">
        <v>4.59</v>
      </c>
      <c r="B34">
        <v>7.03</v>
      </c>
      <c r="D34" s="2">
        <f t="shared" si="0"/>
        <v>1.0337837837837838</v>
      </c>
      <c r="E34">
        <f t="shared" si="1"/>
        <v>0.92354124748490951</v>
      </c>
      <c r="F34" s="3">
        <f t="shared" si="3"/>
        <v>7.0300000000000001E-2</v>
      </c>
      <c r="H34" s="11">
        <v>5.5100000000000003E-2</v>
      </c>
      <c r="I34">
        <f t="shared" si="4"/>
        <v>1.1609480371374576</v>
      </c>
      <c r="J34">
        <f t="shared" si="5"/>
        <v>1.0045916666666668</v>
      </c>
      <c r="L34" s="3">
        <f t="shared" si="6"/>
        <v>-7.6458752515090378E-2</v>
      </c>
      <c r="M34" s="3">
        <f t="shared" si="7"/>
        <v>-7.8313253012048278E-2</v>
      </c>
      <c r="N34" s="3">
        <f t="shared" si="8"/>
        <v>-0.10176125244618384</v>
      </c>
      <c r="O34" s="3">
        <f t="shared" si="9"/>
        <v>-8.5511085991107502E-2</v>
      </c>
      <c r="Q34">
        <f t="shared" si="11"/>
        <v>0</v>
      </c>
      <c r="S34" s="7">
        <v>9</v>
      </c>
      <c r="T34">
        <f t="shared" si="16"/>
        <v>1</v>
      </c>
      <c r="U34">
        <f t="shared" si="13"/>
        <v>1.6906550458224739E-2</v>
      </c>
      <c r="W34">
        <f t="shared" si="14"/>
        <v>1.0215438343338212</v>
      </c>
      <c r="X34">
        <f t="shared" si="15"/>
        <v>1.1111950071545011</v>
      </c>
      <c r="Z34">
        <f t="shared" si="10"/>
        <v>0.98652104373778471</v>
      </c>
    </row>
    <row r="35" spans="1:26" x14ac:dyDescent="0.25">
      <c r="A35" s="1">
        <v>4.1900000000000004</v>
      </c>
      <c r="B35">
        <v>7.76</v>
      </c>
      <c r="D35" s="2">
        <f t="shared" si="0"/>
        <v>0.94369369369369371</v>
      </c>
      <c r="E35">
        <f t="shared" si="1"/>
        <v>0.91285403050108949</v>
      </c>
      <c r="F35" s="3">
        <f t="shared" si="3"/>
        <v>7.7600000000000002E-2</v>
      </c>
      <c r="H35" s="11">
        <v>5.5E-2</v>
      </c>
      <c r="I35">
        <f t="shared" si="4"/>
        <v>1.1662690489743377</v>
      </c>
      <c r="J35">
        <f t="shared" si="5"/>
        <v>1.0045833333333334</v>
      </c>
      <c r="L35" s="3">
        <f t="shared" si="6"/>
        <v>-8.7145969498910625E-2</v>
      </c>
      <c r="M35" s="3">
        <f t="shared" si="7"/>
        <v>-0.15694164989939619</v>
      </c>
      <c r="N35" s="3">
        <f t="shared" si="8"/>
        <v>-0.16865079365079361</v>
      </c>
      <c r="O35" s="3">
        <f t="shared" si="9"/>
        <v>-0.13757947101636681</v>
      </c>
      <c r="Q35">
        <f t="shared" si="11"/>
        <v>0</v>
      </c>
      <c r="S35" s="7">
        <v>10</v>
      </c>
      <c r="T35">
        <f t="shared" si="16"/>
        <v>0</v>
      </c>
      <c r="U35">
        <f t="shared" si="13"/>
        <v>0</v>
      </c>
      <c r="W35">
        <f t="shared" si="14"/>
        <v>1.0143588409536732</v>
      </c>
      <c r="X35">
        <f t="shared" si="15"/>
        <v>1.1162879842706259</v>
      </c>
      <c r="Z35">
        <f t="shared" si="10"/>
        <v>0.98652104373778471</v>
      </c>
    </row>
    <row r="36" spans="1:26" x14ac:dyDescent="0.25">
      <c r="A36" s="1">
        <v>4.04</v>
      </c>
      <c r="B36">
        <v>8.11</v>
      </c>
      <c r="D36" s="2">
        <f t="shared" si="0"/>
        <v>0.90990990990990983</v>
      </c>
      <c r="E36">
        <f t="shared" si="1"/>
        <v>0.9642004773269689</v>
      </c>
      <c r="F36" s="3">
        <f t="shared" si="3"/>
        <v>8.1099999999999992E-2</v>
      </c>
      <c r="H36" s="11">
        <v>5.4899999999999997E-2</v>
      </c>
      <c r="I36">
        <f t="shared" si="4"/>
        <v>1.1716047298733954</v>
      </c>
      <c r="J36">
        <f t="shared" si="5"/>
        <v>1.004575</v>
      </c>
      <c r="L36" s="3">
        <f t="shared" si="6"/>
        <v>-3.5799522673031103E-2</v>
      </c>
      <c r="M36" s="3">
        <f t="shared" si="7"/>
        <v>-0.18712273641851096</v>
      </c>
      <c r="N36" s="3">
        <f t="shared" si="8"/>
        <v>-0.19999999999999996</v>
      </c>
      <c r="O36" s="3">
        <f t="shared" si="9"/>
        <v>-0.14097408636384734</v>
      </c>
      <c r="Q36">
        <f t="shared" si="11"/>
        <v>0</v>
      </c>
      <c r="S36" s="7">
        <v>11</v>
      </c>
      <c r="T36">
        <f t="shared" si="16"/>
        <v>0</v>
      </c>
      <c r="U36">
        <f t="shared" si="13"/>
        <v>0</v>
      </c>
      <c r="W36">
        <f t="shared" si="14"/>
        <v>1.0763254072680974</v>
      </c>
      <c r="X36">
        <f t="shared" si="15"/>
        <v>1.121395001798664</v>
      </c>
      <c r="Z36">
        <f t="shared" si="10"/>
        <v>0.98652104373778471</v>
      </c>
    </row>
    <row r="37" spans="1:26" x14ac:dyDescent="0.25">
      <c r="A37" s="1">
        <v>4.42</v>
      </c>
      <c r="B37">
        <v>7.47</v>
      </c>
      <c r="D37" s="2">
        <f t="shared" si="0"/>
        <v>0.99549549549549543</v>
      </c>
      <c r="E37">
        <f t="shared" si="1"/>
        <v>1.0940594059405941</v>
      </c>
      <c r="F37" s="3">
        <f t="shared" si="3"/>
        <v>7.4700000000000003E-2</v>
      </c>
      <c r="H37" s="11">
        <v>5.4800000000000001E-2</v>
      </c>
      <c r="I37">
        <f t="shared" si="4"/>
        <v>1.1769550581398172</v>
      </c>
      <c r="J37">
        <f t="shared" si="5"/>
        <v>1.0045666666666666</v>
      </c>
      <c r="L37" s="3">
        <f t="shared" si="6"/>
        <v>9.4059405940594143E-2</v>
      </c>
      <c r="M37" s="3">
        <f t="shared" si="7"/>
        <v>-3.703703703703709E-2</v>
      </c>
      <c r="N37" s="3">
        <f t="shared" si="8"/>
        <v>-0.11244979919678733</v>
      </c>
      <c r="O37" s="3">
        <f t="shared" si="9"/>
        <v>-1.8475810097743423E-2</v>
      </c>
      <c r="Q37">
        <f t="shared" si="11"/>
        <v>0</v>
      </c>
      <c r="S37" s="7">
        <v>12</v>
      </c>
      <c r="T37">
        <f t="shared" si="16"/>
        <v>1</v>
      </c>
      <c r="U37">
        <f t="shared" si="13"/>
        <v>2.3862674977631029E-2</v>
      </c>
      <c r="W37">
        <f t="shared" si="14"/>
        <v>1.2268727494925979</v>
      </c>
      <c r="X37">
        <f t="shared" si="15"/>
        <v>1.1265160389735445</v>
      </c>
      <c r="Z37">
        <f t="shared" si="10"/>
        <v>0.98652104373778471</v>
      </c>
    </row>
    <row r="38" spans="1:26" x14ac:dyDescent="0.25">
      <c r="A38" s="1">
        <v>4.66</v>
      </c>
      <c r="B38">
        <v>7.08</v>
      </c>
      <c r="D38" s="2">
        <f t="shared" si="0"/>
        <v>1.0495495495495495</v>
      </c>
      <c r="E38">
        <f t="shared" si="1"/>
        <v>1.0542986425339367</v>
      </c>
      <c r="F38" s="3">
        <f t="shared" si="3"/>
        <v>7.0800000000000002E-2</v>
      </c>
      <c r="H38" s="11">
        <v>5.4699999999999999E-2</v>
      </c>
      <c r="I38">
        <f t="shared" si="4"/>
        <v>1.1823200116131714</v>
      </c>
      <c r="J38">
        <f t="shared" si="5"/>
        <v>1.0045583333333334</v>
      </c>
      <c r="L38" s="3">
        <f t="shared" si="6"/>
        <v>5.4298642533936681E-2</v>
      </c>
      <c r="M38" s="3">
        <f t="shared" si="7"/>
        <v>0.11217183770883055</v>
      </c>
      <c r="N38" s="3">
        <f t="shared" si="8"/>
        <v>-6.2374245472836876E-2</v>
      </c>
      <c r="O38" s="3">
        <f t="shared" si="9"/>
        <v>3.4698744923310119E-2</v>
      </c>
      <c r="Q38">
        <f t="shared" si="11"/>
        <v>0</v>
      </c>
      <c r="S38" s="7">
        <v>1</v>
      </c>
      <c r="T38">
        <f t="shared" si="16"/>
        <v>0</v>
      </c>
      <c r="U38">
        <f t="shared" si="13"/>
        <v>0</v>
      </c>
      <c r="W38">
        <f t="shared" si="14"/>
        <v>1.1876843306825153</v>
      </c>
      <c r="X38">
        <f t="shared" si="15"/>
        <v>1.1316510745845323</v>
      </c>
      <c r="Z38">
        <f t="shared" si="10"/>
        <v>0.98652104373778471</v>
      </c>
    </row>
    <row r="39" spans="1:26" x14ac:dyDescent="0.25">
      <c r="A39" s="1">
        <v>4.8</v>
      </c>
      <c r="B39">
        <v>6.88</v>
      </c>
      <c r="D39" s="2">
        <f t="shared" si="0"/>
        <v>1.0810810810810809</v>
      </c>
      <c r="E39">
        <f t="shared" si="1"/>
        <v>1.0300429184549356</v>
      </c>
      <c r="F39" s="3">
        <f t="shared" si="3"/>
        <v>6.88E-2</v>
      </c>
      <c r="H39" s="11">
        <v>5.4399999999999997E-2</v>
      </c>
      <c r="I39">
        <f t="shared" si="4"/>
        <v>1.1876798623324842</v>
      </c>
      <c r="J39">
        <f t="shared" si="5"/>
        <v>1.0045333333333333</v>
      </c>
      <c r="L39" s="3">
        <f t="shared" si="6"/>
        <v>3.0042918454935563E-2</v>
      </c>
      <c r="M39" s="3">
        <f t="shared" si="7"/>
        <v>0.18811881188118806</v>
      </c>
      <c r="N39" s="3">
        <f t="shared" si="8"/>
        <v>-3.4205231388329982E-2</v>
      </c>
      <c r="O39" s="3">
        <f t="shared" si="9"/>
        <v>6.1318832982597882E-2</v>
      </c>
      <c r="Q39">
        <f t="shared" si="11"/>
        <v>1</v>
      </c>
      <c r="S39" s="7">
        <v>2</v>
      </c>
      <c r="T39">
        <f t="shared" si="16"/>
        <v>0</v>
      </c>
      <c r="U39">
        <f t="shared" si="13"/>
        <v>0</v>
      </c>
      <c r="W39">
        <f t="shared" si="14"/>
        <v>1.1656491755377156</v>
      </c>
      <c r="X39">
        <f t="shared" si="15"/>
        <v>1.1656491755377156</v>
      </c>
      <c r="Z39">
        <f t="shared" si="10"/>
        <v>1.0161590150088768</v>
      </c>
    </row>
    <row r="40" spans="1:26" x14ac:dyDescent="0.25">
      <c r="A40" s="1">
        <v>4.7300000000000004</v>
      </c>
      <c r="B40">
        <v>6.98</v>
      </c>
      <c r="D40" s="2">
        <f t="shared" si="0"/>
        <v>1.0653153153153154</v>
      </c>
      <c r="E40">
        <f t="shared" si="1"/>
        <v>0.98541666666666683</v>
      </c>
      <c r="F40" s="3">
        <f t="shared" si="3"/>
        <v>6.9800000000000001E-2</v>
      </c>
      <c r="H40" s="11">
        <v>5.3999999999999999E-2</v>
      </c>
      <c r="I40">
        <f t="shared" si="4"/>
        <v>1.1930244217129804</v>
      </c>
      <c r="J40">
        <f t="shared" si="5"/>
        <v>1.0044999999999999</v>
      </c>
      <c r="L40" s="3">
        <f t="shared" ref="L40:L72" si="17">(D40/D39)-1</f>
        <v>-1.4583333333333059E-2</v>
      </c>
      <c r="M40" s="3">
        <f t="shared" si="7"/>
        <v>7.0135746606335037E-2</v>
      </c>
      <c r="N40" s="3">
        <f t="shared" si="8"/>
        <v>3.0501089324618924E-2</v>
      </c>
      <c r="O40" s="3">
        <f t="shared" si="9"/>
        <v>2.8684500865873635E-2</v>
      </c>
      <c r="Q40">
        <f t="shared" si="11"/>
        <v>1</v>
      </c>
      <c r="S40" s="7">
        <v>3</v>
      </c>
      <c r="T40">
        <f t="shared" si="16"/>
        <v>1</v>
      </c>
      <c r="U40">
        <f t="shared" si="13"/>
        <v>2.0043944682316614E-2</v>
      </c>
      <c r="W40">
        <f t="shared" si="14"/>
        <v>1.1486501250611241</v>
      </c>
      <c r="X40">
        <f t="shared" si="15"/>
        <v>1.1686940697434407</v>
      </c>
      <c r="Z40">
        <f t="shared" si="10"/>
        <v>1.001340029373331</v>
      </c>
    </row>
    <row r="41" spans="1:26" x14ac:dyDescent="0.25">
      <c r="A41" s="1">
        <v>4.5999999999999996</v>
      </c>
      <c r="B41">
        <v>7.17</v>
      </c>
      <c r="D41" s="2">
        <f t="shared" si="0"/>
        <v>1.0360360360360359</v>
      </c>
      <c r="E41">
        <f t="shared" si="1"/>
        <v>0.97251585623678627</v>
      </c>
      <c r="F41" s="3">
        <f t="shared" si="3"/>
        <v>7.17E-2</v>
      </c>
      <c r="H41" s="11">
        <v>5.3699999999999998E-2</v>
      </c>
      <c r="I41">
        <f t="shared" si="4"/>
        <v>1.1983632060001459</v>
      </c>
      <c r="J41">
        <f t="shared" si="5"/>
        <v>1.004475</v>
      </c>
      <c r="L41" s="3">
        <f t="shared" si="17"/>
        <v>-2.7484143763213731E-2</v>
      </c>
      <c r="M41" s="3">
        <f t="shared" si="7"/>
        <v>-1.2875536480686733E-2</v>
      </c>
      <c r="N41" s="3">
        <f t="shared" si="8"/>
        <v>9.7852028639618061E-2</v>
      </c>
      <c r="O41" s="3">
        <f t="shared" si="9"/>
        <v>1.9164116131905867E-2</v>
      </c>
      <c r="Q41">
        <f t="shared" si="11"/>
        <v>1</v>
      </c>
      <c r="S41" s="7">
        <v>4</v>
      </c>
      <c r="T41">
        <f t="shared" si="16"/>
        <v>0</v>
      </c>
      <c r="U41">
        <f t="shared" si="13"/>
        <v>0</v>
      </c>
      <c r="W41">
        <f t="shared" si="14"/>
        <v>1.1365735139153967</v>
      </c>
      <c r="X41">
        <f t="shared" si="15"/>
        <v>1.1365735139153967</v>
      </c>
      <c r="Z41">
        <f t="shared" si="10"/>
        <v>0.97381905605017371</v>
      </c>
    </row>
    <row r="42" spans="1:26" x14ac:dyDescent="0.25">
      <c r="A42" s="1">
        <v>4.4800000000000004</v>
      </c>
      <c r="B42">
        <v>7.37</v>
      </c>
      <c r="D42" s="2">
        <f t="shared" si="0"/>
        <v>1.0090090090090089</v>
      </c>
      <c r="E42">
        <f t="shared" si="1"/>
        <v>0.97391304347826102</v>
      </c>
      <c r="F42" s="3">
        <f t="shared" si="3"/>
        <v>7.3700000000000002E-2</v>
      </c>
      <c r="H42" s="11">
        <v>5.3400000000000003E-2</v>
      </c>
      <c r="I42">
        <f t="shared" si="4"/>
        <v>1.2036959222668466</v>
      </c>
      <c r="J42">
        <f t="shared" si="5"/>
        <v>1.0044500000000001</v>
      </c>
      <c r="L42" s="3">
        <f t="shared" si="17"/>
        <v>-2.6086956521739091E-2</v>
      </c>
      <c r="M42" s="3">
        <f t="shared" si="7"/>
        <v>-6.6666666666666652E-2</v>
      </c>
      <c r="N42" s="3">
        <f t="shared" si="8"/>
        <v>0.10891089108910901</v>
      </c>
      <c r="O42" s="3">
        <f t="shared" si="9"/>
        <v>5.3857559669010886E-3</v>
      </c>
      <c r="Q42">
        <f t="shared" si="11"/>
        <v>1</v>
      </c>
      <c r="S42" s="7">
        <v>5</v>
      </c>
      <c r="T42">
        <f t="shared" si="16"/>
        <v>0</v>
      </c>
      <c r="U42">
        <f t="shared" si="13"/>
        <v>0</v>
      </c>
      <c r="W42">
        <f t="shared" si="14"/>
        <v>1.1069237700741257</v>
      </c>
      <c r="X42">
        <f t="shared" si="15"/>
        <v>1.1069237700741257</v>
      </c>
      <c r="Z42">
        <f t="shared" si="10"/>
        <v>0.94841508067495195</v>
      </c>
    </row>
    <row r="43" spans="1:26" x14ac:dyDescent="0.25">
      <c r="A43" s="1">
        <v>4.46</v>
      </c>
      <c r="B43">
        <v>7.4</v>
      </c>
      <c r="D43" s="2">
        <f t="shared" si="0"/>
        <v>1.0045045045045045</v>
      </c>
      <c r="E43">
        <f t="shared" si="1"/>
        <v>0.99553571428571419</v>
      </c>
      <c r="F43" s="3">
        <f t="shared" si="3"/>
        <v>7.400000000000001E-2</v>
      </c>
      <c r="H43" s="11">
        <v>5.2999999999999999E-2</v>
      </c>
      <c r="I43">
        <f t="shared" si="4"/>
        <v>1.2090122459235253</v>
      </c>
      <c r="J43">
        <f t="shared" si="5"/>
        <v>1.0044166666666667</v>
      </c>
      <c r="L43" s="3">
        <f t="shared" si="17"/>
        <v>-4.4642857142856984E-3</v>
      </c>
      <c r="M43" s="3">
        <f t="shared" si="7"/>
        <v>-5.7082452431289732E-2</v>
      </c>
      <c r="N43" s="3">
        <f t="shared" si="8"/>
        <v>9.0497737556560764E-3</v>
      </c>
      <c r="O43" s="3">
        <f t="shared" si="9"/>
        <v>-1.7498988129973119E-2</v>
      </c>
      <c r="Q43">
        <f t="shared" si="11"/>
        <v>1</v>
      </c>
      <c r="S43" s="7">
        <v>6</v>
      </c>
      <c r="T43">
        <f t="shared" si="16"/>
        <v>1</v>
      </c>
      <c r="U43">
        <f t="shared" si="13"/>
        <v>2.0147906904538947E-2</v>
      </c>
      <c r="W43">
        <f t="shared" si="14"/>
        <v>1.1019821461005803</v>
      </c>
      <c r="X43">
        <f t="shared" si="15"/>
        <v>1.1221300530051193</v>
      </c>
      <c r="Z43">
        <f t="shared" si="10"/>
        <v>0.94418108477908158</v>
      </c>
    </row>
    <row r="44" spans="1:26" x14ac:dyDescent="0.25">
      <c r="A44" s="1">
        <v>4.46</v>
      </c>
      <c r="B44">
        <v>7.4</v>
      </c>
      <c r="D44" s="2">
        <f t="shared" si="0"/>
        <v>1.0045045045045045</v>
      </c>
      <c r="E44">
        <f t="shared" si="1"/>
        <v>1</v>
      </c>
      <c r="F44" s="3">
        <f t="shared" si="3"/>
        <v>7.400000000000001E-2</v>
      </c>
      <c r="H44" s="11">
        <v>5.2699999999999997E-2</v>
      </c>
      <c r="I44">
        <f t="shared" si="4"/>
        <v>1.2143218247035392</v>
      </c>
      <c r="J44">
        <f t="shared" si="5"/>
        <v>1.0043916666666666</v>
      </c>
      <c r="L44" s="3">
        <f t="shared" si="17"/>
        <v>0</v>
      </c>
      <c r="M44" s="3">
        <f t="shared" si="7"/>
        <v>-3.0434782608695587E-2</v>
      </c>
      <c r="N44" s="3">
        <f t="shared" si="8"/>
        <v>-4.2918454935622297E-2</v>
      </c>
      <c r="O44" s="3">
        <f t="shared" si="9"/>
        <v>-2.4451079181439295E-2</v>
      </c>
      <c r="Q44">
        <f t="shared" si="11"/>
        <v>0</v>
      </c>
      <c r="S44" s="7">
        <v>7</v>
      </c>
      <c r="T44">
        <f t="shared" si="16"/>
        <v>0</v>
      </c>
      <c r="U44">
        <f t="shared" si="13"/>
        <v>0</v>
      </c>
      <c r="W44">
        <f t="shared" si="14"/>
        <v>1.1221300530051193</v>
      </c>
      <c r="X44">
        <f t="shared" si="15"/>
        <v>1.1270580741545666</v>
      </c>
      <c r="Z44">
        <f t="shared" si="10"/>
        <v>0.94418108477908158</v>
      </c>
    </row>
    <row r="45" spans="1:26" x14ac:dyDescent="0.25">
      <c r="A45" s="1">
        <v>4.47</v>
      </c>
      <c r="B45">
        <v>7.38</v>
      </c>
      <c r="D45" s="2">
        <f t="shared" si="0"/>
        <v>1.0067567567567566</v>
      </c>
      <c r="E45">
        <f t="shared" si="1"/>
        <v>1.0022421524663676</v>
      </c>
      <c r="F45" s="3">
        <f t="shared" si="3"/>
        <v>7.3800000000000004E-2</v>
      </c>
      <c r="H45" s="11">
        <v>5.2400000000000002E-2</v>
      </c>
      <c r="I45">
        <f t="shared" si="4"/>
        <v>1.2196243633380779</v>
      </c>
      <c r="J45">
        <f t="shared" si="5"/>
        <v>1.0043666666666666</v>
      </c>
      <c r="L45" s="3">
        <f t="shared" si="17"/>
        <v>2.2421524663676085E-3</v>
      </c>
      <c r="M45" s="3">
        <f t="shared" si="7"/>
        <v>-2.2321428571429047E-3</v>
      </c>
      <c r="N45" s="3">
        <f t="shared" si="8"/>
        <v>-6.8749999999999978E-2</v>
      </c>
      <c r="O45" s="3">
        <f t="shared" si="9"/>
        <v>-2.2913330130258425E-2</v>
      </c>
      <c r="Q45">
        <f t="shared" si="11"/>
        <v>0</v>
      </c>
      <c r="S45" s="7">
        <v>8</v>
      </c>
      <c r="T45">
        <f t="shared" si="16"/>
        <v>0</v>
      </c>
      <c r="U45">
        <f t="shared" si="13"/>
        <v>0</v>
      </c>
      <c r="W45">
        <f t="shared" si="14"/>
        <v>1.1295851101952719</v>
      </c>
      <c r="X45">
        <f t="shared" si="15"/>
        <v>1.1319795610783749</v>
      </c>
      <c r="Z45">
        <f t="shared" si="10"/>
        <v>0.94418108477908158</v>
      </c>
    </row>
    <row r="46" spans="1:26" x14ac:dyDescent="0.25">
      <c r="A46" s="1">
        <v>4.54</v>
      </c>
      <c r="B46">
        <v>7.27</v>
      </c>
      <c r="D46" s="2">
        <f t="shared" si="0"/>
        <v>1.0225225225225225</v>
      </c>
      <c r="E46">
        <f t="shared" si="1"/>
        <v>1.0156599552572707</v>
      </c>
      <c r="F46" s="3">
        <f t="shared" si="3"/>
        <v>7.2700000000000001E-2</v>
      </c>
      <c r="H46" s="11">
        <v>5.1999999999999998E-2</v>
      </c>
      <c r="I46">
        <f t="shared" si="4"/>
        <v>1.2249094022458762</v>
      </c>
      <c r="J46">
        <f t="shared" si="5"/>
        <v>1.0043333333333333</v>
      </c>
      <c r="L46" s="3">
        <f t="shared" si="17"/>
        <v>1.565995525727093E-2</v>
      </c>
      <c r="M46" s="3">
        <f t="shared" si="7"/>
        <v>1.7937219730941756E-2</v>
      </c>
      <c r="N46" s="3">
        <f t="shared" si="8"/>
        <v>-4.0169133192389128E-2</v>
      </c>
      <c r="O46" s="3">
        <f t="shared" si="9"/>
        <v>-2.1906527347254809E-3</v>
      </c>
      <c r="Q46">
        <f t="shared" si="11"/>
        <v>0</v>
      </c>
      <c r="S46" s="7">
        <v>9</v>
      </c>
      <c r="T46">
        <f t="shared" si="16"/>
        <v>1</v>
      </c>
      <c r="U46">
        <f t="shared" si="13"/>
        <v>2.1125853452810012E-2</v>
      </c>
      <c r="W46">
        <f t="shared" si="14"/>
        <v>1.1497063103570073</v>
      </c>
      <c r="X46">
        <f t="shared" si="15"/>
        <v>1.1368848058430479</v>
      </c>
      <c r="Z46">
        <f t="shared" si="10"/>
        <v>0.94418108477908158</v>
      </c>
    </row>
    <row r="47" spans="1:26" x14ac:dyDescent="0.25">
      <c r="A47" s="1">
        <v>4.53</v>
      </c>
      <c r="B47">
        <v>7.28</v>
      </c>
      <c r="D47" s="2">
        <f t="shared" si="0"/>
        <v>1.0202702702702702</v>
      </c>
      <c r="E47">
        <f t="shared" si="1"/>
        <v>0.99779735682819393</v>
      </c>
      <c r="F47" s="3">
        <f t="shared" si="3"/>
        <v>7.2800000000000004E-2</v>
      </c>
      <c r="H47" s="11">
        <v>5.1700000000000003E-2</v>
      </c>
      <c r="I47">
        <f t="shared" si="4"/>
        <v>1.2301867202538856</v>
      </c>
      <c r="J47">
        <f t="shared" si="5"/>
        <v>1.0043083333333334</v>
      </c>
      <c r="L47" s="3">
        <f t="shared" si="17"/>
        <v>-2.2026431718062955E-3</v>
      </c>
      <c r="M47" s="3">
        <f t="shared" si="7"/>
        <v>1.5695067264573925E-2</v>
      </c>
      <c r="N47" s="3">
        <f t="shared" si="8"/>
        <v>-1.5217391304347738E-2</v>
      </c>
      <c r="O47" s="3">
        <f t="shared" si="9"/>
        <v>-5.7498907052670278E-4</v>
      </c>
      <c r="Q47">
        <f t="shared" si="11"/>
        <v>0</v>
      </c>
      <c r="S47" s="7">
        <v>10</v>
      </c>
      <c r="T47">
        <f t="shared" si="16"/>
        <v>0</v>
      </c>
      <c r="U47">
        <f t="shared" si="13"/>
        <v>0</v>
      </c>
      <c r="W47">
        <f t="shared" si="14"/>
        <v>1.1343806542883277</v>
      </c>
      <c r="X47">
        <f t="shared" si="15"/>
        <v>1.1417828845482216</v>
      </c>
      <c r="Z47">
        <f t="shared" si="10"/>
        <v>0.94418108477908158</v>
      </c>
    </row>
    <row r="48" spans="1:26" x14ac:dyDescent="0.25">
      <c r="A48" s="1">
        <v>4.57</v>
      </c>
      <c r="B48">
        <v>7.22</v>
      </c>
      <c r="D48" s="2">
        <f t="shared" si="0"/>
        <v>1.0292792792792793</v>
      </c>
      <c r="E48">
        <f t="shared" si="1"/>
        <v>1.0088300220750552</v>
      </c>
      <c r="F48" s="3">
        <f t="shared" si="3"/>
        <v>7.22E-2</v>
      </c>
      <c r="H48" s="11">
        <v>5.1400000000000001E-2</v>
      </c>
      <c r="I48">
        <f t="shared" si="4"/>
        <v>1.2354560200389733</v>
      </c>
      <c r="J48">
        <f t="shared" si="5"/>
        <v>1.0042833333333334</v>
      </c>
      <c r="L48" s="3">
        <f t="shared" si="17"/>
        <v>8.8300220750552327E-3</v>
      </c>
      <c r="M48" s="3">
        <f t="shared" si="7"/>
        <v>2.2371364653243964E-2</v>
      </c>
      <c r="N48" s="3">
        <f t="shared" si="8"/>
        <v>2.0089285714285809E-2</v>
      </c>
      <c r="O48" s="3">
        <f t="shared" si="9"/>
        <v>1.7096890814195003E-2</v>
      </c>
      <c r="Q48">
        <f t="shared" si="11"/>
        <v>0</v>
      </c>
      <c r="S48" s="7">
        <v>11</v>
      </c>
      <c r="T48">
        <f t="shared" si="16"/>
        <v>0</v>
      </c>
      <c r="U48">
        <f t="shared" si="13"/>
        <v>0</v>
      </c>
      <c r="W48">
        <f t="shared" si="14"/>
        <v>1.1518648526237028</v>
      </c>
      <c r="X48">
        <f t="shared" si="15"/>
        <v>1.1466735212370367</v>
      </c>
      <c r="Z48">
        <f t="shared" si="10"/>
        <v>0.94418108477908158</v>
      </c>
    </row>
    <row r="49" spans="1:26" x14ac:dyDescent="0.25">
      <c r="A49" s="1">
        <v>4.54</v>
      </c>
      <c r="B49">
        <v>7.27</v>
      </c>
      <c r="D49" s="2">
        <f t="shared" si="0"/>
        <v>1.0225225225225225</v>
      </c>
      <c r="E49">
        <f t="shared" si="1"/>
        <v>0.99343544857768051</v>
      </c>
      <c r="F49" s="3">
        <f t="shared" si="3"/>
        <v>7.2700000000000001E-2</v>
      </c>
      <c r="H49" s="11">
        <v>5.0999999999999997E-2</v>
      </c>
      <c r="I49">
        <f t="shared" si="4"/>
        <v>1.240706708124139</v>
      </c>
      <c r="J49">
        <f t="shared" si="5"/>
        <v>1.0042500000000001</v>
      </c>
      <c r="L49" s="3">
        <f t="shared" si="17"/>
        <v>-6.5645514223194867E-3</v>
      </c>
      <c r="M49" s="3">
        <f t="shared" si="7"/>
        <v>0</v>
      </c>
      <c r="N49" s="3">
        <f t="shared" si="8"/>
        <v>1.7937219730941756E-2</v>
      </c>
      <c r="O49" s="3">
        <f t="shared" si="9"/>
        <v>3.790889436207423E-3</v>
      </c>
      <c r="Q49">
        <f t="shared" si="11"/>
        <v>1</v>
      </c>
      <c r="S49" s="7">
        <v>12</v>
      </c>
      <c r="T49">
        <f t="shared" si="16"/>
        <v>1</v>
      </c>
      <c r="U49">
        <f t="shared" si="13"/>
        <v>2.0666009265185907E-2</v>
      </c>
      <c r="W49">
        <f t="shared" si="14"/>
        <v>1.139146123942264</v>
      </c>
      <c r="X49">
        <f t="shared" si="15"/>
        <v>1.139146123942264</v>
      </c>
      <c r="Z49">
        <f t="shared" si="10"/>
        <v>0.93798295949606791</v>
      </c>
    </row>
    <row r="50" spans="1:26" x14ac:dyDescent="0.25">
      <c r="A50" s="1">
        <v>4.54</v>
      </c>
      <c r="B50">
        <v>7.21</v>
      </c>
      <c r="D50" s="2">
        <f t="shared" si="0"/>
        <v>1.0225225225225225</v>
      </c>
      <c r="E50">
        <f t="shared" si="1"/>
        <v>1</v>
      </c>
      <c r="F50" s="3">
        <f t="shared" si="3"/>
        <v>7.2099999999999997E-2</v>
      </c>
      <c r="H50" s="11">
        <v>5.0700000000000002E-2</v>
      </c>
      <c r="I50">
        <f t="shared" si="4"/>
        <v>1.2459486939659634</v>
      </c>
      <c r="J50">
        <f t="shared" si="5"/>
        <v>1.0042249999999999</v>
      </c>
      <c r="L50" s="3">
        <f t="shared" si="17"/>
        <v>0</v>
      </c>
      <c r="M50" s="3">
        <f t="shared" si="7"/>
        <v>2.2075055187638082E-3</v>
      </c>
      <c r="N50" s="3">
        <f t="shared" si="8"/>
        <v>1.7937219730941756E-2</v>
      </c>
      <c r="O50" s="3">
        <f t="shared" si="9"/>
        <v>6.7149084165685213E-3</v>
      </c>
      <c r="Q50">
        <f t="shared" si="11"/>
        <v>1</v>
      </c>
      <c r="S50" s="7">
        <v>1</v>
      </c>
      <c r="T50">
        <f t="shared" si="16"/>
        <v>0</v>
      </c>
      <c r="U50">
        <f t="shared" si="13"/>
        <v>0</v>
      </c>
      <c r="W50">
        <f t="shared" si="14"/>
        <v>1.139146123942264</v>
      </c>
      <c r="X50">
        <f t="shared" si="15"/>
        <v>1.139146123942264</v>
      </c>
      <c r="Z50">
        <f t="shared" si="10"/>
        <v>0.93798295949606791</v>
      </c>
    </row>
    <row r="51" spans="1:26" x14ac:dyDescent="0.25">
      <c r="A51" s="1">
        <v>4.53</v>
      </c>
      <c r="B51">
        <v>7.17</v>
      </c>
      <c r="D51" s="2">
        <f t="shared" si="0"/>
        <v>1.0202702702702702</v>
      </c>
      <c r="E51">
        <f t="shared" si="1"/>
        <v>0.99779735682819393</v>
      </c>
      <c r="F51" s="3">
        <f t="shared" si="3"/>
        <v>7.17E-2</v>
      </c>
      <c r="H51" s="11">
        <v>5.0299999999999997E-2</v>
      </c>
      <c r="I51">
        <f t="shared" si="4"/>
        <v>1.2511712955748373</v>
      </c>
      <c r="J51">
        <f t="shared" si="5"/>
        <v>1.0041916666666666</v>
      </c>
      <c r="L51" s="3">
        <f t="shared" si="17"/>
        <v>-2.2026431718062955E-3</v>
      </c>
      <c r="M51" s="3">
        <f t="shared" si="7"/>
        <v>-8.7527352297593897E-3</v>
      </c>
      <c r="N51" s="3">
        <f t="shared" si="8"/>
        <v>1.3422818791946289E-2</v>
      </c>
      <c r="O51" s="3">
        <f t="shared" si="9"/>
        <v>8.2248013012686805E-4</v>
      </c>
      <c r="Q51">
        <f t="shared" si="11"/>
        <v>1</v>
      </c>
      <c r="S51" s="7">
        <v>2</v>
      </c>
      <c r="T51">
        <f t="shared" si="16"/>
        <v>0</v>
      </c>
      <c r="U51">
        <f t="shared" si="13"/>
        <v>0</v>
      </c>
      <c r="W51">
        <f t="shared" si="14"/>
        <v>1.1366369915106733</v>
      </c>
      <c r="X51">
        <f t="shared" si="15"/>
        <v>1.1366369915106733</v>
      </c>
      <c r="Z51">
        <f t="shared" si="10"/>
        <v>0.93591691773506347</v>
      </c>
    </row>
    <row r="52" spans="1:26" x14ac:dyDescent="0.25">
      <c r="A52" s="1">
        <v>4.59</v>
      </c>
      <c r="B52">
        <v>7.03</v>
      </c>
      <c r="D52" s="2">
        <f t="shared" si="0"/>
        <v>1.0337837837837838</v>
      </c>
      <c r="E52">
        <f t="shared" si="1"/>
        <v>1.0132450331125826</v>
      </c>
      <c r="F52" s="3">
        <f t="shared" si="3"/>
        <v>7.0300000000000001E-2</v>
      </c>
      <c r="H52" s="11">
        <v>4.99E-2</v>
      </c>
      <c r="I52">
        <f t="shared" si="4"/>
        <v>1.2563740828789358</v>
      </c>
      <c r="J52">
        <f t="shared" si="5"/>
        <v>1.0041583333333333</v>
      </c>
      <c r="L52" s="3">
        <f t="shared" si="17"/>
        <v>1.3245033112582849E-2</v>
      </c>
      <c r="M52" s="3">
        <f t="shared" si="7"/>
        <v>1.1013215859030812E-2</v>
      </c>
      <c r="N52" s="3">
        <f t="shared" si="8"/>
        <v>1.1013215859030812E-2</v>
      </c>
      <c r="O52" s="3">
        <f t="shared" si="9"/>
        <v>1.1757154943548157E-2</v>
      </c>
      <c r="Q52">
        <f t="shared" si="11"/>
        <v>1</v>
      </c>
      <c r="S52" s="7">
        <v>3</v>
      </c>
      <c r="T52">
        <f t="shared" si="16"/>
        <v>1</v>
      </c>
      <c r="U52">
        <f t="shared" si="13"/>
        <v>2.0548100950338065E-2</v>
      </c>
      <c r="W52">
        <f t="shared" si="14"/>
        <v>1.1516917861002185</v>
      </c>
      <c r="X52">
        <f t="shared" si="15"/>
        <v>1.1722398870505566</v>
      </c>
      <c r="Z52">
        <f t="shared" si="10"/>
        <v>0.94831316830109069</v>
      </c>
    </row>
    <row r="53" spans="1:26" x14ac:dyDescent="0.25">
      <c r="A53" s="1">
        <v>4.6500000000000004</v>
      </c>
      <c r="B53">
        <v>6.88</v>
      </c>
      <c r="D53" s="2">
        <f t="shared" si="0"/>
        <v>1.0472972972972974</v>
      </c>
      <c r="E53">
        <f t="shared" si="1"/>
        <v>1.0130718954248368</v>
      </c>
      <c r="F53" s="3">
        <f t="shared" si="3"/>
        <v>6.88E-2</v>
      </c>
      <c r="H53" s="11">
        <v>4.9500000000000002E-2</v>
      </c>
      <c r="I53">
        <f t="shared" si="4"/>
        <v>1.2615566259708113</v>
      </c>
      <c r="J53">
        <f t="shared" si="5"/>
        <v>1.0041249999999999</v>
      </c>
      <c r="L53" s="3">
        <f t="shared" si="17"/>
        <v>1.3071895424836777E-2</v>
      </c>
      <c r="M53" s="3">
        <f t="shared" si="7"/>
        <v>2.4229074889867919E-2</v>
      </c>
      <c r="N53" s="3">
        <f t="shared" si="8"/>
        <v>2.6490066225165698E-2</v>
      </c>
      <c r="O53" s="3">
        <f t="shared" si="9"/>
        <v>2.1263678846623463E-2</v>
      </c>
      <c r="Q53">
        <f t="shared" si="11"/>
        <v>1</v>
      </c>
      <c r="S53" s="7">
        <v>4</v>
      </c>
      <c r="T53">
        <f t="shared" si="16"/>
        <v>0</v>
      </c>
      <c r="U53">
        <f t="shared" si="13"/>
        <v>0</v>
      </c>
      <c r="W53">
        <f t="shared" si="14"/>
        <v>1.1875632842669039</v>
      </c>
      <c r="X53">
        <f t="shared" si="15"/>
        <v>1.1875632842669039</v>
      </c>
      <c r="Z53">
        <f t="shared" si="10"/>
        <v>0.96070941886711814</v>
      </c>
    </row>
    <row r="54" spans="1:26" x14ac:dyDescent="0.25">
      <c r="A54" s="1">
        <v>4.47</v>
      </c>
      <c r="B54">
        <v>7.1</v>
      </c>
      <c r="D54" s="2">
        <f t="shared" si="0"/>
        <v>1.0067567567567566</v>
      </c>
      <c r="E54">
        <f t="shared" si="1"/>
        <v>0.96129032258064506</v>
      </c>
      <c r="F54" s="3">
        <f t="shared" si="3"/>
        <v>7.0999999999999994E-2</v>
      </c>
      <c r="H54" s="11">
        <v>4.9099999999999998E-2</v>
      </c>
      <c r="I54">
        <f t="shared" si="4"/>
        <v>1.2667184951654085</v>
      </c>
      <c r="J54">
        <f t="shared" si="5"/>
        <v>1.0040916666666666</v>
      </c>
      <c r="L54" s="3">
        <f t="shared" si="17"/>
        <v>-3.8709677419355049E-2</v>
      </c>
      <c r="M54" s="3">
        <f t="shared" si="7"/>
        <v>-1.3245033112582849E-2</v>
      </c>
      <c r="N54" s="3">
        <f t="shared" si="8"/>
        <v>-2.1881838074398474E-2</v>
      </c>
      <c r="O54" s="3">
        <f t="shared" si="9"/>
        <v>-2.4612182868778792E-2</v>
      </c>
      <c r="Q54">
        <f t="shared" si="11"/>
        <v>1</v>
      </c>
      <c r="S54" s="7">
        <v>5</v>
      </c>
      <c r="T54">
        <f t="shared" si="16"/>
        <v>0</v>
      </c>
      <c r="U54">
        <f t="shared" si="13"/>
        <v>0</v>
      </c>
      <c r="W54">
        <f t="shared" si="14"/>
        <v>1.1415930926178623</v>
      </c>
      <c r="X54">
        <f t="shared" si="15"/>
        <v>1.1415930926178623</v>
      </c>
      <c r="Z54">
        <f t="shared" si="10"/>
        <v>0.92352066716903602</v>
      </c>
    </row>
    <row r="55" spans="1:26" x14ac:dyDescent="0.25">
      <c r="A55" s="1">
        <v>4.38</v>
      </c>
      <c r="B55">
        <v>7.19</v>
      </c>
      <c r="D55" s="2">
        <f t="shared" si="0"/>
        <v>0.9864864864864864</v>
      </c>
      <c r="E55">
        <f t="shared" si="1"/>
        <v>0.97986577181208057</v>
      </c>
      <c r="F55" s="3">
        <f t="shared" si="3"/>
        <v>7.1900000000000006E-2</v>
      </c>
      <c r="H55" s="11">
        <v>4.87E-2</v>
      </c>
      <c r="I55">
        <f t="shared" si="4"/>
        <v>1.2718592610582879</v>
      </c>
      <c r="J55">
        <f t="shared" si="5"/>
        <v>1.0040583333333333</v>
      </c>
      <c r="L55" s="3">
        <f t="shared" si="17"/>
        <v>-2.0134228187919323E-2</v>
      </c>
      <c r="M55" s="3">
        <f t="shared" si="7"/>
        <v>-4.5751633986928164E-2</v>
      </c>
      <c r="N55" s="3">
        <f t="shared" si="8"/>
        <v>-3.524229074889873E-2</v>
      </c>
      <c r="O55" s="3">
        <f t="shared" si="9"/>
        <v>-3.3709384307915403E-2</v>
      </c>
      <c r="Q55">
        <f t="shared" si="11"/>
        <v>0</v>
      </c>
      <c r="S55" s="7">
        <v>6</v>
      </c>
      <c r="T55">
        <f t="shared" si="16"/>
        <v>1</v>
      </c>
      <c r="U55">
        <f t="shared" si="13"/>
        <v>1.9734109410095867E-2</v>
      </c>
      <c r="W55">
        <f t="shared" si="14"/>
        <v>1.1186079967933416</v>
      </c>
      <c r="X55">
        <f t="shared" si="15"/>
        <v>1.1659601673288322</v>
      </c>
      <c r="Z55">
        <f t="shared" si="10"/>
        <v>0.92352066716903602</v>
      </c>
    </row>
    <row r="56" spans="1:26" x14ac:dyDescent="0.25">
      <c r="A56" s="1">
        <v>4.3899999999999997</v>
      </c>
      <c r="B56">
        <v>7.12</v>
      </c>
      <c r="D56" s="2">
        <f t="shared" si="0"/>
        <v>0.98873873873873863</v>
      </c>
      <c r="E56">
        <f t="shared" si="1"/>
        <v>1.0022831050228309</v>
      </c>
      <c r="F56" s="3">
        <f t="shared" si="3"/>
        <v>7.1199999999999999E-2</v>
      </c>
      <c r="H56" s="11">
        <v>4.8300000000000003E-2</v>
      </c>
      <c r="I56">
        <f t="shared" si="4"/>
        <v>1.2769784945840474</v>
      </c>
      <c r="J56">
        <f t="shared" si="5"/>
        <v>1.0040249999999999</v>
      </c>
      <c r="L56" s="3">
        <f t="shared" si="17"/>
        <v>2.2831050228311334E-3</v>
      </c>
      <c r="M56" s="3">
        <f t="shared" si="7"/>
        <v>-5.5913978494623873E-2</v>
      </c>
      <c r="N56" s="3">
        <f t="shared" si="8"/>
        <v>-3.3039647577092657E-2</v>
      </c>
      <c r="O56" s="3">
        <f t="shared" si="9"/>
        <v>-2.88901736829618E-2</v>
      </c>
      <c r="Q56">
        <f t="shared" si="11"/>
        <v>0</v>
      </c>
      <c r="S56" s="7">
        <v>7</v>
      </c>
      <c r="T56">
        <f t="shared" si="16"/>
        <v>0</v>
      </c>
      <c r="U56">
        <f t="shared" si="13"/>
        <v>0</v>
      </c>
      <c r="W56">
        <f t="shared" si="14"/>
        <v>1.1686221768432814</v>
      </c>
      <c r="X56">
        <f t="shared" si="15"/>
        <v>1.1706531570023306</v>
      </c>
      <c r="Z56">
        <f t="shared" si="10"/>
        <v>0.92352066716903602</v>
      </c>
    </row>
    <row r="57" spans="1:26" x14ac:dyDescent="0.25">
      <c r="A57" s="1">
        <v>4.41</v>
      </c>
      <c r="B57">
        <v>7.03</v>
      </c>
      <c r="D57" s="2">
        <f t="shared" si="0"/>
        <v>0.9932432432432432</v>
      </c>
      <c r="E57">
        <f t="shared" si="1"/>
        <v>1.0045558086560364</v>
      </c>
      <c r="F57" s="3">
        <f t="shared" si="3"/>
        <v>7.0300000000000001E-2</v>
      </c>
      <c r="H57" s="11">
        <v>4.7899999999999998E-2</v>
      </c>
      <c r="I57">
        <f t="shared" si="4"/>
        <v>1.2820757670749288</v>
      </c>
      <c r="J57">
        <f t="shared" si="5"/>
        <v>1.0039916666666666</v>
      </c>
      <c r="L57" s="3">
        <f t="shared" si="17"/>
        <v>4.5558086560364419E-3</v>
      </c>
      <c r="M57" s="3">
        <f t="shared" si="7"/>
        <v>-1.3422818791946178E-2</v>
      </c>
      <c r="N57" s="3">
        <f t="shared" si="8"/>
        <v>-2.6490066225165476E-2</v>
      </c>
      <c r="O57" s="3">
        <f t="shared" si="9"/>
        <v>-1.1785692120358404E-2</v>
      </c>
      <c r="Q57">
        <f t="shared" si="11"/>
        <v>0</v>
      </c>
      <c r="S57" s="7">
        <v>8</v>
      </c>
      <c r="T57">
        <f t="shared" si="16"/>
        <v>0</v>
      </c>
      <c r="U57">
        <f t="shared" si="13"/>
        <v>0</v>
      </c>
      <c r="W57">
        <f t="shared" si="14"/>
        <v>1.1759864287882182</v>
      </c>
      <c r="X57">
        <f t="shared" si="15"/>
        <v>1.1753260141873649</v>
      </c>
      <c r="Z57">
        <f t="shared" si="10"/>
        <v>0.92352066716903602</v>
      </c>
    </row>
    <row r="58" spans="1:26" x14ac:dyDescent="0.25">
      <c r="A58" s="1">
        <v>4.37</v>
      </c>
      <c r="B58">
        <v>7.04</v>
      </c>
      <c r="D58" s="2">
        <f t="shared" si="0"/>
        <v>0.98423423423423417</v>
      </c>
      <c r="E58">
        <f t="shared" si="1"/>
        <v>0.99092970521541945</v>
      </c>
      <c r="F58" s="3">
        <f t="shared" si="3"/>
        <v>7.0400000000000004E-2</v>
      </c>
      <c r="H58" s="11">
        <v>4.7500000000000001E-2</v>
      </c>
      <c r="I58">
        <f t="shared" si="4"/>
        <v>1.2871506503196002</v>
      </c>
      <c r="J58">
        <f t="shared" si="5"/>
        <v>1.0039583333333333</v>
      </c>
      <c r="L58" s="3">
        <f t="shared" si="17"/>
        <v>-9.0702947845805459E-3</v>
      </c>
      <c r="M58" s="3">
        <f t="shared" si="7"/>
        <v>-2.2831050228310223E-3</v>
      </c>
      <c r="N58" s="3">
        <f t="shared" si="8"/>
        <v>-4.793028322440096E-2</v>
      </c>
      <c r="O58" s="3">
        <f t="shared" si="9"/>
        <v>-1.9761227677270843E-2</v>
      </c>
      <c r="Q58">
        <f t="shared" si="11"/>
        <v>0</v>
      </c>
      <c r="S58" s="7">
        <v>9</v>
      </c>
      <c r="T58">
        <f t="shared" si="16"/>
        <v>1</v>
      </c>
      <c r="U58">
        <f t="shared" si="13"/>
        <v>2.0566050928109269E-2</v>
      </c>
      <c r="W58">
        <f t="shared" si="14"/>
        <v>1.1646654607706994</v>
      </c>
      <c r="X58">
        <f t="shared" si="15"/>
        <v>1.1799783463268565</v>
      </c>
      <c r="Z58">
        <f t="shared" si="10"/>
        <v>0.92352066716903602</v>
      </c>
    </row>
    <row r="59" spans="1:26" x14ac:dyDescent="0.25">
      <c r="A59" s="1">
        <v>4.3</v>
      </c>
      <c r="B59">
        <v>7.09</v>
      </c>
      <c r="D59" s="2">
        <f t="shared" si="0"/>
        <v>0.96846846846846835</v>
      </c>
      <c r="E59">
        <f t="shared" si="1"/>
        <v>0.98398169336384433</v>
      </c>
      <c r="F59" s="3">
        <f t="shared" si="3"/>
        <v>7.0900000000000005E-2</v>
      </c>
      <c r="H59" s="11">
        <v>4.7100000000000003E-2</v>
      </c>
      <c r="I59">
        <f t="shared" si="4"/>
        <v>1.2922027166221046</v>
      </c>
      <c r="J59">
        <f t="shared" si="5"/>
        <v>1.003925</v>
      </c>
      <c r="L59" s="3">
        <f t="shared" si="17"/>
        <v>-1.6018306636155666E-2</v>
      </c>
      <c r="M59" s="3">
        <f t="shared" si="7"/>
        <v>-2.0501138952163989E-2</v>
      </c>
      <c r="N59" s="3">
        <f t="shared" si="8"/>
        <v>-7.526881720430123E-2</v>
      </c>
      <c r="O59" s="3">
        <f t="shared" si="9"/>
        <v>-3.7262754264206964E-2</v>
      </c>
      <c r="Q59">
        <f t="shared" si="11"/>
        <v>0</v>
      </c>
      <c r="S59" s="7">
        <v>10</v>
      </c>
      <c r="T59">
        <f t="shared" si="16"/>
        <v>0</v>
      </c>
      <c r="U59">
        <f t="shared" si="13"/>
        <v>0</v>
      </c>
      <c r="W59">
        <f t="shared" si="14"/>
        <v>1.1610770913513691</v>
      </c>
      <c r="X59">
        <f t="shared" si="15"/>
        <v>1.1846097613361894</v>
      </c>
      <c r="Z59">
        <f t="shared" si="10"/>
        <v>0.92352066716903602</v>
      </c>
    </row>
    <row r="60" spans="1:26" x14ac:dyDescent="0.25">
      <c r="A60" s="1">
        <v>4.37</v>
      </c>
      <c r="B60">
        <v>6.92</v>
      </c>
      <c r="D60" s="2">
        <f t="shared" si="0"/>
        <v>0.98423423423423417</v>
      </c>
      <c r="E60">
        <f t="shared" si="1"/>
        <v>1.016279069767442</v>
      </c>
      <c r="F60" s="3">
        <f t="shared" si="3"/>
        <v>6.9199999999999998E-2</v>
      </c>
      <c r="H60" s="11">
        <v>4.6699999999999998E-2</v>
      </c>
      <c r="I60">
        <f t="shared" si="4"/>
        <v>1.297231538860959</v>
      </c>
      <c r="J60">
        <f t="shared" si="5"/>
        <v>1.0038916666666666</v>
      </c>
      <c r="L60" s="3">
        <f t="shared" si="17"/>
        <v>1.6279069767441978E-2</v>
      </c>
      <c r="M60" s="3">
        <f t="shared" si="7"/>
        <v>-9.0702947845805459E-3</v>
      </c>
      <c r="N60" s="3">
        <f t="shared" si="8"/>
        <v>-2.2371364653243742E-2</v>
      </c>
      <c r="O60" s="3">
        <f t="shared" si="9"/>
        <v>-5.0541965567941034E-3</v>
      </c>
      <c r="Q60">
        <f t="shared" si="11"/>
        <v>0</v>
      </c>
      <c r="S60" s="7">
        <v>11</v>
      </c>
      <c r="T60">
        <f t="shared" si="16"/>
        <v>0</v>
      </c>
      <c r="U60">
        <f t="shared" si="13"/>
        <v>0</v>
      </c>
      <c r="W60">
        <f t="shared" si="14"/>
        <v>1.2038941062881741</v>
      </c>
      <c r="X60">
        <f t="shared" si="15"/>
        <v>1.1892198676573893</v>
      </c>
      <c r="Z60">
        <f t="shared" si="10"/>
        <v>0.92352066716903602</v>
      </c>
    </row>
    <row r="61" spans="1:26" x14ac:dyDescent="0.25">
      <c r="A61" s="1">
        <v>4.37</v>
      </c>
      <c r="B61">
        <v>6.86</v>
      </c>
      <c r="D61" s="2">
        <f t="shared" si="0"/>
        <v>0.98423423423423417</v>
      </c>
      <c r="E61">
        <f t="shared" si="1"/>
        <v>1</v>
      </c>
      <c r="F61" s="3">
        <f t="shared" si="3"/>
        <v>6.8600000000000008E-2</v>
      </c>
      <c r="H61" s="11">
        <v>4.6300000000000001E-2</v>
      </c>
      <c r="I61">
        <f t="shared" si="4"/>
        <v>1.3022366905483975</v>
      </c>
      <c r="J61">
        <f t="shared" si="5"/>
        <v>1.0038583333333333</v>
      </c>
      <c r="L61" s="3">
        <f t="shared" si="17"/>
        <v>0</v>
      </c>
      <c r="M61" s="3">
        <f t="shared" si="7"/>
        <v>0</v>
      </c>
      <c r="N61" s="3">
        <f t="shared" si="8"/>
        <v>-2.2831050228310223E-3</v>
      </c>
      <c r="O61" s="3">
        <f t="shared" si="9"/>
        <v>-7.6103500761034082E-4</v>
      </c>
      <c r="Q61">
        <f t="shared" si="11"/>
        <v>0</v>
      </c>
      <c r="S61" s="7">
        <v>12</v>
      </c>
      <c r="T61">
        <f t="shared" si="16"/>
        <v>1</v>
      </c>
      <c r="U61">
        <f t="shared" si="13"/>
        <v>2.0682515531674762E-2</v>
      </c>
      <c r="W61">
        <f t="shared" si="14"/>
        <v>1.1892198676573893</v>
      </c>
      <c r="X61">
        <f t="shared" si="15"/>
        <v>1.1938082743134339</v>
      </c>
      <c r="Z61">
        <f t="shared" si="10"/>
        <v>0.92352066716903602</v>
      </c>
    </row>
    <row r="62" spans="1:26" x14ac:dyDescent="0.25">
      <c r="A62" s="1">
        <v>4.46</v>
      </c>
      <c r="B62">
        <v>6.73</v>
      </c>
      <c r="D62" s="2">
        <f t="shared" si="0"/>
        <v>1.0045045045045045</v>
      </c>
      <c r="E62">
        <f t="shared" si="1"/>
        <v>1.0205949656750573</v>
      </c>
      <c r="F62" s="3">
        <f t="shared" si="3"/>
        <v>6.7299999999999999E-2</v>
      </c>
      <c r="H62" s="11">
        <v>4.5900000000000003E-2</v>
      </c>
      <c r="I62">
        <f t="shared" si="4"/>
        <v>1.3072177458897452</v>
      </c>
      <c r="J62">
        <f t="shared" si="5"/>
        <v>1.003825</v>
      </c>
      <c r="L62" s="3">
        <f t="shared" si="17"/>
        <v>2.0594965675057253E-2</v>
      </c>
      <c r="M62" s="3">
        <f t="shared" si="7"/>
        <v>3.7209302325581506E-2</v>
      </c>
      <c r="N62" s="3">
        <f t="shared" si="8"/>
        <v>1.5945330296127658E-2</v>
      </c>
      <c r="O62" s="3">
        <f t="shared" si="9"/>
        <v>2.4583199432255471E-2</v>
      </c>
      <c r="Q62">
        <f t="shared" si="11"/>
        <v>0</v>
      </c>
      <c r="S62" s="7">
        <v>1</v>
      </c>
      <c r="T62">
        <f t="shared" si="16"/>
        <v>0</v>
      </c>
      <c r="U62">
        <f t="shared" si="13"/>
        <v>0</v>
      </c>
      <c r="W62">
        <f t="shared" si="14"/>
        <v>1.2183947147455185</v>
      </c>
      <c r="X62">
        <f t="shared" si="15"/>
        <v>1.1983745909626828</v>
      </c>
      <c r="Z62">
        <f t="shared" si="10"/>
        <v>0.92352066716903602</v>
      </c>
    </row>
    <row r="63" spans="1:26" x14ac:dyDescent="0.25">
      <c r="A63" s="1">
        <v>4.5199999999999996</v>
      </c>
      <c r="B63">
        <v>6.64</v>
      </c>
      <c r="D63" s="2">
        <f t="shared" si="0"/>
        <v>1.0180180180180178</v>
      </c>
      <c r="E63">
        <f t="shared" si="1"/>
        <v>1.0134529147982061</v>
      </c>
      <c r="F63" s="3">
        <f t="shared" si="3"/>
        <v>6.6400000000000001E-2</v>
      </c>
      <c r="H63" s="11">
        <v>4.58E-2</v>
      </c>
      <c r="I63">
        <f t="shared" si="4"/>
        <v>1.3122069602865576</v>
      </c>
      <c r="J63">
        <f t="shared" si="5"/>
        <v>1.0038166666666666</v>
      </c>
      <c r="L63" s="3">
        <f t="shared" si="17"/>
        <v>1.3452914798206095E-2</v>
      </c>
      <c r="M63" s="3">
        <f t="shared" si="7"/>
        <v>3.4324942791761792E-2</v>
      </c>
      <c r="N63" s="3">
        <f t="shared" si="8"/>
        <v>2.4943310657596252E-2</v>
      </c>
      <c r="O63" s="3">
        <f t="shared" si="9"/>
        <v>2.4240389415854713E-2</v>
      </c>
      <c r="Q63">
        <f t="shared" si="11"/>
        <v>1</v>
      </c>
      <c r="S63" s="7">
        <v>2</v>
      </c>
      <c r="T63">
        <f t="shared" si="16"/>
        <v>0</v>
      </c>
      <c r="U63">
        <f t="shared" si="13"/>
        <v>0</v>
      </c>
      <c r="W63">
        <f t="shared" si="14"/>
        <v>1.214496222231239</v>
      </c>
      <c r="X63">
        <f t="shared" si="15"/>
        <v>1.214496222231239</v>
      </c>
      <c r="Z63">
        <f t="shared" si="10"/>
        <v>0.93594471201884355</v>
      </c>
    </row>
    <row r="64" spans="1:26" x14ac:dyDescent="0.25">
      <c r="A64" s="1">
        <v>4.51</v>
      </c>
      <c r="B64">
        <v>6.65</v>
      </c>
      <c r="D64" s="2">
        <f t="shared" si="0"/>
        <v>1.0157657657657657</v>
      </c>
      <c r="E64">
        <f t="shared" si="1"/>
        <v>0.99778761061946908</v>
      </c>
      <c r="F64" s="3">
        <f t="shared" si="3"/>
        <v>6.6500000000000004E-2</v>
      </c>
      <c r="H64" s="11">
        <v>4.5699999999999998E-2</v>
      </c>
      <c r="I64">
        <f t="shared" si="4"/>
        <v>1.3172042817936489</v>
      </c>
      <c r="J64">
        <f t="shared" si="5"/>
        <v>1.0038083333333334</v>
      </c>
      <c r="L64" s="3">
        <f t="shared" si="17"/>
        <v>-2.2123893805308104E-3</v>
      </c>
      <c r="M64" s="3">
        <f t="shared" si="7"/>
        <v>3.2036613272311332E-2</v>
      </c>
      <c r="N64" s="3">
        <f t="shared" si="8"/>
        <v>3.2036613272311332E-2</v>
      </c>
      <c r="O64" s="3">
        <f t="shared" si="9"/>
        <v>2.0620279054697283E-2</v>
      </c>
      <c r="Q64">
        <f t="shared" si="11"/>
        <v>1</v>
      </c>
      <c r="S64" s="7">
        <v>3</v>
      </c>
      <c r="T64">
        <f t="shared" si="16"/>
        <v>1</v>
      </c>
      <c r="U64">
        <f t="shared" si="13"/>
        <v>2.0217018216169436E-2</v>
      </c>
      <c r="W64">
        <f t="shared" si="14"/>
        <v>1.2118092836864798</v>
      </c>
      <c r="X64">
        <f t="shared" si="15"/>
        <v>1.2320263019026492</v>
      </c>
      <c r="Z64">
        <f t="shared" si="10"/>
        <v>0.93387403787720902</v>
      </c>
    </row>
    <row r="65" spans="1:26" x14ac:dyDescent="0.25">
      <c r="A65" s="1">
        <v>4.34</v>
      </c>
      <c r="B65">
        <v>6.91</v>
      </c>
      <c r="D65" s="2">
        <f t="shared" si="0"/>
        <v>0.97747747747747737</v>
      </c>
      <c r="E65">
        <f t="shared" si="1"/>
        <v>0.96230598669623058</v>
      </c>
      <c r="F65" s="3">
        <f t="shared" si="3"/>
        <v>6.9099999999999995E-2</v>
      </c>
      <c r="H65" s="11">
        <v>4.5600000000000002E-2</v>
      </c>
      <c r="I65">
        <f t="shared" si="4"/>
        <v>1.3222096580644649</v>
      </c>
      <c r="J65">
        <f t="shared" si="5"/>
        <v>1.0038</v>
      </c>
      <c r="L65" s="3">
        <f t="shared" si="17"/>
        <v>-3.7694013303769425E-2</v>
      </c>
      <c r="M65" s="3">
        <f t="shared" si="7"/>
        <v>-2.6905829596412634E-2</v>
      </c>
      <c r="N65" s="3">
        <f t="shared" si="8"/>
        <v>9.302325581395321E-3</v>
      </c>
      <c r="O65" s="3">
        <f t="shared" si="9"/>
        <v>-1.8432505772928914E-2</v>
      </c>
      <c r="Q65">
        <f t="shared" si="11"/>
        <v>1</v>
      </c>
      <c r="S65" s="7">
        <v>4</v>
      </c>
      <c r="T65">
        <f t="shared" si="16"/>
        <v>0</v>
      </c>
      <c r="U65">
        <f t="shared" si="13"/>
        <v>0</v>
      </c>
      <c r="W65">
        <f t="shared" si="14"/>
        <v>1.1855862860881368</v>
      </c>
      <c r="X65">
        <f t="shared" si="15"/>
        <v>1.1855862860881368</v>
      </c>
      <c r="Z65">
        <f t="shared" si="10"/>
        <v>0.89867257746942064</v>
      </c>
    </row>
    <row r="66" spans="1:26" x14ac:dyDescent="0.25">
      <c r="A66" s="1">
        <v>4.18</v>
      </c>
      <c r="B66">
        <v>7.18</v>
      </c>
      <c r="D66" s="2">
        <f t="shared" si="0"/>
        <v>0.94144144144144126</v>
      </c>
      <c r="E66">
        <f t="shared" si="1"/>
        <v>0.96313364055299533</v>
      </c>
      <c r="F66" s="3">
        <f t="shared" si="3"/>
        <v>7.1800000000000003E-2</v>
      </c>
      <c r="H66" s="11">
        <v>4.5400000000000003E-2</v>
      </c>
      <c r="I66">
        <f t="shared" si="4"/>
        <v>1.3272120179374753</v>
      </c>
      <c r="J66">
        <f t="shared" si="5"/>
        <v>1.0037833333333332</v>
      </c>
      <c r="L66" s="3">
        <f t="shared" si="17"/>
        <v>-3.6866359447004671E-2</v>
      </c>
      <c r="M66" s="3">
        <f t="shared" si="7"/>
        <v>-7.5221238938053103E-2</v>
      </c>
      <c r="N66" s="3">
        <f t="shared" si="8"/>
        <v>-4.3478260869565299E-2</v>
      </c>
      <c r="O66" s="3">
        <f t="shared" si="9"/>
        <v>-5.1855286418207691E-2</v>
      </c>
      <c r="Q66">
        <f t="shared" si="11"/>
        <v>0</v>
      </c>
      <c r="S66" s="7">
        <v>5</v>
      </c>
      <c r="T66">
        <f t="shared" si="16"/>
        <v>0</v>
      </c>
      <c r="U66">
        <f t="shared" si="13"/>
        <v>0</v>
      </c>
      <c r="W66">
        <f t="shared" si="14"/>
        <v>1.1418780359097722</v>
      </c>
      <c r="X66">
        <f t="shared" si="15"/>
        <v>1.1900717542038368</v>
      </c>
      <c r="Z66">
        <f t="shared" si="10"/>
        <v>0.89867257746942064</v>
      </c>
    </row>
    <row r="67" spans="1:26" x14ac:dyDescent="0.25">
      <c r="A67" s="1">
        <v>4.1500000000000004</v>
      </c>
      <c r="B67">
        <v>7.23</v>
      </c>
      <c r="D67" s="2">
        <f t="shared" ref="D67:D130" si="18">A67/$A$2</f>
        <v>0.93468468468468469</v>
      </c>
      <c r="E67">
        <f t="shared" ref="E67:E130" si="19">A67/A66</f>
        <v>0.99282296650717716</v>
      </c>
      <c r="F67" s="3">
        <f t="shared" ref="F67:F130" si="20">B67/100</f>
        <v>7.2300000000000003E-2</v>
      </c>
      <c r="H67" s="11">
        <v>4.53E-2</v>
      </c>
      <c r="I67">
        <f t="shared" si="4"/>
        <v>1.3322222433051893</v>
      </c>
      <c r="J67">
        <f t="shared" si="5"/>
        <v>1.0037750000000001</v>
      </c>
      <c r="L67" s="3">
        <f t="shared" si="17"/>
        <v>-7.1770334928227264E-3</v>
      </c>
      <c r="M67" s="3">
        <f t="shared" si="7"/>
        <v>-7.9822616407982161E-2</v>
      </c>
      <c r="N67" s="3">
        <f t="shared" si="8"/>
        <v>-5.0343249427917569E-2</v>
      </c>
      <c r="O67" s="3">
        <f t="shared" si="9"/>
        <v>-4.5780966442907488E-2</v>
      </c>
      <c r="Q67">
        <f t="shared" si="11"/>
        <v>0</v>
      </c>
      <c r="S67" s="7">
        <v>6</v>
      </c>
      <c r="T67">
        <f t="shared" si="16"/>
        <v>1</v>
      </c>
      <c r="U67">
        <f t="shared" si="13"/>
        <v>2.0991859782385783E-2</v>
      </c>
      <c r="W67">
        <f t="shared" si="14"/>
        <v>1.1815305693650535</v>
      </c>
      <c r="X67">
        <f t="shared" si="15"/>
        <v>1.1945642750759564</v>
      </c>
      <c r="Z67">
        <f t="shared" si="10"/>
        <v>0.89867257746942064</v>
      </c>
    </row>
    <row r="68" spans="1:26" x14ac:dyDescent="0.25">
      <c r="A68" s="1">
        <v>4.0999999999999996</v>
      </c>
      <c r="B68">
        <v>7.32</v>
      </c>
      <c r="D68" s="2">
        <f t="shared" si="18"/>
        <v>0.92342342342342332</v>
      </c>
      <c r="E68">
        <f t="shared" si="19"/>
        <v>0.98795180722891551</v>
      </c>
      <c r="F68" s="3">
        <f t="shared" si="20"/>
        <v>7.3200000000000001E-2</v>
      </c>
      <c r="H68" s="11">
        <v>4.5199999999999997E-2</v>
      </c>
      <c r="I68">
        <f t="shared" ref="I68:I131" si="21">I67*(1+H68/12)</f>
        <v>1.337240280421639</v>
      </c>
      <c r="J68">
        <f t="shared" ref="J68:J131" si="22">I68/I67</f>
        <v>1.0037666666666667</v>
      </c>
      <c r="L68" s="3">
        <f t="shared" si="17"/>
        <v>-1.2048192771084487E-2</v>
      </c>
      <c r="M68" s="3">
        <f t="shared" si="7"/>
        <v>-5.5299539170506895E-2</v>
      </c>
      <c r="N68" s="3">
        <f t="shared" si="8"/>
        <v>-8.0717488789237679E-2</v>
      </c>
      <c r="O68" s="3">
        <f t="shared" si="9"/>
        <v>-4.935507357694302E-2</v>
      </c>
      <c r="Q68">
        <f t="shared" si="11"/>
        <v>0</v>
      </c>
      <c r="S68" s="7">
        <v>7</v>
      </c>
      <c r="T68">
        <f t="shared" si="16"/>
        <v>0</v>
      </c>
      <c r="U68">
        <f t="shared" si="13"/>
        <v>0</v>
      </c>
      <c r="W68">
        <f t="shared" si="14"/>
        <v>1.1801719344123904</v>
      </c>
      <c r="X68">
        <f t="shared" si="15"/>
        <v>1.199063800512076</v>
      </c>
      <c r="Z68">
        <f t="shared" si="10"/>
        <v>0.89867257746942064</v>
      </c>
    </row>
    <row r="69" spans="1:26" x14ac:dyDescent="0.25">
      <c r="A69" s="1">
        <v>3.93</v>
      </c>
      <c r="B69">
        <v>7.63</v>
      </c>
      <c r="D69" s="2">
        <f t="shared" si="18"/>
        <v>0.88513513513513509</v>
      </c>
      <c r="E69">
        <f t="shared" si="19"/>
        <v>0.95853658536585373</v>
      </c>
      <c r="F69" s="3">
        <f t="shared" si="20"/>
        <v>7.6299999999999993E-2</v>
      </c>
      <c r="H69" s="11">
        <v>4.5100000000000001E-2</v>
      </c>
      <c r="I69">
        <f t="shared" si="21"/>
        <v>1.3422660751422237</v>
      </c>
      <c r="J69">
        <f t="shared" si="22"/>
        <v>1.0037583333333333</v>
      </c>
      <c r="L69" s="3">
        <f t="shared" si="17"/>
        <v>-4.1463414634146267E-2</v>
      </c>
      <c r="M69" s="3">
        <f t="shared" si="7"/>
        <v>-5.9808612440191311E-2</v>
      </c>
      <c r="N69" s="3">
        <f t="shared" si="8"/>
        <v>-0.13053097345132736</v>
      </c>
      <c r="O69" s="3">
        <f t="shared" si="9"/>
        <v>-7.7267666841888308E-2</v>
      </c>
      <c r="Q69">
        <f t="shared" si="11"/>
        <v>0</v>
      </c>
      <c r="S69" s="7">
        <v>8</v>
      </c>
      <c r="T69">
        <f t="shared" si="16"/>
        <v>0</v>
      </c>
      <c r="U69">
        <f t="shared" si="13"/>
        <v>0</v>
      </c>
      <c r="W69">
        <f t="shared" si="14"/>
        <v>1.1493465209786484</v>
      </c>
      <c r="X69">
        <f t="shared" si="15"/>
        <v>1.2035702819623337</v>
      </c>
      <c r="Z69">
        <f t="shared" si="10"/>
        <v>0.89867257746942064</v>
      </c>
    </row>
    <row r="70" spans="1:26" x14ac:dyDescent="0.25">
      <c r="A70" s="1">
        <v>3.69</v>
      </c>
      <c r="B70">
        <v>8.1300000000000008</v>
      </c>
      <c r="D70" s="2">
        <f t="shared" si="18"/>
        <v>0.83108108108108103</v>
      </c>
      <c r="E70">
        <f t="shared" si="19"/>
        <v>0.93893129770992356</v>
      </c>
      <c r="F70" s="3">
        <f t="shared" si="20"/>
        <v>8.1300000000000011E-2</v>
      </c>
      <c r="H70" s="11">
        <v>4.4999999999999998E-2</v>
      </c>
      <c r="I70">
        <f t="shared" si="21"/>
        <v>1.3472995729240069</v>
      </c>
      <c r="J70">
        <f t="shared" si="22"/>
        <v>1.0037499999999999</v>
      </c>
      <c r="L70" s="3">
        <f t="shared" si="17"/>
        <v>-6.1068702290076327E-2</v>
      </c>
      <c r="M70" s="3">
        <f t="shared" si="7"/>
        <v>-0.11084337349397599</v>
      </c>
      <c r="N70" s="3">
        <f t="shared" si="8"/>
        <v>-0.18181818181818188</v>
      </c>
      <c r="O70" s="3">
        <f t="shared" si="9"/>
        <v>-0.1179100858674114</v>
      </c>
      <c r="Q70">
        <f t="shared" si="11"/>
        <v>0</v>
      </c>
      <c r="S70" s="7">
        <v>9</v>
      </c>
      <c r="T70">
        <f t="shared" si="16"/>
        <v>1</v>
      </c>
      <c r="U70">
        <f t="shared" si="13"/>
        <v>2.1735009282735061E-2</v>
      </c>
      <c r="W70">
        <f t="shared" si="14"/>
        <v>1.1300698067279926</v>
      </c>
      <c r="X70">
        <f t="shared" si="15"/>
        <v>1.2080836705196925</v>
      </c>
      <c r="Z70">
        <f t="shared" si="10"/>
        <v>0.89867257746942064</v>
      </c>
    </row>
    <row r="71" spans="1:26" x14ac:dyDescent="0.25">
      <c r="A71" s="1">
        <v>3.67</v>
      </c>
      <c r="B71">
        <v>8.17</v>
      </c>
      <c r="D71" s="2">
        <f t="shared" si="18"/>
        <v>0.82657657657657646</v>
      </c>
      <c r="E71">
        <f t="shared" si="19"/>
        <v>0.99457994579945797</v>
      </c>
      <c r="F71" s="3">
        <f t="shared" si="20"/>
        <v>8.1699999999999995E-2</v>
      </c>
      <c r="H71" s="11">
        <v>4.4900000000000002E-2</v>
      </c>
      <c r="I71">
        <f t="shared" si="21"/>
        <v>1.352340718826031</v>
      </c>
      <c r="J71">
        <f t="shared" si="22"/>
        <v>1.0037416666666668</v>
      </c>
      <c r="L71" s="3">
        <f t="shared" si="17"/>
        <v>-5.4200542005420349E-3</v>
      </c>
      <c r="M71" s="3">
        <f t="shared" si="7"/>
        <v>-0.10487804878048779</v>
      </c>
      <c r="N71" s="3">
        <f t="shared" si="8"/>
        <v>-0.15437788018433185</v>
      </c>
      <c r="O71" s="3">
        <f t="shared" si="9"/>
        <v>-8.8225327721787219E-2</v>
      </c>
      <c r="Q71">
        <f t="shared" si="11"/>
        <v>0</v>
      </c>
      <c r="S71" s="7">
        <v>10</v>
      </c>
      <c r="T71">
        <f t="shared" si="16"/>
        <v>0</v>
      </c>
      <c r="U71">
        <f t="shared" si="13"/>
        <v>0</v>
      </c>
      <c r="W71">
        <f t="shared" si="14"/>
        <v>1.201535791546686</v>
      </c>
      <c r="X71">
        <f t="shared" si="15"/>
        <v>1.2126039169202205</v>
      </c>
      <c r="Z71">
        <f t="shared" si="10"/>
        <v>0.89867257746942064</v>
      </c>
    </row>
    <row r="72" spans="1:26" x14ac:dyDescent="0.25">
      <c r="A72" s="1">
        <v>3.6</v>
      </c>
      <c r="B72">
        <v>8.33</v>
      </c>
      <c r="D72" s="2">
        <f t="shared" si="18"/>
        <v>0.81081081081081074</v>
      </c>
      <c r="E72">
        <f t="shared" si="19"/>
        <v>0.98092643051771122</v>
      </c>
      <c r="F72" s="3">
        <f t="shared" si="20"/>
        <v>8.3299999999999999E-2</v>
      </c>
      <c r="H72" s="11">
        <v>4.4699999999999997E-2</v>
      </c>
      <c r="I72">
        <f t="shared" si="21"/>
        <v>1.3573781880036579</v>
      </c>
      <c r="J72">
        <f t="shared" si="22"/>
        <v>1.003725</v>
      </c>
      <c r="L72" s="3">
        <f t="shared" si="17"/>
        <v>-1.9073569482288777E-2</v>
      </c>
      <c r="M72" s="3">
        <f t="shared" ref="M72:M135" si="23">(D72/D69)-1</f>
        <v>-8.3969465648854991E-2</v>
      </c>
      <c r="N72" s="3">
        <f t="shared" ref="N72:N135" si="24">(D72/D66)-1</f>
        <v>-0.13875598086124397</v>
      </c>
      <c r="O72" s="3">
        <f t="shared" ref="O72:O135" si="25">(L72+M72+N72)/3</f>
        <v>-8.0599671997462582E-2</v>
      </c>
      <c r="Q72">
        <f t="shared" si="11"/>
        <v>0</v>
      </c>
      <c r="S72" s="7">
        <v>11</v>
      </c>
      <c r="T72">
        <f t="shared" si="16"/>
        <v>0</v>
      </c>
      <c r="U72">
        <f t="shared" si="13"/>
        <v>0</v>
      </c>
      <c r="W72">
        <f t="shared" si="14"/>
        <v>1.1894752318563471</v>
      </c>
      <c r="X72">
        <f t="shared" si="15"/>
        <v>1.2171208665107482</v>
      </c>
      <c r="Z72">
        <f t="shared" si="10"/>
        <v>0.89867257746942064</v>
      </c>
    </row>
    <row r="73" spans="1:26" x14ac:dyDescent="0.25">
      <c r="A73" s="1">
        <v>3.58</v>
      </c>
      <c r="B73">
        <v>8.3800000000000008</v>
      </c>
      <c r="D73" s="2">
        <f t="shared" si="18"/>
        <v>0.80630630630630629</v>
      </c>
      <c r="E73">
        <f t="shared" si="19"/>
        <v>0.99444444444444446</v>
      </c>
      <c r="F73" s="3">
        <f t="shared" si="20"/>
        <v>8.3800000000000013E-2</v>
      </c>
      <c r="H73" s="11">
        <v>4.4600000000000001E-2</v>
      </c>
      <c r="I73">
        <f t="shared" si="21"/>
        <v>1.3624231102690714</v>
      </c>
      <c r="J73">
        <f t="shared" si="22"/>
        <v>1.0037166666666666</v>
      </c>
      <c r="L73" s="3">
        <f t="shared" ref="L73:L136" si="26">(D73/D72)-1</f>
        <v>-5.5555555555555358E-3</v>
      </c>
      <c r="M73" s="3">
        <f t="shared" si="23"/>
        <v>-2.981029810298097E-2</v>
      </c>
      <c r="N73" s="3">
        <f t="shared" si="24"/>
        <v>-0.13734939759036147</v>
      </c>
      <c r="O73" s="3">
        <f t="shared" si="25"/>
        <v>-5.7571750416299326E-2</v>
      </c>
      <c r="Q73">
        <f t="shared" si="11"/>
        <v>0</v>
      </c>
      <c r="S73" s="7">
        <v>12</v>
      </c>
      <c r="T73">
        <f t="shared" si="16"/>
        <v>1</v>
      </c>
      <c r="U73">
        <f t="shared" si="13"/>
        <v>2.5094778339921055E-2</v>
      </c>
      <c r="W73">
        <f t="shared" si="14"/>
        <v>1.2103590839190219</v>
      </c>
      <c r="X73">
        <f t="shared" si="15"/>
        <v>1.2216444990646131</v>
      </c>
      <c r="Z73">
        <f t="shared" ref="Z73:Z136" si="27">IF(Q73=1,Z72*E73,Z72)</f>
        <v>0.89867257746942064</v>
      </c>
    </row>
    <row r="74" spans="1:26" x14ac:dyDescent="0.25">
      <c r="A74" s="1">
        <v>3.55</v>
      </c>
      <c r="B74">
        <v>8.19</v>
      </c>
      <c r="D74" s="2">
        <f t="shared" si="18"/>
        <v>0.79954954954954949</v>
      </c>
      <c r="E74">
        <f t="shared" si="19"/>
        <v>0.9916201117318435</v>
      </c>
      <c r="F74" s="3">
        <f t="shared" si="20"/>
        <v>8.1900000000000001E-2</v>
      </c>
      <c r="H74" s="11">
        <v>4.4499999999999998E-2</v>
      </c>
      <c r="I74">
        <f t="shared" si="21"/>
        <v>1.367475429302986</v>
      </c>
      <c r="J74">
        <f t="shared" si="22"/>
        <v>1.0037083333333334</v>
      </c>
      <c r="L74" s="3">
        <f t="shared" si="26"/>
        <v>-8.379888268156499E-3</v>
      </c>
      <c r="M74" s="3">
        <f t="shared" si="23"/>
        <v>-3.2697547683923633E-2</v>
      </c>
      <c r="N74" s="3">
        <f t="shared" si="24"/>
        <v>-0.13414634146341464</v>
      </c>
      <c r="O74" s="3">
        <f t="shared" si="25"/>
        <v>-5.8407925805164927E-2</v>
      </c>
      <c r="Q74">
        <f t="shared" ref="Q74:Q137" si="28">IF(O73&gt;0, 1, 0)</f>
        <v>0</v>
      </c>
      <c r="S74" s="7">
        <v>1</v>
      </c>
      <c r="T74">
        <f t="shared" si="16"/>
        <v>0</v>
      </c>
      <c r="U74">
        <f t="shared" ref="U74:U137" si="29">IF(T74=1,W74*AVERAGE(F72:F74)/4,0)</f>
        <v>0</v>
      </c>
      <c r="W74">
        <f t="shared" ref="W74:W137" si="30">X73*E74</f>
        <v>1.2114072546590438</v>
      </c>
      <c r="X74">
        <f t="shared" ref="X74:X137" si="31">IF(Q74=1,X73*E74,X73*J74) + IF(AND(T74=1,Q73=1),U74,0)</f>
        <v>1.2261747640819778</v>
      </c>
      <c r="Z74">
        <f t="shared" si="27"/>
        <v>0.89867257746942064</v>
      </c>
    </row>
    <row r="75" spans="1:26" x14ac:dyDescent="0.25">
      <c r="A75" s="1">
        <v>3.34</v>
      </c>
      <c r="B75">
        <v>8.43</v>
      </c>
      <c r="D75" s="2">
        <f t="shared" si="18"/>
        <v>0.75225225225225212</v>
      </c>
      <c r="E75">
        <f t="shared" si="19"/>
        <v>0.94084507042253518</v>
      </c>
      <c r="F75" s="3">
        <f t="shared" si="20"/>
        <v>8.43E-2</v>
      </c>
      <c r="H75" s="11">
        <v>4.4400000000000002E-2</v>
      </c>
      <c r="I75">
        <f t="shared" si="21"/>
        <v>1.3725350883914071</v>
      </c>
      <c r="J75">
        <f t="shared" si="22"/>
        <v>1.0037</v>
      </c>
      <c r="L75" s="3">
        <f t="shared" si="26"/>
        <v>-5.9154929577464932E-2</v>
      </c>
      <c r="M75" s="3">
        <f t="shared" si="23"/>
        <v>-7.2222222222222299E-2</v>
      </c>
      <c r="N75" s="3">
        <f t="shared" si="24"/>
        <v>-0.15012722646310439</v>
      </c>
      <c r="O75" s="3">
        <f t="shared" si="25"/>
        <v>-9.3834792754263874E-2</v>
      </c>
      <c r="Q75">
        <f t="shared" si="28"/>
        <v>0</v>
      </c>
      <c r="S75" s="7">
        <v>2</v>
      </c>
      <c r="T75">
        <f t="shared" si="16"/>
        <v>0</v>
      </c>
      <c r="U75">
        <f t="shared" si="29"/>
        <v>0</v>
      </c>
      <c r="W75">
        <f t="shared" si="30"/>
        <v>1.1536404822630439</v>
      </c>
      <c r="X75">
        <f t="shared" si="31"/>
        <v>1.2307116107090812</v>
      </c>
      <c r="Z75">
        <f t="shared" si="27"/>
        <v>0.89867257746942064</v>
      </c>
    </row>
    <row r="76" spans="1:26" x14ac:dyDescent="0.25">
      <c r="A76" s="1">
        <v>3.17</v>
      </c>
      <c r="B76">
        <v>8.6</v>
      </c>
      <c r="D76" s="2">
        <f t="shared" si="18"/>
        <v>0.71396396396396389</v>
      </c>
      <c r="E76">
        <f t="shared" si="19"/>
        <v>0.94910179640718562</v>
      </c>
      <c r="F76" s="3">
        <f t="shared" si="20"/>
        <v>8.5999999999999993E-2</v>
      </c>
      <c r="H76" s="11">
        <v>4.4299999999999999E-2</v>
      </c>
      <c r="I76">
        <f t="shared" si="21"/>
        <v>1.3776020304260521</v>
      </c>
      <c r="J76">
        <f t="shared" si="22"/>
        <v>1.0036916666666666</v>
      </c>
      <c r="L76" s="3">
        <f t="shared" si="26"/>
        <v>-5.0898203592814273E-2</v>
      </c>
      <c r="M76" s="3">
        <f t="shared" si="23"/>
        <v>-0.11452513966480449</v>
      </c>
      <c r="N76" s="3">
        <f t="shared" si="24"/>
        <v>-0.14092140921409213</v>
      </c>
      <c r="O76" s="3">
        <f t="shared" si="25"/>
        <v>-0.10211491749057029</v>
      </c>
      <c r="Q76">
        <f t="shared" si="28"/>
        <v>0</v>
      </c>
      <c r="S76" s="7">
        <v>3</v>
      </c>
      <c r="T76">
        <f t="shared" si="16"/>
        <v>1</v>
      </c>
      <c r="U76">
        <f t="shared" si="29"/>
        <v>2.4548950455589618E-2</v>
      </c>
      <c r="W76">
        <f t="shared" si="30"/>
        <v>1.1680706005831698</v>
      </c>
      <c r="X76">
        <f t="shared" si="31"/>
        <v>1.2352549877386156</v>
      </c>
      <c r="Z76">
        <f t="shared" si="27"/>
        <v>0.89867257746942064</v>
      </c>
    </row>
    <row r="77" spans="1:26" x14ac:dyDescent="0.25">
      <c r="A77" s="1">
        <v>2.94</v>
      </c>
      <c r="B77">
        <v>8.9600000000000009</v>
      </c>
      <c r="D77" s="2">
        <f t="shared" si="18"/>
        <v>0.66216216216216206</v>
      </c>
      <c r="E77">
        <f t="shared" si="19"/>
        <v>0.9274447949526814</v>
      </c>
      <c r="F77" s="3">
        <f t="shared" si="20"/>
        <v>8.9600000000000013E-2</v>
      </c>
      <c r="H77" s="11">
        <v>4.4200000000000003E-2</v>
      </c>
      <c r="I77">
        <f t="shared" si="21"/>
        <v>1.3826761979047879</v>
      </c>
      <c r="J77">
        <f t="shared" si="22"/>
        <v>1.0036833333333333</v>
      </c>
      <c r="L77" s="3">
        <f t="shared" si="26"/>
        <v>-7.2555205047318605E-2</v>
      </c>
      <c r="M77" s="3">
        <f t="shared" si="23"/>
        <v>-0.17183098591549306</v>
      </c>
      <c r="N77" s="3">
        <f t="shared" si="24"/>
        <v>-0.19891008174386926</v>
      </c>
      <c r="O77" s="3">
        <f t="shared" si="25"/>
        <v>-0.1477654242355603</v>
      </c>
      <c r="Q77">
        <f t="shared" si="28"/>
        <v>0</v>
      </c>
      <c r="S77" s="7">
        <v>4</v>
      </c>
      <c r="T77">
        <f t="shared" si="16"/>
        <v>0</v>
      </c>
      <c r="U77">
        <f t="shared" si="29"/>
        <v>0</v>
      </c>
      <c r="W77">
        <f t="shared" si="30"/>
        <v>1.1456308088175173</v>
      </c>
      <c r="X77">
        <f t="shared" si="31"/>
        <v>1.2398048436101194</v>
      </c>
      <c r="Z77">
        <f t="shared" si="27"/>
        <v>0.89867257746942064</v>
      </c>
    </row>
    <row r="78" spans="1:26" x14ac:dyDescent="0.25">
      <c r="A78" s="1">
        <v>2.94</v>
      </c>
      <c r="B78">
        <v>8.65</v>
      </c>
      <c r="D78" s="2">
        <f t="shared" si="18"/>
        <v>0.66216216216216206</v>
      </c>
      <c r="E78">
        <f t="shared" si="19"/>
        <v>1</v>
      </c>
      <c r="F78" s="3">
        <f t="shared" si="20"/>
        <v>8.6500000000000007E-2</v>
      </c>
      <c r="H78" s="11">
        <v>4.41E-2</v>
      </c>
      <c r="I78">
        <f t="shared" si="21"/>
        <v>1.3877575329320881</v>
      </c>
      <c r="J78">
        <f t="shared" si="22"/>
        <v>1.0036750000000001</v>
      </c>
      <c r="L78" s="3">
        <f t="shared" si="26"/>
        <v>0</v>
      </c>
      <c r="M78" s="3">
        <f t="shared" si="23"/>
        <v>-0.11976047904191611</v>
      </c>
      <c r="N78" s="3">
        <f t="shared" si="24"/>
        <v>-0.18333333333333335</v>
      </c>
      <c r="O78" s="3">
        <f t="shared" si="25"/>
        <v>-0.10103127079174982</v>
      </c>
      <c r="Q78">
        <f t="shared" si="28"/>
        <v>0</v>
      </c>
      <c r="S78" s="7">
        <v>5</v>
      </c>
      <c r="T78">
        <f t="shared" si="16"/>
        <v>0</v>
      </c>
      <c r="U78">
        <f t="shared" si="29"/>
        <v>0</v>
      </c>
      <c r="W78">
        <f t="shared" si="30"/>
        <v>1.2398048436101194</v>
      </c>
      <c r="X78">
        <f t="shared" si="31"/>
        <v>1.2443611264103867</v>
      </c>
      <c r="Z78">
        <f t="shared" si="27"/>
        <v>0.89867257746942064</v>
      </c>
    </row>
    <row r="79" spans="1:26" x14ac:dyDescent="0.25">
      <c r="A79" s="1">
        <v>2.73</v>
      </c>
      <c r="B79">
        <v>8.9700000000000006</v>
      </c>
      <c r="D79" s="2">
        <f t="shared" si="18"/>
        <v>0.6148648648648648</v>
      </c>
      <c r="E79">
        <f t="shared" si="19"/>
        <v>0.9285714285714286</v>
      </c>
      <c r="F79" s="3">
        <f t="shared" si="20"/>
        <v>8.9700000000000002E-2</v>
      </c>
      <c r="H79" s="11">
        <v>4.3999999999999997E-2</v>
      </c>
      <c r="I79">
        <f t="shared" si="21"/>
        <v>1.3928459772195059</v>
      </c>
      <c r="J79">
        <f t="shared" si="22"/>
        <v>1.0036666666666667</v>
      </c>
      <c r="L79" s="3">
        <f t="shared" si="26"/>
        <v>-7.1428571428571397E-2</v>
      </c>
      <c r="M79" s="3">
        <f t="shared" si="23"/>
        <v>-0.13880126182965302</v>
      </c>
      <c r="N79" s="3">
        <f t="shared" si="24"/>
        <v>-0.23743016759776547</v>
      </c>
      <c r="O79" s="3">
        <f t="shared" si="25"/>
        <v>-0.14922000028532997</v>
      </c>
      <c r="Q79">
        <f t="shared" si="28"/>
        <v>0</v>
      </c>
      <c r="S79" s="7">
        <v>6</v>
      </c>
      <c r="T79">
        <f t="shared" si="16"/>
        <v>1</v>
      </c>
      <c r="U79">
        <f t="shared" si="29"/>
        <v>2.5593841882133636E-2</v>
      </c>
      <c r="W79">
        <f t="shared" si="30"/>
        <v>1.1554781888096448</v>
      </c>
      <c r="X79">
        <f t="shared" si="31"/>
        <v>1.2489237838738914</v>
      </c>
      <c r="Z79">
        <f t="shared" si="27"/>
        <v>0.89867257746942064</v>
      </c>
    </row>
    <row r="80" spans="1:26" x14ac:dyDescent="0.25">
      <c r="A80" s="1">
        <v>2.85</v>
      </c>
      <c r="B80">
        <v>8.27</v>
      </c>
      <c r="D80" s="2">
        <f t="shared" si="18"/>
        <v>0.64189189189189189</v>
      </c>
      <c r="E80">
        <f t="shared" si="19"/>
        <v>1.043956043956044</v>
      </c>
      <c r="F80" s="3">
        <f t="shared" si="20"/>
        <v>8.2699999999999996E-2</v>
      </c>
      <c r="H80" s="11">
        <v>4.3999999999999997E-2</v>
      </c>
      <c r="I80">
        <f t="shared" si="21"/>
        <v>1.3979530791359775</v>
      </c>
      <c r="J80">
        <f t="shared" si="22"/>
        <v>1.0036666666666667</v>
      </c>
      <c r="L80" s="3">
        <f t="shared" si="26"/>
        <v>4.3956043956044022E-2</v>
      </c>
      <c r="M80" s="3">
        <f t="shared" si="23"/>
        <v>-3.0612244897958996E-2</v>
      </c>
      <c r="N80" s="3">
        <f t="shared" si="24"/>
        <v>-0.19718309859154926</v>
      </c>
      <c r="O80" s="3">
        <f t="shared" si="25"/>
        <v>-6.1279766511154743E-2</v>
      </c>
      <c r="Q80">
        <f t="shared" si="28"/>
        <v>0</v>
      </c>
      <c r="S80" s="7">
        <v>7</v>
      </c>
      <c r="T80">
        <f t="shared" si="16"/>
        <v>0</v>
      </c>
      <c r="U80">
        <f t="shared" si="29"/>
        <v>0</v>
      </c>
      <c r="W80">
        <f t="shared" si="30"/>
        <v>1.3038215326156009</v>
      </c>
      <c r="X80">
        <f t="shared" si="31"/>
        <v>1.2535031710814291</v>
      </c>
      <c r="Z80">
        <f t="shared" si="27"/>
        <v>0.89867257746942064</v>
      </c>
    </row>
    <row r="81" spans="1:26" x14ac:dyDescent="0.25">
      <c r="A81" s="1">
        <v>3.05</v>
      </c>
      <c r="B81">
        <v>7.43</v>
      </c>
      <c r="D81" s="2">
        <f t="shared" si="18"/>
        <v>0.6869369369369368</v>
      </c>
      <c r="E81">
        <f t="shared" si="19"/>
        <v>1.0701754385964912</v>
      </c>
      <c r="F81" s="3">
        <f t="shared" si="20"/>
        <v>7.4299999999999991E-2</v>
      </c>
      <c r="H81" s="11">
        <v>4.3900000000000002E-2</v>
      </c>
      <c r="I81">
        <f t="shared" si="21"/>
        <v>1.4030672574838166</v>
      </c>
      <c r="J81">
        <f t="shared" si="22"/>
        <v>1.0036583333333333</v>
      </c>
      <c r="L81" s="3">
        <f t="shared" si="26"/>
        <v>7.0175438596491002E-2</v>
      </c>
      <c r="M81" s="3">
        <f t="shared" si="23"/>
        <v>3.7414965986394488E-2</v>
      </c>
      <c r="N81" s="3">
        <f t="shared" si="24"/>
        <v>-8.6826347305389184E-2</v>
      </c>
      <c r="O81" s="3">
        <f t="shared" si="25"/>
        <v>6.9213524258321018E-3</v>
      </c>
      <c r="Q81">
        <f t="shared" si="28"/>
        <v>0</v>
      </c>
      <c r="S81" s="7">
        <v>8</v>
      </c>
      <c r="T81">
        <f t="shared" si="16"/>
        <v>0</v>
      </c>
      <c r="U81">
        <f t="shared" si="29"/>
        <v>0</v>
      </c>
      <c r="W81">
        <f t="shared" si="30"/>
        <v>1.341468305894161</v>
      </c>
      <c r="X81">
        <f t="shared" si="31"/>
        <v>1.2580889035156353</v>
      </c>
      <c r="Z81">
        <f t="shared" si="27"/>
        <v>0.89867257746942064</v>
      </c>
    </row>
    <row r="82" spans="1:26" x14ac:dyDescent="0.25">
      <c r="A82" s="1">
        <v>3.24</v>
      </c>
      <c r="B82">
        <v>6.71</v>
      </c>
      <c r="D82" s="2">
        <f t="shared" si="18"/>
        <v>0.72972972972972971</v>
      </c>
      <c r="E82">
        <f t="shared" si="19"/>
        <v>1.0622950819672132</v>
      </c>
      <c r="F82" s="3">
        <f t="shared" si="20"/>
        <v>6.7099999999999993E-2</v>
      </c>
      <c r="H82" s="11">
        <v>4.3799999999999999E-2</v>
      </c>
      <c r="I82">
        <f t="shared" si="21"/>
        <v>1.4081884529736324</v>
      </c>
      <c r="J82">
        <f t="shared" si="22"/>
        <v>1.0036499999999999</v>
      </c>
      <c r="L82" s="3">
        <f t="shared" si="26"/>
        <v>6.2295081967213228E-2</v>
      </c>
      <c r="M82" s="3">
        <f t="shared" si="23"/>
        <v>0.18681318681318682</v>
      </c>
      <c r="N82" s="3">
        <f t="shared" si="24"/>
        <v>2.208201892744488E-2</v>
      </c>
      <c r="O82" s="3">
        <f t="shared" si="25"/>
        <v>9.0396762569281641E-2</v>
      </c>
      <c r="Q82">
        <f t="shared" si="28"/>
        <v>1</v>
      </c>
      <c r="S82" s="7">
        <v>9</v>
      </c>
      <c r="T82">
        <f t="shared" si="16"/>
        <v>1</v>
      </c>
      <c r="U82">
        <f t="shared" si="29"/>
        <v>2.4958421404924769E-2</v>
      </c>
      <c r="W82">
        <f t="shared" si="30"/>
        <v>1.3364616548821833</v>
      </c>
      <c r="X82">
        <f t="shared" si="31"/>
        <v>1.3364616548821833</v>
      </c>
      <c r="Z82">
        <f t="shared" si="27"/>
        <v>0.95465545934456497</v>
      </c>
    </row>
    <row r="83" spans="1:26" x14ac:dyDescent="0.25">
      <c r="A83" s="1">
        <v>3.31</v>
      </c>
      <c r="B83">
        <v>6.29</v>
      </c>
      <c r="D83" s="2">
        <f t="shared" si="18"/>
        <v>0.74549549549549543</v>
      </c>
      <c r="E83">
        <f t="shared" si="19"/>
        <v>1.0216049382716048</v>
      </c>
      <c r="F83" s="3">
        <f t="shared" si="20"/>
        <v>6.2899999999999998E-2</v>
      </c>
      <c r="H83" s="11">
        <v>4.3700000000000003E-2</v>
      </c>
      <c r="I83">
        <f t="shared" si="21"/>
        <v>1.4133166059232114</v>
      </c>
      <c r="J83">
        <f t="shared" si="22"/>
        <v>1.0036416666666668</v>
      </c>
      <c r="L83" s="3">
        <f t="shared" si="26"/>
        <v>2.1604938271604812E-2</v>
      </c>
      <c r="M83" s="3">
        <f t="shared" si="23"/>
        <v>0.16140350877192966</v>
      </c>
      <c r="N83" s="3">
        <f t="shared" si="24"/>
        <v>0.12585034013605445</v>
      </c>
      <c r="O83" s="3">
        <f t="shared" si="25"/>
        <v>0.10295292905986297</v>
      </c>
      <c r="Q83">
        <f t="shared" si="28"/>
        <v>1</v>
      </c>
      <c r="S83" s="7">
        <v>10</v>
      </c>
      <c r="T83">
        <f t="shared" si="16"/>
        <v>0</v>
      </c>
      <c r="U83">
        <f t="shared" si="29"/>
        <v>0</v>
      </c>
      <c r="W83">
        <f t="shared" si="30"/>
        <v>1.3653358264382796</v>
      </c>
      <c r="X83">
        <f t="shared" si="31"/>
        <v>1.3653358264382796</v>
      </c>
      <c r="Z83">
        <f t="shared" si="27"/>
        <v>0.9752807316143548</v>
      </c>
    </row>
    <row r="84" spans="1:26" x14ac:dyDescent="0.25">
      <c r="A84" s="1">
        <v>3.26</v>
      </c>
      <c r="B84">
        <v>6.11</v>
      </c>
      <c r="D84" s="2">
        <f t="shared" si="18"/>
        <v>0.73423423423423417</v>
      </c>
      <c r="E84">
        <f t="shared" si="19"/>
        <v>0.98489425981873102</v>
      </c>
      <c r="F84" s="3">
        <f t="shared" si="20"/>
        <v>6.1100000000000002E-2</v>
      </c>
      <c r="H84" s="11">
        <v>4.36E-2</v>
      </c>
      <c r="I84">
        <f t="shared" si="21"/>
        <v>1.4184516562580658</v>
      </c>
      <c r="J84">
        <f t="shared" si="22"/>
        <v>1.0036333333333334</v>
      </c>
      <c r="L84" s="3">
        <f t="shared" si="26"/>
        <v>-1.5105740181268867E-2</v>
      </c>
      <c r="M84" s="3">
        <f t="shared" si="23"/>
        <v>6.8852459016393475E-2</v>
      </c>
      <c r="N84" s="3">
        <f t="shared" si="24"/>
        <v>0.10884353741496611</v>
      </c>
      <c r="O84" s="3">
        <f t="shared" si="25"/>
        <v>5.4196752083363574E-2</v>
      </c>
      <c r="Q84">
        <f t="shared" si="28"/>
        <v>1</v>
      </c>
      <c r="S84" s="7">
        <v>11</v>
      </c>
      <c r="T84">
        <f t="shared" si="16"/>
        <v>0</v>
      </c>
      <c r="U84">
        <f t="shared" si="29"/>
        <v>0</v>
      </c>
      <c r="W84">
        <f t="shared" si="30"/>
        <v>1.3447114181839248</v>
      </c>
      <c r="X84">
        <f t="shared" si="31"/>
        <v>1.3447114181839248</v>
      </c>
      <c r="Z84">
        <f t="shared" si="27"/>
        <v>0.96054839427879046</v>
      </c>
    </row>
    <row r="85" spans="1:26" x14ac:dyDescent="0.25">
      <c r="A85" s="1">
        <v>3.25</v>
      </c>
      <c r="B85">
        <v>5.85</v>
      </c>
      <c r="D85" s="2">
        <f t="shared" si="18"/>
        <v>0.73198198198198194</v>
      </c>
      <c r="E85">
        <f t="shared" si="19"/>
        <v>0.99693251533742333</v>
      </c>
      <c r="F85" s="3">
        <f t="shared" si="20"/>
        <v>5.8499999999999996E-2</v>
      </c>
      <c r="H85" s="11">
        <v>4.3499999999999997E-2</v>
      </c>
      <c r="I85">
        <f t="shared" si="21"/>
        <v>1.4235935435120013</v>
      </c>
      <c r="J85">
        <f t="shared" si="22"/>
        <v>1.003625</v>
      </c>
      <c r="L85" s="3">
        <f t="shared" si="26"/>
        <v>-3.0674846625766694E-3</v>
      </c>
      <c r="M85" s="3">
        <f t="shared" si="23"/>
        <v>3.0864197530864335E-3</v>
      </c>
      <c r="N85" s="3">
        <f t="shared" si="24"/>
        <v>0.19047619047619047</v>
      </c>
      <c r="O85" s="3">
        <f t="shared" si="25"/>
        <v>6.3498375188900072E-2</v>
      </c>
      <c r="Q85">
        <f t="shared" si="28"/>
        <v>1</v>
      </c>
      <c r="S85" s="7">
        <v>12</v>
      </c>
      <c r="T85">
        <f t="shared" si="16"/>
        <v>1</v>
      </c>
      <c r="U85">
        <f t="shared" si="29"/>
        <v>2.0388086909773527E-2</v>
      </c>
      <c r="W85">
        <f t="shared" si="30"/>
        <v>1.3405865365330538</v>
      </c>
      <c r="X85">
        <f t="shared" si="31"/>
        <v>1.3609746234428273</v>
      </c>
      <c r="Z85">
        <f t="shared" si="27"/>
        <v>0.95760192681167766</v>
      </c>
    </row>
    <row r="86" spans="1:26" x14ac:dyDescent="0.25">
      <c r="A86" s="1">
        <v>3.25</v>
      </c>
      <c r="B86">
        <v>5.82</v>
      </c>
      <c r="D86" s="2">
        <f t="shared" si="18"/>
        <v>0.73198198198198194</v>
      </c>
      <c r="E86">
        <f t="shared" si="19"/>
        <v>1</v>
      </c>
      <c r="F86" s="3">
        <f t="shared" si="20"/>
        <v>5.8200000000000002E-2</v>
      </c>
      <c r="H86" s="11">
        <v>4.3400000000000001E-2</v>
      </c>
      <c r="I86">
        <f t="shared" si="21"/>
        <v>1.4287422068277029</v>
      </c>
      <c r="J86">
        <f t="shared" si="22"/>
        <v>1.0036166666666666</v>
      </c>
      <c r="L86" s="3">
        <f t="shared" si="26"/>
        <v>0</v>
      </c>
      <c r="M86" s="3">
        <f t="shared" si="23"/>
        <v>-1.8126888217522619E-2</v>
      </c>
      <c r="N86" s="3">
        <f t="shared" si="24"/>
        <v>0.14035087719298245</v>
      </c>
      <c r="O86" s="3">
        <f t="shared" si="25"/>
        <v>4.0741329658486612E-2</v>
      </c>
      <c r="Q86">
        <f t="shared" si="28"/>
        <v>1</v>
      </c>
      <c r="S86" s="7">
        <v>1</v>
      </c>
      <c r="T86">
        <f t="shared" si="16"/>
        <v>0</v>
      </c>
      <c r="U86">
        <f t="shared" si="29"/>
        <v>0</v>
      </c>
      <c r="W86">
        <f t="shared" si="30"/>
        <v>1.3609746234428273</v>
      </c>
      <c r="X86">
        <f t="shared" si="31"/>
        <v>1.3609746234428273</v>
      </c>
      <c r="Z86">
        <f t="shared" si="27"/>
        <v>0.95760192681167766</v>
      </c>
    </row>
    <row r="87" spans="1:26" x14ac:dyDescent="0.25">
      <c r="A87" s="1">
        <v>3.18</v>
      </c>
      <c r="B87">
        <v>5.92</v>
      </c>
      <c r="D87" s="2">
        <f t="shared" si="18"/>
        <v>0.71621621621621623</v>
      </c>
      <c r="E87">
        <f t="shared" si="19"/>
        <v>0.97846153846153849</v>
      </c>
      <c r="F87" s="3">
        <f t="shared" si="20"/>
        <v>5.9200000000000003E-2</v>
      </c>
      <c r="H87" s="11">
        <v>4.3299999999999998E-2</v>
      </c>
      <c r="I87">
        <f t="shared" si="21"/>
        <v>1.4338975849573397</v>
      </c>
      <c r="J87">
        <f t="shared" si="22"/>
        <v>1.0036083333333334</v>
      </c>
      <c r="L87" s="3">
        <f t="shared" si="26"/>
        <v>-2.1538461538461506E-2</v>
      </c>
      <c r="M87" s="3">
        <f t="shared" si="23"/>
        <v>-2.4539877300613355E-2</v>
      </c>
      <c r="N87" s="3">
        <f t="shared" si="24"/>
        <v>4.2622950819672267E-2</v>
      </c>
      <c r="O87" s="3">
        <f t="shared" si="25"/>
        <v>-1.1517960064675314E-3</v>
      </c>
      <c r="Q87">
        <f t="shared" si="28"/>
        <v>1</v>
      </c>
      <c r="S87" s="7">
        <v>2</v>
      </c>
      <c r="T87">
        <f t="shared" si="16"/>
        <v>0</v>
      </c>
      <c r="U87">
        <f t="shared" si="29"/>
        <v>0</v>
      </c>
      <c r="W87">
        <f t="shared" si="30"/>
        <v>1.3316613238609818</v>
      </c>
      <c r="X87">
        <f t="shared" si="31"/>
        <v>1.3316613238609818</v>
      </c>
      <c r="Z87">
        <f t="shared" si="27"/>
        <v>0.93697665454188772</v>
      </c>
    </row>
    <row r="88" spans="1:26" x14ac:dyDescent="0.25">
      <c r="A88" s="1">
        <v>3.24</v>
      </c>
      <c r="B88">
        <v>5.79</v>
      </c>
      <c r="D88" s="2">
        <f t="shared" si="18"/>
        <v>0.72972972972972971</v>
      </c>
      <c r="E88">
        <f t="shared" si="19"/>
        <v>1.0188679245283019</v>
      </c>
      <c r="F88" s="3">
        <f t="shared" si="20"/>
        <v>5.79E-2</v>
      </c>
      <c r="H88" s="11">
        <v>4.3200000000000002E-2</v>
      </c>
      <c r="I88">
        <f t="shared" si="21"/>
        <v>1.4390596162631861</v>
      </c>
      <c r="J88">
        <f t="shared" si="22"/>
        <v>1.0036</v>
      </c>
      <c r="L88" s="3">
        <f t="shared" si="26"/>
        <v>1.8867924528301883E-2</v>
      </c>
      <c r="M88" s="3">
        <f t="shared" si="23"/>
        <v>-3.0769230769230882E-3</v>
      </c>
      <c r="N88" s="3">
        <f t="shared" si="24"/>
        <v>0</v>
      </c>
      <c r="O88" s="3">
        <f t="shared" si="25"/>
        <v>5.2636671504595984E-3</v>
      </c>
      <c r="Q88">
        <f t="shared" si="28"/>
        <v>0</v>
      </c>
      <c r="S88" s="7">
        <v>3</v>
      </c>
      <c r="T88">
        <f t="shared" si="16"/>
        <v>1</v>
      </c>
      <c r="U88">
        <f t="shared" si="29"/>
        <v>1.9820396892976145E-2</v>
      </c>
      <c r="W88">
        <f t="shared" si="30"/>
        <v>1.3567870092168495</v>
      </c>
      <c r="X88">
        <f t="shared" si="31"/>
        <v>1.3562757015198577</v>
      </c>
      <c r="Z88">
        <f t="shared" si="27"/>
        <v>0.93697665454188772</v>
      </c>
    </row>
    <row r="89" spans="1:26" x14ac:dyDescent="0.25">
      <c r="A89" s="1">
        <v>3.33</v>
      </c>
      <c r="B89">
        <v>5.61</v>
      </c>
      <c r="D89" s="2">
        <f t="shared" si="18"/>
        <v>0.75</v>
      </c>
      <c r="E89">
        <f t="shared" si="19"/>
        <v>1.0277777777777777</v>
      </c>
      <c r="F89" s="3">
        <f t="shared" si="20"/>
        <v>5.6100000000000004E-2</v>
      </c>
      <c r="H89" s="11">
        <v>4.3099999999999999E-2</v>
      </c>
      <c r="I89">
        <f t="shared" si="21"/>
        <v>1.4442282387182648</v>
      </c>
      <c r="J89">
        <f t="shared" si="22"/>
        <v>1.0035916666666667</v>
      </c>
      <c r="L89" s="3">
        <f t="shared" si="26"/>
        <v>2.7777777777777901E-2</v>
      </c>
      <c r="M89" s="3">
        <f t="shared" si="23"/>
        <v>2.4615384615384706E-2</v>
      </c>
      <c r="N89" s="3">
        <f t="shared" si="24"/>
        <v>6.0422960725077246E-3</v>
      </c>
      <c r="O89" s="3">
        <f t="shared" si="25"/>
        <v>1.9478486155223445E-2</v>
      </c>
      <c r="Q89">
        <f t="shared" si="28"/>
        <v>1</v>
      </c>
      <c r="S89" s="7">
        <v>4</v>
      </c>
      <c r="T89">
        <f t="shared" si="16"/>
        <v>0</v>
      </c>
      <c r="U89">
        <f t="shared" si="29"/>
        <v>0</v>
      </c>
      <c r="W89">
        <f t="shared" si="30"/>
        <v>1.3939500265620759</v>
      </c>
      <c r="X89">
        <f t="shared" si="31"/>
        <v>1.3939500265620759</v>
      </c>
      <c r="Z89">
        <f t="shared" si="27"/>
        <v>0.96300378383471785</v>
      </c>
    </row>
    <row r="90" spans="1:26" x14ac:dyDescent="0.25">
      <c r="A90" s="1">
        <v>3.34</v>
      </c>
      <c r="B90">
        <v>5.56</v>
      </c>
      <c r="D90" s="2">
        <f t="shared" si="18"/>
        <v>0.75225225225225212</v>
      </c>
      <c r="E90">
        <f t="shared" si="19"/>
        <v>1.003003003003003</v>
      </c>
      <c r="F90" s="3">
        <f t="shared" si="20"/>
        <v>5.5599999999999997E-2</v>
      </c>
      <c r="H90" s="11">
        <v>4.2999999999999997E-2</v>
      </c>
      <c r="I90">
        <f t="shared" si="21"/>
        <v>1.4494033899070051</v>
      </c>
      <c r="J90">
        <f t="shared" si="22"/>
        <v>1.0035833333333333</v>
      </c>
      <c r="L90" s="3">
        <f t="shared" si="26"/>
        <v>3.0030030030028243E-3</v>
      </c>
      <c r="M90" s="3">
        <f t="shared" si="23"/>
        <v>5.0314465408804798E-2</v>
      </c>
      <c r="N90" s="3">
        <f t="shared" si="24"/>
        <v>2.4539877300613355E-2</v>
      </c>
      <c r="O90" s="3">
        <f t="shared" si="25"/>
        <v>2.5952448570806991E-2</v>
      </c>
      <c r="Q90">
        <f t="shared" si="28"/>
        <v>1</v>
      </c>
      <c r="S90" s="7">
        <v>5</v>
      </c>
      <c r="T90">
        <f t="shared" ref="T90:T153" si="32">IF(OR(S90=3,S90=6,S90=9,S90=12),1,0)</f>
        <v>0</v>
      </c>
      <c r="U90">
        <f t="shared" si="29"/>
        <v>0</v>
      </c>
      <c r="W90">
        <f t="shared" si="30"/>
        <v>1.398136062677878</v>
      </c>
      <c r="X90">
        <f t="shared" si="31"/>
        <v>1.398136062677878</v>
      </c>
      <c r="Z90">
        <f t="shared" si="27"/>
        <v>0.96589568708947682</v>
      </c>
    </row>
    <row r="91" spans="1:26" x14ac:dyDescent="0.25">
      <c r="A91" s="1">
        <v>3.41</v>
      </c>
      <c r="B91">
        <v>5.43</v>
      </c>
      <c r="D91" s="2">
        <f t="shared" si="18"/>
        <v>0.76801801801801795</v>
      </c>
      <c r="E91">
        <f t="shared" si="19"/>
        <v>1.0209580838323353</v>
      </c>
      <c r="F91" s="3">
        <f t="shared" si="20"/>
        <v>5.4299999999999994E-2</v>
      </c>
      <c r="H91" s="11">
        <v>4.2900000000000001E-2</v>
      </c>
      <c r="I91">
        <f t="shared" si="21"/>
        <v>1.4545850070259227</v>
      </c>
      <c r="J91">
        <f t="shared" si="22"/>
        <v>1.0035750000000001</v>
      </c>
      <c r="L91" s="3">
        <f t="shared" si="26"/>
        <v>2.0958083832335328E-2</v>
      </c>
      <c r="M91" s="3">
        <f t="shared" si="23"/>
        <v>5.2469135802469147E-2</v>
      </c>
      <c r="N91" s="3">
        <f t="shared" si="24"/>
        <v>4.9230769230769189E-2</v>
      </c>
      <c r="O91" s="3">
        <f t="shared" si="25"/>
        <v>4.0885996288524552E-2</v>
      </c>
      <c r="Q91">
        <f t="shared" si="28"/>
        <v>1</v>
      </c>
      <c r="S91" s="7">
        <v>6</v>
      </c>
      <c r="T91">
        <f t="shared" si="32"/>
        <v>1</v>
      </c>
      <c r="U91">
        <f t="shared" si="29"/>
        <v>1.9746230030924138E-2</v>
      </c>
      <c r="W91">
        <f t="shared" si="30"/>
        <v>1.4274383154884922</v>
      </c>
      <c r="X91">
        <f t="shared" si="31"/>
        <v>1.4471845455194163</v>
      </c>
      <c r="Z91">
        <f t="shared" si="27"/>
        <v>0.98613900987278924</v>
      </c>
    </row>
    <row r="92" spans="1:26" x14ac:dyDescent="0.25">
      <c r="A92" s="1">
        <v>3.48</v>
      </c>
      <c r="B92">
        <v>5.29</v>
      </c>
      <c r="D92" s="2">
        <f t="shared" si="18"/>
        <v>0.78378378378378366</v>
      </c>
      <c r="E92">
        <f t="shared" si="19"/>
        <v>1.0205278592375366</v>
      </c>
      <c r="F92" s="3">
        <f t="shared" si="20"/>
        <v>5.2900000000000003E-2</v>
      </c>
      <c r="H92" s="11">
        <v>4.2799999999999998E-2</v>
      </c>
      <c r="I92">
        <f t="shared" si="21"/>
        <v>1.4597730268843152</v>
      </c>
      <c r="J92">
        <f t="shared" si="22"/>
        <v>1.0035666666666667</v>
      </c>
      <c r="L92" s="3">
        <f t="shared" si="26"/>
        <v>2.0527859237536639E-2</v>
      </c>
      <c r="M92" s="3">
        <f t="shared" si="23"/>
        <v>4.5045045045044807E-2</v>
      </c>
      <c r="N92" s="3">
        <f t="shared" si="24"/>
        <v>7.0769230769230695E-2</v>
      </c>
      <c r="O92" s="3">
        <f t="shared" si="25"/>
        <v>4.5447378350604049E-2</v>
      </c>
      <c r="Q92">
        <f t="shared" si="28"/>
        <v>1</v>
      </c>
      <c r="S92" s="7">
        <v>7</v>
      </c>
      <c r="T92">
        <f t="shared" si="32"/>
        <v>0</v>
      </c>
      <c r="U92">
        <f t="shared" si="29"/>
        <v>0</v>
      </c>
      <c r="W92">
        <f t="shared" si="30"/>
        <v>1.4768921461605773</v>
      </c>
      <c r="X92">
        <f t="shared" si="31"/>
        <v>1.4768921461605773</v>
      </c>
      <c r="Z92">
        <f t="shared" si="27"/>
        <v>1.0063823326561017</v>
      </c>
    </row>
    <row r="93" spans="1:26" x14ac:dyDescent="0.25">
      <c r="A93" s="1">
        <v>3.45</v>
      </c>
      <c r="B93">
        <v>5.31</v>
      </c>
      <c r="D93" s="2">
        <f t="shared" si="18"/>
        <v>0.77702702702702697</v>
      </c>
      <c r="E93">
        <f t="shared" si="19"/>
        <v>0.99137931034482762</v>
      </c>
      <c r="F93" s="3">
        <f t="shared" si="20"/>
        <v>5.3099999999999994E-2</v>
      </c>
      <c r="H93" s="11">
        <v>4.2700000000000002E-2</v>
      </c>
      <c r="I93">
        <f t="shared" si="21"/>
        <v>1.4649673859049785</v>
      </c>
      <c r="J93">
        <f t="shared" si="22"/>
        <v>1.0035583333333333</v>
      </c>
      <c r="L93" s="3">
        <f t="shared" si="26"/>
        <v>-8.6206896551723755E-3</v>
      </c>
      <c r="M93" s="3">
        <f t="shared" si="23"/>
        <v>3.2934131736527039E-2</v>
      </c>
      <c r="N93" s="3">
        <f t="shared" si="24"/>
        <v>8.4905660377358361E-2</v>
      </c>
      <c r="O93" s="3">
        <f t="shared" si="25"/>
        <v>3.6406367486237677E-2</v>
      </c>
      <c r="Q93">
        <f t="shared" si="28"/>
        <v>1</v>
      </c>
      <c r="S93" s="7">
        <v>8</v>
      </c>
      <c r="T93">
        <f t="shared" si="32"/>
        <v>0</v>
      </c>
      <c r="U93">
        <f t="shared" si="29"/>
        <v>0</v>
      </c>
      <c r="W93">
        <f t="shared" si="30"/>
        <v>1.4641603173143656</v>
      </c>
      <c r="X93">
        <f t="shared" si="31"/>
        <v>1.4641603173143656</v>
      </c>
      <c r="Z93">
        <f t="shared" si="27"/>
        <v>0.99770662289182499</v>
      </c>
    </row>
    <row r="94" spans="1:26" x14ac:dyDescent="0.25">
      <c r="A94" s="1">
        <v>3.52</v>
      </c>
      <c r="B94">
        <v>5.18</v>
      </c>
      <c r="D94" s="2">
        <f t="shared" si="18"/>
        <v>0.79279279279279269</v>
      </c>
      <c r="E94">
        <f t="shared" si="19"/>
        <v>1.0202898550724637</v>
      </c>
      <c r="F94" s="3">
        <f t="shared" si="20"/>
        <v>5.1799999999999999E-2</v>
      </c>
      <c r="H94" s="11">
        <v>4.2599999999999999E-2</v>
      </c>
      <c r="I94">
        <f t="shared" si="21"/>
        <v>1.4701680201249412</v>
      </c>
      <c r="J94">
        <f t="shared" si="22"/>
        <v>1.0035499999999999</v>
      </c>
      <c r="L94" s="3">
        <f t="shared" si="26"/>
        <v>2.0289855072463725E-2</v>
      </c>
      <c r="M94" s="3">
        <f t="shared" si="23"/>
        <v>3.2258064516129004E-2</v>
      </c>
      <c r="N94" s="3">
        <f t="shared" si="24"/>
        <v>8.6419753086419693E-2</v>
      </c>
      <c r="O94" s="3">
        <f t="shared" si="25"/>
        <v>4.6322557558337474E-2</v>
      </c>
      <c r="Q94">
        <f t="shared" si="28"/>
        <v>1</v>
      </c>
      <c r="S94" s="7">
        <v>9</v>
      </c>
      <c r="T94">
        <f t="shared" si="32"/>
        <v>1</v>
      </c>
      <c r="U94">
        <f t="shared" si="29"/>
        <v>1.9644363121115175E-2</v>
      </c>
      <c r="W94">
        <f t="shared" si="30"/>
        <v>1.4938679179555265</v>
      </c>
      <c r="X94">
        <f t="shared" si="31"/>
        <v>1.5135122810766417</v>
      </c>
      <c r="Z94">
        <f t="shared" si="27"/>
        <v>1.0179499456751373</v>
      </c>
    </row>
    <row r="95" spans="1:26" x14ac:dyDescent="0.25">
      <c r="A95" s="1">
        <v>3.48</v>
      </c>
      <c r="B95">
        <v>5.22</v>
      </c>
      <c r="D95" s="2">
        <f t="shared" si="18"/>
        <v>0.78378378378378366</v>
      </c>
      <c r="E95">
        <f t="shared" si="19"/>
        <v>0.98863636363636365</v>
      </c>
      <c r="F95" s="3">
        <f t="shared" si="20"/>
        <v>5.2199999999999996E-2</v>
      </c>
      <c r="H95" s="11">
        <v>4.2500000000000003E-2</v>
      </c>
      <c r="I95">
        <f t="shared" si="21"/>
        <v>1.4753748651962171</v>
      </c>
      <c r="J95">
        <f t="shared" si="22"/>
        <v>1.0035416666666668</v>
      </c>
      <c r="L95" s="3">
        <f t="shared" si="26"/>
        <v>-1.1363636363636354E-2</v>
      </c>
      <c r="M95" s="3">
        <f t="shared" si="23"/>
        <v>0</v>
      </c>
      <c r="N95" s="3">
        <f t="shared" si="24"/>
        <v>4.5045045045044807E-2</v>
      </c>
      <c r="O95" s="3">
        <f t="shared" si="25"/>
        <v>1.1227136227136151E-2</v>
      </c>
      <c r="Q95">
        <f t="shared" si="28"/>
        <v>1</v>
      </c>
      <c r="S95" s="7">
        <v>10</v>
      </c>
      <c r="T95">
        <f t="shared" si="32"/>
        <v>0</v>
      </c>
      <c r="U95">
        <f t="shared" si="29"/>
        <v>0</v>
      </c>
      <c r="W95">
        <f t="shared" si="30"/>
        <v>1.4963132778825889</v>
      </c>
      <c r="X95">
        <f t="shared" si="31"/>
        <v>1.4963132778825889</v>
      </c>
      <c r="Z95">
        <f t="shared" si="27"/>
        <v>1.0063823326561017</v>
      </c>
    </row>
    <row r="96" spans="1:26" x14ac:dyDescent="0.25">
      <c r="A96" s="1">
        <v>3.47</v>
      </c>
      <c r="B96">
        <v>5.21</v>
      </c>
      <c r="D96" s="2">
        <f t="shared" si="18"/>
        <v>0.78153153153153154</v>
      </c>
      <c r="E96">
        <f t="shared" si="19"/>
        <v>0.99712643678160928</v>
      </c>
      <c r="F96" s="3">
        <f t="shared" si="20"/>
        <v>5.21E-2</v>
      </c>
      <c r="H96" s="11">
        <v>4.24E-2</v>
      </c>
      <c r="I96">
        <f t="shared" si="21"/>
        <v>1.4805878563865771</v>
      </c>
      <c r="J96">
        <f t="shared" si="22"/>
        <v>1.0035333333333334</v>
      </c>
      <c r="L96" s="3">
        <f t="shared" si="26"/>
        <v>-2.8735632183906068E-3</v>
      </c>
      <c r="M96" s="3">
        <f t="shared" si="23"/>
        <v>5.7971014492754769E-3</v>
      </c>
      <c r="N96" s="3">
        <f t="shared" si="24"/>
        <v>3.8922155688623006E-2</v>
      </c>
      <c r="O96" s="3">
        <f t="shared" si="25"/>
        <v>1.3948564639835959E-2</v>
      </c>
      <c r="Q96">
        <f t="shared" si="28"/>
        <v>1</v>
      </c>
      <c r="S96" s="7">
        <v>11</v>
      </c>
      <c r="T96">
        <f t="shared" si="32"/>
        <v>0</v>
      </c>
      <c r="U96">
        <f t="shared" si="29"/>
        <v>0</v>
      </c>
      <c r="W96">
        <f t="shared" si="30"/>
        <v>1.492013527084076</v>
      </c>
      <c r="X96">
        <f t="shared" si="31"/>
        <v>1.492013527084076</v>
      </c>
      <c r="Z96">
        <f t="shared" si="27"/>
        <v>1.0034904294013429</v>
      </c>
    </row>
    <row r="97" spans="1:26" x14ac:dyDescent="0.25">
      <c r="A97" s="1">
        <v>3.45</v>
      </c>
      <c r="B97">
        <v>5.22</v>
      </c>
      <c r="D97" s="2">
        <f t="shared" si="18"/>
        <v>0.77702702702702697</v>
      </c>
      <c r="E97">
        <f t="shared" si="19"/>
        <v>0.99423631123919309</v>
      </c>
      <c r="F97" s="3">
        <f t="shared" si="20"/>
        <v>5.2199999999999996E-2</v>
      </c>
      <c r="H97" s="11">
        <v>4.2299999999999997E-2</v>
      </c>
      <c r="I97">
        <f t="shared" si="21"/>
        <v>1.4858069285803397</v>
      </c>
      <c r="J97">
        <f t="shared" si="22"/>
        <v>1.003525</v>
      </c>
      <c r="L97" s="3">
        <f t="shared" si="26"/>
        <v>-5.7636887608070175E-3</v>
      </c>
      <c r="M97" s="3">
        <f t="shared" si="23"/>
        <v>-1.9886363636363535E-2</v>
      </c>
      <c r="N97" s="3">
        <f t="shared" si="24"/>
        <v>1.1730205278592365E-2</v>
      </c>
      <c r="O97" s="3">
        <f t="shared" si="25"/>
        <v>-4.639949039526063E-3</v>
      </c>
      <c r="Q97">
        <f t="shared" si="28"/>
        <v>1</v>
      </c>
      <c r="S97" s="7">
        <v>12</v>
      </c>
      <c r="T97">
        <f t="shared" si="32"/>
        <v>1</v>
      </c>
      <c r="U97">
        <f t="shared" si="29"/>
        <v>1.9346191249060271E-2</v>
      </c>
      <c r="W97">
        <f t="shared" si="30"/>
        <v>1.4834140254870496</v>
      </c>
      <c r="X97">
        <f t="shared" si="31"/>
        <v>1.5027602167361098</v>
      </c>
      <c r="Z97">
        <f t="shared" si="27"/>
        <v>0.9977066228918251</v>
      </c>
    </row>
    <row r="98" spans="1:26" x14ac:dyDescent="0.25">
      <c r="A98" s="1">
        <v>3.58</v>
      </c>
      <c r="B98">
        <v>5.08</v>
      </c>
      <c r="D98" s="2">
        <f t="shared" si="18"/>
        <v>0.80630630630630629</v>
      </c>
      <c r="E98">
        <f t="shared" si="19"/>
        <v>1.0376811594202897</v>
      </c>
      <c r="F98" s="3">
        <f t="shared" si="20"/>
        <v>5.0799999999999998E-2</v>
      </c>
      <c r="H98" s="11">
        <v>4.2200000000000001E-2</v>
      </c>
      <c r="I98">
        <f t="shared" si="21"/>
        <v>1.4910320162791806</v>
      </c>
      <c r="J98">
        <f t="shared" si="22"/>
        <v>1.0035166666666666</v>
      </c>
      <c r="L98" s="3">
        <f t="shared" si="26"/>
        <v>3.7681159420289934E-2</v>
      </c>
      <c r="M98" s="3">
        <f t="shared" si="23"/>
        <v>2.8735632183908288E-2</v>
      </c>
      <c r="N98" s="3">
        <f t="shared" si="24"/>
        <v>2.8735632183908288E-2</v>
      </c>
      <c r="O98" s="3">
        <f t="shared" si="25"/>
        <v>3.1717474596035501E-2</v>
      </c>
      <c r="Q98">
        <f t="shared" si="28"/>
        <v>0</v>
      </c>
      <c r="S98" s="7">
        <v>1</v>
      </c>
      <c r="T98">
        <f t="shared" si="32"/>
        <v>0</v>
      </c>
      <c r="U98">
        <f t="shared" si="29"/>
        <v>0</v>
      </c>
      <c r="W98">
        <f t="shared" si="30"/>
        <v>1.5593859640334122</v>
      </c>
      <c r="X98">
        <f t="shared" si="31"/>
        <v>1.5080449234982984</v>
      </c>
      <c r="Z98">
        <f t="shared" si="27"/>
        <v>0.9977066228918251</v>
      </c>
    </row>
    <row r="99" spans="1:26" x14ac:dyDescent="0.25">
      <c r="A99" s="1">
        <v>3.71</v>
      </c>
      <c r="B99">
        <v>4.9400000000000004</v>
      </c>
      <c r="D99" s="2">
        <f t="shared" si="18"/>
        <v>0.83558558558558549</v>
      </c>
      <c r="E99">
        <f t="shared" si="19"/>
        <v>1.0363128491620111</v>
      </c>
      <c r="F99" s="3">
        <f t="shared" si="20"/>
        <v>4.9400000000000006E-2</v>
      </c>
      <c r="H99" s="11">
        <v>4.2000000000000003E-2</v>
      </c>
      <c r="I99">
        <f t="shared" si="21"/>
        <v>1.4962506283361579</v>
      </c>
      <c r="J99">
        <f t="shared" si="22"/>
        <v>1.0035000000000001</v>
      </c>
      <c r="L99" s="3">
        <f t="shared" si="26"/>
        <v>3.6312849162011052E-2</v>
      </c>
      <c r="M99" s="3">
        <f t="shared" si="23"/>
        <v>6.9164265129682878E-2</v>
      </c>
      <c r="N99" s="3">
        <f t="shared" si="24"/>
        <v>7.5362318840579645E-2</v>
      </c>
      <c r="O99" s="3">
        <f t="shared" si="25"/>
        <v>6.0279811044091192E-2</v>
      </c>
      <c r="Q99">
        <f t="shared" si="28"/>
        <v>1</v>
      </c>
      <c r="S99" s="7">
        <v>2</v>
      </c>
      <c r="T99">
        <f t="shared" si="32"/>
        <v>0</v>
      </c>
      <c r="U99">
        <f t="shared" si="29"/>
        <v>0</v>
      </c>
      <c r="W99">
        <f t="shared" si="30"/>
        <v>1.5628063313348286</v>
      </c>
      <c r="X99">
        <f t="shared" si="31"/>
        <v>1.5628063313348286</v>
      </c>
      <c r="Z99">
        <f t="shared" si="27"/>
        <v>1.0339361929968354</v>
      </c>
    </row>
    <row r="100" spans="1:26" x14ac:dyDescent="0.25">
      <c r="A100" s="1">
        <v>3.65</v>
      </c>
      <c r="B100">
        <v>5.07</v>
      </c>
      <c r="D100" s="2">
        <f t="shared" si="18"/>
        <v>0.822072072072072</v>
      </c>
      <c r="E100">
        <f t="shared" si="19"/>
        <v>0.98382749326145547</v>
      </c>
      <c r="F100" s="3">
        <f t="shared" si="20"/>
        <v>5.0700000000000002E-2</v>
      </c>
      <c r="H100" s="11">
        <v>4.19E-2</v>
      </c>
      <c r="I100">
        <f t="shared" si="21"/>
        <v>1.5014750367800982</v>
      </c>
      <c r="J100">
        <f t="shared" si="22"/>
        <v>1.0034916666666667</v>
      </c>
      <c r="L100" s="3">
        <f t="shared" si="26"/>
        <v>-1.6172506738544423E-2</v>
      </c>
      <c r="M100" s="3">
        <f t="shared" si="23"/>
        <v>5.7971014492753659E-2</v>
      </c>
      <c r="N100" s="3">
        <f t="shared" si="24"/>
        <v>3.6931818181818121E-2</v>
      </c>
      <c r="O100" s="3">
        <f t="shared" si="25"/>
        <v>2.6243441978675786E-2</v>
      </c>
      <c r="Q100">
        <f t="shared" si="28"/>
        <v>1</v>
      </c>
      <c r="S100" s="7">
        <v>3</v>
      </c>
      <c r="T100">
        <f t="shared" si="32"/>
        <v>1</v>
      </c>
      <c r="U100">
        <f t="shared" si="29"/>
        <v>1.9334462830284223E-2</v>
      </c>
      <c r="W100">
        <f t="shared" si="30"/>
        <v>1.537531835410276</v>
      </c>
      <c r="X100">
        <f t="shared" si="31"/>
        <v>1.5568662982405603</v>
      </c>
      <c r="Z100">
        <f t="shared" si="27"/>
        <v>1.0172148529483689</v>
      </c>
    </row>
    <row r="101" spans="1:26" x14ac:dyDescent="0.25">
      <c r="A101" s="1">
        <v>3.77</v>
      </c>
      <c r="B101">
        <v>4.95</v>
      </c>
      <c r="D101" s="2">
        <f t="shared" si="18"/>
        <v>0.84909909909909898</v>
      </c>
      <c r="E101">
        <f t="shared" si="19"/>
        <v>1.0328767123287672</v>
      </c>
      <c r="F101" s="3">
        <f t="shared" si="20"/>
        <v>4.9500000000000002E-2</v>
      </c>
      <c r="H101" s="11">
        <v>4.1700000000000001E-2</v>
      </c>
      <c r="I101">
        <f t="shared" si="21"/>
        <v>1.5066926625329089</v>
      </c>
      <c r="J101">
        <f t="shared" si="22"/>
        <v>1.0034749999999999</v>
      </c>
      <c r="L101" s="3">
        <f t="shared" si="26"/>
        <v>3.2876712328766988E-2</v>
      </c>
      <c r="M101" s="3">
        <f t="shared" si="23"/>
        <v>5.3072625698323828E-2</v>
      </c>
      <c r="N101" s="3">
        <f t="shared" si="24"/>
        <v>8.3333333333333259E-2</v>
      </c>
      <c r="O101" s="3">
        <f t="shared" si="25"/>
        <v>5.6427557120141358E-2</v>
      </c>
      <c r="Q101">
        <f t="shared" si="28"/>
        <v>1</v>
      </c>
      <c r="S101" s="7">
        <v>4</v>
      </c>
      <c r="T101">
        <f t="shared" si="32"/>
        <v>0</v>
      </c>
      <c r="U101">
        <f t="shared" si="29"/>
        <v>0</v>
      </c>
      <c r="W101">
        <f t="shared" si="30"/>
        <v>1.6080509436621679</v>
      </c>
      <c r="X101">
        <f t="shared" si="31"/>
        <v>1.6080509436621679</v>
      </c>
      <c r="Z101">
        <f t="shared" si="27"/>
        <v>1.0506575330453016</v>
      </c>
    </row>
    <row r="102" spans="1:26" x14ac:dyDescent="0.25">
      <c r="A102" s="1">
        <v>3.94</v>
      </c>
      <c r="B102">
        <v>4.78</v>
      </c>
      <c r="D102" s="2">
        <f t="shared" si="18"/>
        <v>0.88738738738738732</v>
      </c>
      <c r="E102">
        <f t="shared" si="19"/>
        <v>1.0450928381962865</v>
      </c>
      <c r="F102" s="3">
        <f t="shared" si="20"/>
        <v>4.7800000000000002E-2</v>
      </c>
      <c r="H102" s="11">
        <v>4.1500000000000002E-2</v>
      </c>
      <c r="I102">
        <f t="shared" si="21"/>
        <v>1.5119033079908353</v>
      </c>
      <c r="J102">
        <f t="shared" si="22"/>
        <v>1.0034583333333333</v>
      </c>
      <c r="L102" s="3">
        <f t="shared" si="26"/>
        <v>4.5092838196286511E-2</v>
      </c>
      <c r="M102" s="3">
        <f t="shared" si="23"/>
        <v>6.1994609164420567E-2</v>
      </c>
      <c r="N102" s="3">
        <f t="shared" si="24"/>
        <v>0.13544668587896247</v>
      </c>
      <c r="O102" s="3">
        <f t="shared" si="25"/>
        <v>8.0844711079889844E-2</v>
      </c>
      <c r="Q102">
        <f t="shared" si="28"/>
        <v>1</v>
      </c>
      <c r="S102" s="7">
        <v>5</v>
      </c>
      <c r="T102">
        <f t="shared" si="32"/>
        <v>0</v>
      </c>
      <c r="U102">
        <f t="shared" si="29"/>
        <v>0</v>
      </c>
      <c r="W102">
        <f t="shared" si="30"/>
        <v>1.680562524676112</v>
      </c>
      <c r="X102">
        <f t="shared" si="31"/>
        <v>1.680562524676112</v>
      </c>
      <c r="Z102">
        <f t="shared" si="27"/>
        <v>1.098034663182623</v>
      </c>
    </row>
    <row r="103" spans="1:26" x14ac:dyDescent="0.25">
      <c r="A103" s="1">
        <v>3.96</v>
      </c>
      <c r="B103">
        <v>4.8</v>
      </c>
      <c r="D103" s="2">
        <f t="shared" si="18"/>
        <v>0.89189189189189177</v>
      </c>
      <c r="E103">
        <f t="shared" si="19"/>
        <v>1.0050761421319796</v>
      </c>
      <c r="F103" s="3">
        <f t="shared" si="20"/>
        <v>4.8000000000000001E-2</v>
      </c>
      <c r="H103" s="11">
        <v>4.1399999999999999E-2</v>
      </c>
      <c r="I103">
        <f t="shared" si="21"/>
        <v>1.5171193744034035</v>
      </c>
      <c r="J103">
        <f t="shared" si="22"/>
        <v>1.00345</v>
      </c>
      <c r="L103" s="3">
        <f t="shared" si="26"/>
        <v>5.0761421319795996E-3</v>
      </c>
      <c r="M103" s="3">
        <f t="shared" si="23"/>
        <v>8.4931506849315053E-2</v>
      </c>
      <c r="N103" s="3">
        <f t="shared" si="24"/>
        <v>0.14782608695652177</v>
      </c>
      <c r="O103" s="3">
        <f t="shared" si="25"/>
        <v>7.9277911979272142E-2</v>
      </c>
      <c r="Q103">
        <f t="shared" si="28"/>
        <v>1</v>
      </c>
      <c r="S103" s="7">
        <v>6</v>
      </c>
      <c r="T103">
        <f t="shared" si="32"/>
        <v>1</v>
      </c>
      <c r="U103">
        <f t="shared" si="29"/>
        <v>2.0452104694338804E-2</v>
      </c>
      <c r="W103">
        <f t="shared" si="30"/>
        <v>1.6890932989130465</v>
      </c>
      <c r="X103">
        <f t="shared" si="31"/>
        <v>1.7095454036073854</v>
      </c>
      <c r="Z103">
        <f t="shared" si="27"/>
        <v>1.1036084431987783</v>
      </c>
    </row>
    <row r="104" spans="1:26" x14ac:dyDescent="0.25">
      <c r="A104" s="1">
        <v>4.04</v>
      </c>
      <c r="B104">
        <v>4.75</v>
      </c>
      <c r="D104" s="2">
        <f t="shared" si="18"/>
        <v>0.90990990990990983</v>
      </c>
      <c r="E104">
        <f t="shared" si="19"/>
        <v>1.0202020202020201</v>
      </c>
      <c r="F104" s="3">
        <f t="shared" si="20"/>
        <v>4.7500000000000001E-2</v>
      </c>
      <c r="H104" s="11">
        <v>4.1200000000000001E-2</v>
      </c>
      <c r="I104">
        <f t="shared" si="21"/>
        <v>1.5223281509221886</v>
      </c>
      <c r="J104">
        <f t="shared" si="22"/>
        <v>1.0034333333333334</v>
      </c>
      <c r="L104" s="3">
        <f t="shared" si="26"/>
        <v>2.0202020202020332E-2</v>
      </c>
      <c r="M104" s="3">
        <f t="shared" si="23"/>
        <v>7.1618037135278589E-2</v>
      </c>
      <c r="N104" s="3">
        <f t="shared" si="24"/>
        <v>0.12849162011173187</v>
      </c>
      <c r="O104" s="3">
        <f t="shared" si="25"/>
        <v>7.3437225816343599E-2</v>
      </c>
      <c r="Q104">
        <f t="shared" si="28"/>
        <v>1</v>
      </c>
      <c r="S104" s="7">
        <v>7</v>
      </c>
      <c r="T104">
        <f t="shared" si="32"/>
        <v>0</v>
      </c>
      <c r="U104">
        <f t="shared" si="29"/>
        <v>0</v>
      </c>
      <c r="W104">
        <f t="shared" si="30"/>
        <v>1.7440816743873324</v>
      </c>
      <c r="X104">
        <f t="shared" si="31"/>
        <v>1.7440816743873324</v>
      </c>
      <c r="Z104">
        <f t="shared" si="27"/>
        <v>1.1259035632634</v>
      </c>
    </row>
    <row r="105" spans="1:26" x14ac:dyDescent="0.25">
      <c r="A105" s="1">
        <v>4.07</v>
      </c>
      <c r="B105">
        <v>4.75</v>
      </c>
      <c r="D105" s="2">
        <f t="shared" si="18"/>
        <v>0.91666666666666663</v>
      </c>
      <c r="E105">
        <f t="shared" si="19"/>
        <v>1.0074257425742574</v>
      </c>
      <c r="F105" s="3">
        <f t="shared" si="20"/>
        <v>4.7500000000000001E-2</v>
      </c>
      <c r="H105" s="11">
        <v>4.1000000000000002E-2</v>
      </c>
      <c r="I105">
        <f t="shared" si="21"/>
        <v>1.5275294387711726</v>
      </c>
      <c r="J105">
        <f t="shared" si="22"/>
        <v>1.0034166666666666</v>
      </c>
      <c r="L105" s="3">
        <f t="shared" si="26"/>
        <v>7.4257425742574323E-3</v>
      </c>
      <c r="M105" s="3">
        <f t="shared" si="23"/>
        <v>3.2994923857867953E-2</v>
      </c>
      <c r="N105" s="3">
        <f t="shared" si="24"/>
        <v>9.7035040431266983E-2</v>
      </c>
      <c r="O105" s="3">
        <f t="shared" si="25"/>
        <v>4.5818568954464123E-2</v>
      </c>
      <c r="Q105">
        <f t="shared" si="28"/>
        <v>1</v>
      </c>
      <c r="S105" s="7">
        <v>8</v>
      </c>
      <c r="T105">
        <f t="shared" si="32"/>
        <v>0</v>
      </c>
      <c r="U105">
        <f t="shared" si="29"/>
        <v>0</v>
      </c>
      <c r="W105">
        <f t="shared" si="30"/>
        <v>1.7570327759298126</v>
      </c>
      <c r="X105">
        <f t="shared" si="31"/>
        <v>1.7570327759298126</v>
      </c>
      <c r="Z105">
        <f t="shared" si="27"/>
        <v>1.1342642332876332</v>
      </c>
    </row>
    <row r="106" spans="1:26" x14ac:dyDescent="0.25">
      <c r="A106" s="1">
        <v>4.22</v>
      </c>
      <c r="B106">
        <v>4.62</v>
      </c>
      <c r="D106" s="2">
        <f t="shared" si="18"/>
        <v>0.95045045045045029</v>
      </c>
      <c r="E106">
        <f t="shared" si="19"/>
        <v>1.0368550368550367</v>
      </c>
      <c r="F106" s="3">
        <f t="shared" si="20"/>
        <v>4.6199999999999998E-2</v>
      </c>
      <c r="H106" s="11">
        <v>4.0899999999999999E-2</v>
      </c>
      <c r="I106">
        <f t="shared" si="21"/>
        <v>1.5327357682749843</v>
      </c>
      <c r="J106">
        <f t="shared" si="22"/>
        <v>1.0034083333333332</v>
      </c>
      <c r="L106" s="3">
        <f t="shared" si="26"/>
        <v>3.685503685503666E-2</v>
      </c>
      <c r="M106" s="3">
        <f t="shared" si="23"/>
        <v>6.5656565656565524E-2</v>
      </c>
      <c r="N106" s="3">
        <f t="shared" si="24"/>
        <v>0.15616438356164375</v>
      </c>
      <c r="O106" s="3">
        <f t="shared" si="25"/>
        <v>8.6225328691081973E-2</v>
      </c>
      <c r="Q106">
        <f t="shared" si="28"/>
        <v>1</v>
      </c>
      <c r="S106" s="7">
        <v>9</v>
      </c>
      <c r="T106">
        <f t="shared" si="32"/>
        <v>1</v>
      </c>
      <c r="U106">
        <f t="shared" si="29"/>
        <v>2.1436375470856708E-2</v>
      </c>
      <c r="W106">
        <f t="shared" si="30"/>
        <v>1.8217882836422132</v>
      </c>
      <c r="X106">
        <f t="shared" si="31"/>
        <v>1.8432246591130699</v>
      </c>
      <c r="Z106">
        <f t="shared" si="27"/>
        <v>1.1760675834087988</v>
      </c>
    </row>
    <row r="107" spans="1:26" x14ac:dyDescent="0.25">
      <c r="A107" s="1">
        <v>4.68</v>
      </c>
      <c r="B107">
        <v>4.2</v>
      </c>
      <c r="D107" s="2">
        <f t="shared" si="18"/>
        <v>1.0540540540540539</v>
      </c>
      <c r="E107">
        <f t="shared" si="19"/>
        <v>1.1090047393364928</v>
      </c>
      <c r="F107" s="3">
        <f t="shared" si="20"/>
        <v>4.2000000000000003E-2</v>
      </c>
      <c r="H107" s="11">
        <v>4.07E-2</v>
      </c>
      <c r="I107">
        <f t="shared" si="21"/>
        <v>1.5379342970890502</v>
      </c>
      <c r="J107">
        <f t="shared" si="22"/>
        <v>1.0033916666666667</v>
      </c>
      <c r="L107" s="3">
        <f t="shared" si="26"/>
        <v>0.10900473933649302</v>
      </c>
      <c r="M107" s="3">
        <f t="shared" si="23"/>
        <v>0.15841584158415833</v>
      </c>
      <c r="N107" s="3">
        <f t="shared" si="24"/>
        <v>0.24137931034482762</v>
      </c>
      <c r="O107" s="3">
        <f t="shared" si="25"/>
        <v>0.16959996375515965</v>
      </c>
      <c r="Q107">
        <f t="shared" si="28"/>
        <v>1</v>
      </c>
      <c r="S107" s="7">
        <v>10</v>
      </c>
      <c r="T107">
        <f t="shared" si="32"/>
        <v>0</v>
      </c>
      <c r="U107">
        <f t="shared" si="29"/>
        <v>0</v>
      </c>
      <c r="W107">
        <f t="shared" si="30"/>
        <v>2.0441448826182858</v>
      </c>
      <c r="X107">
        <f t="shared" si="31"/>
        <v>2.0441448826182858</v>
      </c>
      <c r="Z107">
        <f t="shared" si="27"/>
        <v>1.3042645237803738</v>
      </c>
    </row>
    <row r="108" spans="1:26" x14ac:dyDescent="0.25">
      <c r="A108" s="1">
        <v>4.93</v>
      </c>
      <c r="B108">
        <v>4.0199999999999996</v>
      </c>
      <c r="D108" s="2">
        <f t="shared" si="18"/>
        <v>1.1103603603603602</v>
      </c>
      <c r="E108">
        <f t="shared" si="19"/>
        <v>1.0534188034188035</v>
      </c>
      <c r="F108" s="3">
        <f t="shared" si="20"/>
        <v>4.0199999999999993E-2</v>
      </c>
      <c r="H108" s="11">
        <v>4.0500000000000001E-2</v>
      </c>
      <c r="I108">
        <f t="shared" si="21"/>
        <v>1.5431248253417256</v>
      </c>
      <c r="J108">
        <f t="shared" si="22"/>
        <v>1.0033749999999999</v>
      </c>
      <c r="L108" s="3">
        <f t="shared" si="26"/>
        <v>5.3418803418803451E-2</v>
      </c>
      <c r="M108" s="3">
        <f t="shared" si="23"/>
        <v>0.21130221130221116</v>
      </c>
      <c r="N108" s="3">
        <f t="shared" si="24"/>
        <v>0.25126903553299496</v>
      </c>
      <c r="O108" s="3">
        <f t="shared" si="25"/>
        <v>0.1719966834180032</v>
      </c>
      <c r="Q108">
        <f t="shared" si="28"/>
        <v>1</v>
      </c>
      <c r="S108" s="7">
        <v>11</v>
      </c>
      <c r="T108">
        <f t="shared" si="32"/>
        <v>0</v>
      </c>
      <c r="U108">
        <f t="shared" si="29"/>
        <v>0</v>
      </c>
      <c r="W108">
        <f t="shared" si="30"/>
        <v>2.1533406562624249</v>
      </c>
      <c r="X108">
        <f t="shared" si="31"/>
        <v>2.1533406562624249</v>
      </c>
      <c r="Z108">
        <f t="shared" si="27"/>
        <v>1.373936773982317</v>
      </c>
    </row>
    <row r="109" spans="1:26" x14ac:dyDescent="0.25">
      <c r="A109" s="1">
        <v>4.92</v>
      </c>
      <c r="B109">
        <v>4.07</v>
      </c>
      <c r="D109" s="2">
        <f t="shared" si="18"/>
        <v>1.1081081081081079</v>
      </c>
      <c r="E109">
        <f t="shared" si="19"/>
        <v>0.99797160243407712</v>
      </c>
      <c r="F109" s="3">
        <f t="shared" si="20"/>
        <v>4.07E-2</v>
      </c>
      <c r="H109" s="11">
        <v>4.0399999999999998E-2</v>
      </c>
      <c r="I109">
        <f t="shared" si="21"/>
        <v>1.5483200122537095</v>
      </c>
      <c r="J109">
        <f t="shared" si="22"/>
        <v>1.0033666666666667</v>
      </c>
      <c r="L109" s="3">
        <f t="shared" si="26"/>
        <v>-2.0283975659229903E-3</v>
      </c>
      <c r="M109" s="3">
        <f t="shared" si="23"/>
        <v>0.16587677725118488</v>
      </c>
      <c r="N109" s="3">
        <f t="shared" si="24"/>
        <v>0.24242424242424243</v>
      </c>
      <c r="O109" s="3">
        <f t="shared" si="25"/>
        <v>0.13542420736983476</v>
      </c>
      <c r="Q109">
        <f t="shared" si="28"/>
        <v>1</v>
      </c>
      <c r="S109" s="7">
        <v>12</v>
      </c>
      <c r="T109">
        <f t="shared" si="32"/>
        <v>1</v>
      </c>
      <c r="U109">
        <f t="shared" si="29"/>
        <v>2.2009063352618121E-2</v>
      </c>
      <c r="W109">
        <f t="shared" si="30"/>
        <v>2.1489728253166596</v>
      </c>
      <c r="X109">
        <f t="shared" si="31"/>
        <v>2.1709818886692775</v>
      </c>
      <c r="Z109">
        <f t="shared" si="27"/>
        <v>1.3711498839742393</v>
      </c>
    </row>
    <row r="110" spans="1:26" x14ac:dyDescent="0.25">
      <c r="A110" s="1">
        <v>5.1100000000000003</v>
      </c>
      <c r="B110">
        <v>4.01</v>
      </c>
      <c r="D110" s="2">
        <f t="shared" si="18"/>
        <v>1.1509009009009008</v>
      </c>
      <c r="E110">
        <f t="shared" si="19"/>
        <v>1.038617886178862</v>
      </c>
      <c r="F110" s="3">
        <f t="shared" si="20"/>
        <v>4.0099999999999997E-2</v>
      </c>
      <c r="H110" s="11">
        <v>4.02E-2</v>
      </c>
      <c r="I110">
        <f t="shared" si="21"/>
        <v>1.5535068842947595</v>
      </c>
      <c r="J110">
        <f t="shared" si="22"/>
        <v>1.00335</v>
      </c>
      <c r="L110" s="3">
        <f t="shared" si="26"/>
        <v>3.8617886178861971E-2</v>
      </c>
      <c r="M110" s="3">
        <f t="shared" si="23"/>
        <v>9.1880341880341998E-2</v>
      </c>
      <c r="N110" s="3">
        <f t="shared" si="24"/>
        <v>0.26485148514851486</v>
      </c>
      <c r="O110" s="3">
        <f t="shared" si="25"/>
        <v>0.13178323773590628</v>
      </c>
      <c r="Q110">
        <f t="shared" si="28"/>
        <v>1</v>
      </c>
      <c r="S110" s="7">
        <v>1</v>
      </c>
      <c r="T110">
        <f t="shared" si="32"/>
        <v>0</v>
      </c>
      <c r="U110">
        <f t="shared" si="29"/>
        <v>0</v>
      </c>
      <c r="W110">
        <f t="shared" si="30"/>
        <v>2.2548206201422785</v>
      </c>
      <c r="X110">
        <f t="shared" si="31"/>
        <v>2.2548206201422785</v>
      </c>
      <c r="Z110">
        <f t="shared" si="27"/>
        <v>1.4241007941277164</v>
      </c>
    </row>
    <row r="111" spans="1:26" x14ac:dyDescent="0.25">
      <c r="A111" s="1">
        <v>5.2</v>
      </c>
      <c r="B111">
        <v>4.04</v>
      </c>
      <c r="D111" s="2">
        <f t="shared" si="18"/>
        <v>1.1711711711711712</v>
      </c>
      <c r="E111">
        <f t="shared" si="19"/>
        <v>1.0176125244618395</v>
      </c>
      <c r="F111" s="3">
        <f t="shared" si="20"/>
        <v>4.0399999999999998E-2</v>
      </c>
      <c r="H111" s="11">
        <v>3.9899999999999998E-2</v>
      </c>
      <c r="I111">
        <f t="shared" si="21"/>
        <v>1.5586722946850395</v>
      </c>
      <c r="J111">
        <f t="shared" si="22"/>
        <v>1.003325</v>
      </c>
      <c r="L111" s="3">
        <f t="shared" si="26"/>
        <v>1.7612524461839696E-2</v>
      </c>
      <c r="M111" s="3">
        <f t="shared" si="23"/>
        <v>5.476673427991896E-2</v>
      </c>
      <c r="N111" s="3">
        <f t="shared" si="24"/>
        <v>0.27764127764127777</v>
      </c>
      <c r="O111" s="3">
        <f t="shared" si="25"/>
        <v>0.11667351212767881</v>
      </c>
      <c r="Q111">
        <f t="shared" si="28"/>
        <v>1</v>
      </c>
      <c r="S111" s="7">
        <v>2</v>
      </c>
      <c r="T111">
        <f t="shared" si="32"/>
        <v>0</v>
      </c>
      <c r="U111">
        <f t="shared" si="29"/>
        <v>0</v>
      </c>
      <c r="W111">
        <f t="shared" si="30"/>
        <v>2.2945337034715942</v>
      </c>
      <c r="X111">
        <f t="shared" si="31"/>
        <v>2.2945337034715942</v>
      </c>
      <c r="Z111">
        <f t="shared" si="27"/>
        <v>1.4491828042004158</v>
      </c>
    </row>
    <row r="112" spans="1:26" x14ac:dyDescent="0.25">
      <c r="A112" s="1">
        <v>5.3</v>
      </c>
      <c r="B112">
        <v>4.0599999999999996</v>
      </c>
      <c r="D112" s="2">
        <f t="shared" si="18"/>
        <v>1.1936936936936935</v>
      </c>
      <c r="E112">
        <f t="shared" si="19"/>
        <v>1.0192307692307692</v>
      </c>
      <c r="F112" s="3">
        <f t="shared" si="20"/>
        <v>4.0599999999999997E-2</v>
      </c>
      <c r="H112" s="11">
        <v>3.9699999999999999E-2</v>
      </c>
      <c r="I112">
        <f t="shared" si="21"/>
        <v>1.5638289021932892</v>
      </c>
      <c r="J112">
        <f t="shared" si="22"/>
        <v>1.0033083333333332</v>
      </c>
      <c r="L112" s="3">
        <f t="shared" si="26"/>
        <v>1.923076923076894E-2</v>
      </c>
      <c r="M112" s="3">
        <f t="shared" si="23"/>
        <v>7.7235772357723498E-2</v>
      </c>
      <c r="N112" s="3">
        <f t="shared" si="24"/>
        <v>0.25592417061611372</v>
      </c>
      <c r="O112" s="3">
        <f t="shared" si="25"/>
        <v>0.11746357073486872</v>
      </c>
      <c r="Q112">
        <f t="shared" si="28"/>
        <v>1</v>
      </c>
      <c r="S112" s="7">
        <v>3</v>
      </c>
      <c r="T112">
        <f t="shared" si="32"/>
        <v>1</v>
      </c>
      <c r="U112">
        <f t="shared" si="29"/>
        <v>2.3600970623384183E-2</v>
      </c>
      <c r="W112">
        <f t="shared" si="30"/>
        <v>2.3386593516152785</v>
      </c>
      <c r="X112">
        <f t="shared" si="31"/>
        <v>2.3622603222386629</v>
      </c>
      <c r="Z112">
        <f t="shared" si="27"/>
        <v>1.4770517042811928</v>
      </c>
    </row>
    <row r="113" spans="1:26" x14ac:dyDescent="0.25">
      <c r="A113" s="1">
        <v>5.18</v>
      </c>
      <c r="B113">
        <v>4.25</v>
      </c>
      <c r="D113" s="2">
        <f t="shared" si="18"/>
        <v>1.1666666666666665</v>
      </c>
      <c r="E113">
        <f t="shared" si="19"/>
        <v>0.97735849056603774</v>
      </c>
      <c r="F113" s="3">
        <f t="shared" si="20"/>
        <v>4.2500000000000003E-2</v>
      </c>
      <c r="H113" s="11">
        <v>3.9399999999999998E-2</v>
      </c>
      <c r="I113">
        <f t="shared" si="21"/>
        <v>1.5689634737554905</v>
      </c>
      <c r="J113">
        <f t="shared" si="22"/>
        <v>1.0032833333333333</v>
      </c>
      <c r="L113" s="3">
        <f t="shared" si="26"/>
        <v>-2.2641509433962259E-2</v>
      </c>
      <c r="M113" s="3">
        <f t="shared" si="23"/>
        <v>1.3698630136986356E-2</v>
      </c>
      <c r="N113" s="3">
        <f t="shared" si="24"/>
        <v>0.1068376068376069</v>
      </c>
      <c r="O113" s="3">
        <f t="shared" si="25"/>
        <v>3.2631575846877002E-2</v>
      </c>
      <c r="Q113">
        <f t="shared" si="28"/>
        <v>1</v>
      </c>
      <c r="S113" s="7">
        <v>4</v>
      </c>
      <c r="T113">
        <f t="shared" si="32"/>
        <v>0</v>
      </c>
      <c r="U113">
        <f t="shared" si="29"/>
        <v>0</v>
      </c>
      <c r="W113">
        <f t="shared" si="30"/>
        <v>2.3087751828672216</v>
      </c>
      <c r="X113">
        <f t="shared" si="31"/>
        <v>2.3087751828672216</v>
      </c>
      <c r="Z113">
        <f t="shared" si="27"/>
        <v>1.4436090241842601</v>
      </c>
    </row>
    <row r="114" spans="1:26" x14ac:dyDescent="0.25">
      <c r="A114" s="1">
        <v>4.7699999999999996</v>
      </c>
      <c r="B114">
        <v>4.72</v>
      </c>
      <c r="D114" s="2">
        <f t="shared" si="18"/>
        <v>1.0743243243243241</v>
      </c>
      <c r="E114">
        <f t="shared" si="19"/>
        <v>0.92084942084942079</v>
      </c>
      <c r="F114" s="3">
        <f t="shared" si="20"/>
        <v>4.7199999999999999E-2</v>
      </c>
      <c r="H114" s="11">
        <v>3.9100000000000003E-2</v>
      </c>
      <c r="I114">
        <f t="shared" si="21"/>
        <v>1.5740756797408104</v>
      </c>
      <c r="J114">
        <f t="shared" si="22"/>
        <v>1.0032583333333334</v>
      </c>
      <c r="L114" s="3">
        <f t="shared" si="26"/>
        <v>-7.9150579150579214E-2</v>
      </c>
      <c r="M114" s="3">
        <f t="shared" si="23"/>
        <v>-8.2692307692307843E-2</v>
      </c>
      <c r="N114" s="3">
        <f t="shared" si="24"/>
        <v>-3.2454361054766845E-2</v>
      </c>
      <c r="O114" s="3">
        <f t="shared" si="25"/>
        <v>-6.4765749299217967E-2</v>
      </c>
      <c r="Q114">
        <f t="shared" si="28"/>
        <v>1</v>
      </c>
      <c r="S114" s="7">
        <v>5</v>
      </c>
      <c r="T114">
        <f t="shared" si="32"/>
        <v>0</v>
      </c>
      <c r="U114">
        <f t="shared" si="29"/>
        <v>0</v>
      </c>
      <c r="W114">
        <f t="shared" si="30"/>
        <v>2.1260342900147964</v>
      </c>
      <c r="X114">
        <f t="shared" si="31"/>
        <v>2.1260342900147964</v>
      </c>
      <c r="Z114">
        <f t="shared" si="27"/>
        <v>1.3293465338530734</v>
      </c>
    </row>
    <row r="115" spans="1:26" x14ac:dyDescent="0.25">
      <c r="A115" s="1">
        <v>4.79</v>
      </c>
      <c r="B115">
        <v>4.8</v>
      </c>
      <c r="D115" s="2">
        <f t="shared" si="18"/>
        <v>1.0788288288288288</v>
      </c>
      <c r="E115">
        <f t="shared" si="19"/>
        <v>1.0041928721174005</v>
      </c>
      <c r="F115" s="3">
        <f t="shared" si="20"/>
        <v>4.8000000000000001E-2</v>
      </c>
      <c r="H115" s="11">
        <v>3.8899999999999997E-2</v>
      </c>
      <c r="I115">
        <f t="shared" si="21"/>
        <v>1.5791783084026367</v>
      </c>
      <c r="J115">
        <f t="shared" si="22"/>
        <v>1.0032416666666666</v>
      </c>
      <c r="L115" s="3">
        <f t="shared" si="26"/>
        <v>4.1928721174004924E-3</v>
      </c>
      <c r="M115" s="3">
        <f t="shared" si="23"/>
        <v>-9.622641509433949E-2</v>
      </c>
      <c r="N115" s="3">
        <f t="shared" si="24"/>
        <v>-2.6422764227642115E-2</v>
      </c>
      <c r="O115" s="3">
        <f t="shared" si="25"/>
        <v>-3.9485435734860373E-2</v>
      </c>
      <c r="Q115">
        <f t="shared" si="28"/>
        <v>0</v>
      </c>
      <c r="S115" s="7">
        <v>6</v>
      </c>
      <c r="T115">
        <f t="shared" si="32"/>
        <v>1</v>
      </c>
      <c r="U115">
        <f t="shared" si="29"/>
        <v>2.4498533806967669E-2</v>
      </c>
      <c r="W115">
        <f t="shared" si="30"/>
        <v>2.1349484799100367</v>
      </c>
      <c r="X115">
        <f t="shared" si="31"/>
        <v>2.1574247183118955</v>
      </c>
      <c r="Z115">
        <f t="shared" si="27"/>
        <v>1.3293465338530734</v>
      </c>
    </row>
    <row r="116" spans="1:26" x14ac:dyDescent="0.25">
      <c r="A116" s="1">
        <v>5.01</v>
      </c>
      <c r="B116">
        <v>4.6900000000000004</v>
      </c>
      <c r="D116" s="2">
        <f t="shared" si="18"/>
        <v>1.1283783783783783</v>
      </c>
      <c r="E116">
        <f t="shared" si="19"/>
        <v>1.0459290187891439</v>
      </c>
      <c r="F116" s="3">
        <f t="shared" si="20"/>
        <v>4.6900000000000004E-2</v>
      </c>
      <c r="H116" s="11">
        <v>3.8600000000000002E-2</v>
      </c>
      <c r="I116">
        <f t="shared" si="21"/>
        <v>1.5842579986279985</v>
      </c>
      <c r="J116">
        <f t="shared" si="22"/>
        <v>1.0032166666666666</v>
      </c>
      <c r="L116" s="3">
        <f t="shared" si="26"/>
        <v>4.5929018789143905E-2</v>
      </c>
      <c r="M116" s="3">
        <f t="shared" si="23"/>
        <v>-3.2818532818532753E-2</v>
      </c>
      <c r="N116" s="3">
        <f t="shared" si="24"/>
        <v>-1.9569471624266144E-2</v>
      </c>
      <c r="O116" s="3">
        <f t="shared" si="25"/>
        <v>-2.1529952178849974E-3</v>
      </c>
      <c r="Q116">
        <f t="shared" si="28"/>
        <v>0</v>
      </c>
      <c r="S116" s="7">
        <v>7</v>
      </c>
      <c r="T116">
        <f t="shared" si="32"/>
        <v>0</v>
      </c>
      <c r="U116">
        <f t="shared" si="29"/>
        <v>0</v>
      </c>
      <c r="W116">
        <f t="shared" si="30"/>
        <v>2.2565131187354059</v>
      </c>
      <c r="X116">
        <f t="shared" si="31"/>
        <v>2.1643644344891322</v>
      </c>
      <c r="Z116">
        <f t="shared" si="27"/>
        <v>1.3293465338530734</v>
      </c>
    </row>
    <row r="117" spans="1:26" x14ac:dyDescent="0.25">
      <c r="A117" s="1">
        <v>5.19</v>
      </c>
      <c r="B117">
        <v>4.62</v>
      </c>
      <c r="D117" s="2">
        <f t="shared" si="18"/>
        <v>1.1689189189189189</v>
      </c>
      <c r="E117">
        <f t="shared" si="19"/>
        <v>1.0359281437125749</v>
      </c>
      <c r="F117" s="3">
        <f t="shared" si="20"/>
        <v>4.6199999999999998E-2</v>
      </c>
      <c r="H117" s="11">
        <v>3.8300000000000001E-2</v>
      </c>
      <c r="I117">
        <f t="shared" si="21"/>
        <v>1.5893144220736197</v>
      </c>
      <c r="J117">
        <f t="shared" si="22"/>
        <v>1.0031916666666667</v>
      </c>
      <c r="L117" s="3">
        <f t="shared" si="26"/>
        <v>3.5928143712574911E-2</v>
      </c>
      <c r="M117" s="3">
        <f t="shared" si="23"/>
        <v>8.8050314465409008E-2</v>
      </c>
      <c r="N117" s="3">
        <f t="shared" si="24"/>
        <v>-1.9230769230770273E-3</v>
      </c>
      <c r="O117" s="3">
        <f t="shared" si="25"/>
        <v>4.0685127084968964E-2</v>
      </c>
      <c r="Q117">
        <f t="shared" si="28"/>
        <v>0</v>
      </c>
      <c r="S117" s="7">
        <v>8</v>
      </c>
      <c r="T117">
        <f t="shared" si="32"/>
        <v>0</v>
      </c>
      <c r="U117">
        <f t="shared" si="29"/>
        <v>0</v>
      </c>
      <c r="W117">
        <f t="shared" si="30"/>
        <v>2.2421260309378437</v>
      </c>
      <c r="X117">
        <f t="shared" si="31"/>
        <v>2.17127236430921</v>
      </c>
      <c r="Z117">
        <f t="shared" si="27"/>
        <v>1.3293465338530734</v>
      </c>
    </row>
    <row r="118" spans="1:26" x14ac:dyDescent="0.25">
      <c r="A118" s="1">
        <v>5.18</v>
      </c>
      <c r="B118">
        <v>4.7300000000000004</v>
      </c>
      <c r="D118" s="2">
        <f t="shared" si="18"/>
        <v>1.1666666666666665</v>
      </c>
      <c r="E118">
        <f t="shared" si="19"/>
        <v>0.99807321772639679</v>
      </c>
      <c r="F118" s="3">
        <f t="shared" si="20"/>
        <v>4.7300000000000002E-2</v>
      </c>
      <c r="H118" s="11">
        <v>3.8100000000000002E-2</v>
      </c>
      <c r="I118">
        <f t="shared" si="21"/>
        <v>1.5943604953637034</v>
      </c>
      <c r="J118">
        <f t="shared" si="22"/>
        <v>1.0031749999999999</v>
      </c>
      <c r="L118" s="3">
        <f t="shared" si="26"/>
        <v>-1.9267822736032114E-3</v>
      </c>
      <c r="M118" s="3">
        <f t="shared" si="23"/>
        <v>8.1419624217118791E-2</v>
      </c>
      <c r="N118" s="3">
        <f t="shared" si="24"/>
        <v>-2.2641509433962259E-2</v>
      </c>
      <c r="O118" s="3">
        <f t="shared" si="25"/>
        <v>1.8950444169851106E-2</v>
      </c>
      <c r="Q118">
        <f t="shared" si="28"/>
        <v>1</v>
      </c>
      <c r="S118" s="7">
        <v>9</v>
      </c>
      <c r="T118">
        <f t="shared" si="32"/>
        <v>1</v>
      </c>
      <c r="U118">
        <f t="shared" si="29"/>
        <v>2.5354938903915988E-2</v>
      </c>
      <c r="W118">
        <f t="shared" si="30"/>
        <v>2.1670887952064946</v>
      </c>
      <c r="X118">
        <f t="shared" si="31"/>
        <v>2.1670887952064946</v>
      </c>
      <c r="Z118">
        <f t="shared" si="27"/>
        <v>1.3267851725161695</v>
      </c>
    </row>
    <row r="119" spans="1:26" x14ac:dyDescent="0.25">
      <c r="A119" s="1">
        <v>5.33</v>
      </c>
      <c r="B119">
        <v>4.6900000000000004</v>
      </c>
      <c r="D119" s="2">
        <f t="shared" si="18"/>
        <v>1.2004504504504503</v>
      </c>
      <c r="E119">
        <f t="shared" si="19"/>
        <v>1.028957528957529</v>
      </c>
      <c r="F119" s="3">
        <f t="shared" si="20"/>
        <v>4.6900000000000004E-2</v>
      </c>
      <c r="H119" s="11">
        <v>3.78E-2</v>
      </c>
      <c r="I119">
        <f t="shared" si="21"/>
        <v>1.5993827309240991</v>
      </c>
      <c r="J119">
        <f t="shared" si="22"/>
        <v>1.00315</v>
      </c>
      <c r="L119" s="3">
        <f t="shared" si="26"/>
        <v>2.8957528957529011E-2</v>
      </c>
      <c r="M119" s="3">
        <f t="shared" si="23"/>
        <v>6.3872255489021867E-2</v>
      </c>
      <c r="N119" s="3">
        <f t="shared" si="24"/>
        <v>2.8957528957529011E-2</v>
      </c>
      <c r="O119" s="3">
        <f t="shared" si="25"/>
        <v>4.0595771134693294E-2</v>
      </c>
      <c r="Q119">
        <f t="shared" si="28"/>
        <v>1</v>
      </c>
      <c r="S119" s="7">
        <v>10</v>
      </c>
      <c r="T119">
        <f t="shared" si="32"/>
        <v>0</v>
      </c>
      <c r="U119">
        <f t="shared" si="29"/>
        <v>0</v>
      </c>
      <c r="W119">
        <f t="shared" si="30"/>
        <v>2.2298423317472231</v>
      </c>
      <c r="X119">
        <f t="shared" si="31"/>
        <v>2.2298423317472231</v>
      </c>
      <c r="Z119">
        <f t="shared" si="27"/>
        <v>1.3652055925697266</v>
      </c>
    </row>
    <row r="120" spans="1:26" x14ac:dyDescent="0.25">
      <c r="A120" s="1">
        <v>5.61</v>
      </c>
      <c r="B120">
        <v>4.55</v>
      </c>
      <c r="D120" s="2">
        <f t="shared" si="18"/>
        <v>1.2635135135135134</v>
      </c>
      <c r="E120">
        <f t="shared" si="19"/>
        <v>1.052532833020638</v>
      </c>
      <c r="F120" s="3">
        <f t="shared" si="20"/>
        <v>4.5499999999999999E-2</v>
      </c>
      <c r="H120" s="11">
        <v>3.7499999999999999E-2</v>
      </c>
      <c r="I120">
        <f t="shared" si="21"/>
        <v>1.6043808019582371</v>
      </c>
      <c r="J120">
        <f t="shared" si="22"/>
        <v>1.003125</v>
      </c>
      <c r="L120" s="3">
        <f t="shared" si="26"/>
        <v>5.2532833020637826E-2</v>
      </c>
      <c r="M120" s="3">
        <f t="shared" si="23"/>
        <v>8.0924855491329328E-2</v>
      </c>
      <c r="N120" s="3">
        <f t="shared" si="24"/>
        <v>0.17610062893081779</v>
      </c>
      <c r="O120" s="3">
        <f t="shared" si="25"/>
        <v>0.10318610581426164</v>
      </c>
      <c r="Q120">
        <f t="shared" si="28"/>
        <v>1</v>
      </c>
      <c r="S120" s="7">
        <v>11</v>
      </c>
      <c r="T120">
        <f t="shared" si="32"/>
        <v>0</v>
      </c>
      <c r="U120">
        <f t="shared" si="29"/>
        <v>0</v>
      </c>
      <c r="W120">
        <f t="shared" si="30"/>
        <v>2.3469822666232503</v>
      </c>
      <c r="X120">
        <f t="shared" si="31"/>
        <v>2.3469822666232503</v>
      </c>
      <c r="Z120">
        <f t="shared" si="27"/>
        <v>1.4369237100030332</v>
      </c>
    </row>
    <row r="121" spans="1:26" x14ac:dyDescent="0.25">
      <c r="A121" s="1">
        <v>5.84</v>
      </c>
      <c r="B121">
        <v>4.45</v>
      </c>
      <c r="D121" s="2">
        <f t="shared" si="18"/>
        <v>1.3153153153153152</v>
      </c>
      <c r="E121">
        <f t="shared" si="19"/>
        <v>1.0409982174688057</v>
      </c>
      <c r="F121" s="3">
        <f t="shared" si="20"/>
        <v>4.4500000000000005E-2</v>
      </c>
      <c r="H121" s="11">
        <v>3.73E-2</v>
      </c>
      <c r="I121">
        <f t="shared" si="21"/>
        <v>1.6093677522843237</v>
      </c>
      <c r="J121">
        <f t="shared" si="22"/>
        <v>1.0031083333333333</v>
      </c>
      <c r="L121" s="3">
        <f t="shared" si="26"/>
        <v>4.099821746880572E-2</v>
      </c>
      <c r="M121" s="3">
        <f t="shared" si="23"/>
        <v>0.12741312741312738</v>
      </c>
      <c r="N121" s="3">
        <f t="shared" si="24"/>
        <v>0.21920668058455117</v>
      </c>
      <c r="O121" s="3">
        <f t="shared" si="25"/>
        <v>0.1292060084888281</v>
      </c>
      <c r="Q121">
        <f t="shared" si="28"/>
        <v>1</v>
      </c>
      <c r="S121" s="7">
        <v>12</v>
      </c>
      <c r="T121">
        <f t="shared" si="32"/>
        <v>1</v>
      </c>
      <c r="U121">
        <f t="shared" si="29"/>
        <v>2.7872889694536877E-2</v>
      </c>
      <c r="W121">
        <f t="shared" si="30"/>
        <v>2.4432043559857011</v>
      </c>
      <c r="X121">
        <f t="shared" si="31"/>
        <v>2.4710772456802381</v>
      </c>
      <c r="Z121">
        <f t="shared" si="27"/>
        <v>1.4958350207518207</v>
      </c>
    </row>
    <row r="122" spans="1:26" x14ac:dyDescent="0.25">
      <c r="A122" s="1">
        <v>6.19</v>
      </c>
      <c r="B122">
        <v>4.28</v>
      </c>
      <c r="D122" s="2">
        <f t="shared" si="18"/>
        <v>1.394144144144144</v>
      </c>
      <c r="E122">
        <f t="shared" si="19"/>
        <v>1.0599315068493151</v>
      </c>
      <c r="F122" s="3">
        <f t="shared" si="20"/>
        <v>4.2800000000000005E-2</v>
      </c>
      <c r="H122" s="11">
        <v>3.6999999999999998E-2</v>
      </c>
      <c r="I122">
        <f t="shared" si="21"/>
        <v>1.6143299695205338</v>
      </c>
      <c r="J122">
        <f t="shared" si="22"/>
        <v>1.0030833333333333</v>
      </c>
      <c r="L122" s="3">
        <f t="shared" si="26"/>
        <v>5.9931506849315141E-2</v>
      </c>
      <c r="M122" s="3">
        <f t="shared" si="23"/>
        <v>0.16135084427767366</v>
      </c>
      <c r="N122" s="3">
        <f t="shared" si="24"/>
        <v>0.23552894211576847</v>
      </c>
      <c r="O122" s="3">
        <f t="shared" si="25"/>
        <v>0.15227043108091909</v>
      </c>
      <c r="Q122">
        <f t="shared" si="28"/>
        <v>1</v>
      </c>
      <c r="S122" s="7">
        <v>1</v>
      </c>
      <c r="T122">
        <f t="shared" si="32"/>
        <v>0</v>
      </c>
      <c r="U122">
        <f t="shared" si="29"/>
        <v>0</v>
      </c>
      <c r="W122">
        <f t="shared" si="30"/>
        <v>2.6191726285549102</v>
      </c>
      <c r="X122">
        <f t="shared" si="31"/>
        <v>2.6191726285549102</v>
      </c>
      <c r="Z122">
        <f t="shared" si="27"/>
        <v>1.5854826675434539</v>
      </c>
    </row>
    <row r="123" spans="1:26" x14ac:dyDescent="0.25">
      <c r="A123" s="1">
        <v>6.17</v>
      </c>
      <c r="B123">
        <v>4.38</v>
      </c>
      <c r="D123" s="2">
        <f t="shared" si="18"/>
        <v>1.3896396396396395</v>
      </c>
      <c r="E123">
        <f t="shared" si="19"/>
        <v>0.99676898222940213</v>
      </c>
      <c r="F123" s="3">
        <f t="shared" si="20"/>
        <v>4.3799999999999999E-2</v>
      </c>
      <c r="H123" s="11">
        <v>3.6900000000000002E-2</v>
      </c>
      <c r="I123">
        <f t="shared" si="21"/>
        <v>1.6192940341768094</v>
      </c>
      <c r="J123">
        <f t="shared" si="22"/>
        <v>1.0030749999999999</v>
      </c>
      <c r="L123" s="3">
        <f t="shared" si="26"/>
        <v>-3.231017770597755E-3</v>
      </c>
      <c r="M123" s="3">
        <f t="shared" si="23"/>
        <v>9.9821746880570439E-2</v>
      </c>
      <c r="N123" s="3">
        <f t="shared" si="24"/>
        <v>0.18882466281310206</v>
      </c>
      <c r="O123" s="3">
        <f t="shared" si="25"/>
        <v>9.5138463974358253E-2</v>
      </c>
      <c r="Q123">
        <f t="shared" si="28"/>
        <v>1</v>
      </c>
      <c r="S123" s="7">
        <v>2</v>
      </c>
      <c r="T123">
        <f t="shared" si="32"/>
        <v>0</v>
      </c>
      <c r="U123">
        <f t="shared" si="29"/>
        <v>0</v>
      </c>
      <c r="W123">
        <f t="shared" si="30"/>
        <v>2.6107100352477857</v>
      </c>
      <c r="X123">
        <f t="shared" si="31"/>
        <v>2.6107100352477857</v>
      </c>
      <c r="Z123">
        <f t="shared" si="27"/>
        <v>1.5803599448696461</v>
      </c>
    </row>
    <row r="124" spans="1:26" x14ac:dyDescent="0.25">
      <c r="A124" s="1">
        <v>6.24</v>
      </c>
      <c r="B124">
        <v>4.41</v>
      </c>
      <c r="D124" s="2">
        <f t="shared" si="18"/>
        <v>1.4054054054054053</v>
      </c>
      <c r="E124">
        <f t="shared" si="19"/>
        <v>1.0113452188006484</v>
      </c>
      <c r="F124" s="3">
        <f t="shared" si="20"/>
        <v>4.41E-2</v>
      </c>
      <c r="H124" s="11">
        <v>3.6900000000000002E-2</v>
      </c>
      <c r="I124">
        <f t="shared" si="21"/>
        <v>1.6242733633319031</v>
      </c>
      <c r="J124">
        <f t="shared" si="22"/>
        <v>1.0030749999999999</v>
      </c>
      <c r="L124" s="3">
        <f t="shared" si="26"/>
        <v>1.1345218800648205E-2</v>
      </c>
      <c r="M124" s="3">
        <f t="shared" si="23"/>
        <v>6.8493150684931559E-2</v>
      </c>
      <c r="N124" s="3">
        <f t="shared" si="24"/>
        <v>0.20463320463320467</v>
      </c>
      <c r="O124" s="3">
        <f t="shared" si="25"/>
        <v>9.4823858039594811E-2</v>
      </c>
      <c r="Q124">
        <f t="shared" si="28"/>
        <v>1</v>
      </c>
      <c r="S124" s="7">
        <v>3</v>
      </c>
      <c r="T124">
        <f t="shared" si="32"/>
        <v>1</v>
      </c>
      <c r="U124">
        <f t="shared" si="29"/>
        <v>2.8757584576269132E-2</v>
      </c>
      <c r="W124">
        <f t="shared" si="30"/>
        <v>2.6403291118227203</v>
      </c>
      <c r="X124">
        <f t="shared" si="31"/>
        <v>2.6690866963989897</v>
      </c>
      <c r="Z124">
        <f t="shared" si="27"/>
        <v>1.598289474227973</v>
      </c>
    </row>
    <row r="125" spans="1:26" x14ac:dyDescent="0.25">
      <c r="A125" s="1">
        <v>6.22</v>
      </c>
      <c r="B125">
        <v>4.5</v>
      </c>
      <c r="D125" s="2">
        <f t="shared" si="18"/>
        <v>1.4009009009009008</v>
      </c>
      <c r="E125">
        <f t="shared" si="19"/>
        <v>0.9967948717948717</v>
      </c>
      <c r="F125" s="3">
        <f t="shared" si="20"/>
        <v>4.4999999999999998E-2</v>
      </c>
      <c r="H125" s="11">
        <v>3.6799999999999999E-2</v>
      </c>
      <c r="I125">
        <f t="shared" si="21"/>
        <v>1.6292544683127879</v>
      </c>
      <c r="J125">
        <f t="shared" si="22"/>
        <v>1.0030666666666668</v>
      </c>
      <c r="L125" s="3">
        <f t="shared" si="26"/>
        <v>-3.2051282051281937E-3</v>
      </c>
      <c r="M125" s="3">
        <f t="shared" si="23"/>
        <v>4.8465266558965769E-3</v>
      </c>
      <c r="N125" s="3">
        <f t="shared" si="24"/>
        <v>0.16697936210131337</v>
      </c>
      <c r="O125" s="3">
        <f t="shared" si="25"/>
        <v>5.6206920184027252E-2</v>
      </c>
      <c r="Q125">
        <f t="shared" si="28"/>
        <v>1</v>
      </c>
      <c r="S125" s="7">
        <v>4</v>
      </c>
      <c r="T125">
        <f t="shared" si="32"/>
        <v>0</v>
      </c>
      <c r="U125">
        <f t="shared" si="29"/>
        <v>0</v>
      </c>
      <c r="W125">
        <f t="shared" si="30"/>
        <v>2.6605319313464286</v>
      </c>
      <c r="X125">
        <f t="shared" si="31"/>
        <v>2.6605319313464286</v>
      </c>
      <c r="Z125">
        <f t="shared" si="27"/>
        <v>1.5931667515541652</v>
      </c>
    </row>
    <row r="126" spans="1:26" x14ac:dyDescent="0.25">
      <c r="A126" s="1">
        <v>6.5</v>
      </c>
      <c r="B126">
        <v>4.38</v>
      </c>
      <c r="D126" s="2">
        <f t="shared" si="18"/>
        <v>1.4639639639639639</v>
      </c>
      <c r="E126">
        <f t="shared" si="19"/>
        <v>1.045016077170418</v>
      </c>
      <c r="F126" s="3">
        <f t="shared" si="20"/>
        <v>4.3799999999999999E-2</v>
      </c>
      <c r="H126" s="11">
        <v>3.6700000000000003E-2</v>
      </c>
      <c r="I126">
        <f t="shared" si="21"/>
        <v>1.6342372715617113</v>
      </c>
      <c r="J126">
        <f t="shared" si="22"/>
        <v>1.0030583333333334</v>
      </c>
      <c r="L126" s="3">
        <f t="shared" si="26"/>
        <v>4.5016077170418001E-2</v>
      </c>
      <c r="M126" s="3">
        <f t="shared" si="23"/>
        <v>5.3484602917341917E-2</v>
      </c>
      <c r="N126" s="3">
        <f t="shared" si="24"/>
        <v>0.15864527629233516</v>
      </c>
      <c r="O126" s="3">
        <f t="shared" si="25"/>
        <v>8.5715318793365025E-2</v>
      </c>
      <c r="Q126">
        <f t="shared" si="28"/>
        <v>1</v>
      </c>
      <c r="S126" s="7">
        <v>5</v>
      </c>
      <c r="T126">
        <f t="shared" si="32"/>
        <v>0</v>
      </c>
      <c r="U126">
        <f t="shared" si="29"/>
        <v>0</v>
      </c>
      <c r="W126">
        <f t="shared" si="30"/>
        <v>2.7802986420822808</v>
      </c>
      <c r="X126">
        <f t="shared" si="31"/>
        <v>2.7802986420822808</v>
      </c>
      <c r="Z126">
        <f t="shared" si="27"/>
        <v>1.6648848689874716</v>
      </c>
    </row>
    <row r="127" spans="1:26" x14ac:dyDescent="0.25">
      <c r="A127" s="1">
        <v>6.58</v>
      </c>
      <c r="B127">
        <v>4.41</v>
      </c>
      <c r="D127" s="2">
        <f t="shared" si="18"/>
        <v>1.4819819819819819</v>
      </c>
      <c r="E127">
        <f t="shared" si="19"/>
        <v>1.0123076923076924</v>
      </c>
      <c r="F127" s="3">
        <f t="shared" si="20"/>
        <v>4.41E-2</v>
      </c>
      <c r="H127" s="11">
        <v>3.6700000000000003E-2</v>
      </c>
      <c r="I127">
        <f t="shared" si="21"/>
        <v>1.6392353138839042</v>
      </c>
      <c r="J127">
        <f t="shared" si="22"/>
        <v>1.0030583333333334</v>
      </c>
      <c r="L127" s="3">
        <f t="shared" si="26"/>
        <v>1.2307692307692353E-2</v>
      </c>
      <c r="M127" s="3">
        <f t="shared" si="23"/>
        <v>5.4487179487179516E-2</v>
      </c>
      <c r="N127" s="3">
        <f t="shared" si="24"/>
        <v>0.12671232876712346</v>
      </c>
      <c r="O127" s="3">
        <f t="shared" si="25"/>
        <v>6.4502400187331776E-2</v>
      </c>
      <c r="Q127">
        <f t="shared" si="28"/>
        <v>1</v>
      </c>
      <c r="S127" s="7">
        <v>6</v>
      </c>
      <c r="T127">
        <f t="shared" si="32"/>
        <v>1</v>
      </c>
      <c r="U127">
        <f t="shared" si="29"/>
        <v>3.1170783552889707E-2</v>
      </c>
      <c r="W127">
        <f t="shared" si="30"/>
        <v>2.8145177022925245</v>
      </c>
      <c r="X127">
        <f t="shared" si="31"/>
        <v>2.8456884858454141</v>
      </c>
      <c r="Z127">
        <f t="shared" si="27"/>
        <v>1.6853757596827021</v>
      </c>
    </row>
    <row r="128" spans="1:26" x14ac:dyDescent="0.25">
      <c r="A128" s="1">
        <v>6.35</v>
      </c>
      <c r="B128">
        <v>4.6500000000000004</v>
      </c>
      <c r="D128" s="2">
        <f t="shared" si="18"/>
        <v>1.4301801801801799</v>
      </c>
      <c r="E128">
        <f t="shared" si="19"/>
        <v>0.9650455927051671</v>
      </c>
      <c r="F128" s="3">
        <f t="shared" si="20"/>
        <v>4.6500000000000007E-2</v>
      </c>
      <c r="H128" s="11">
        <v>3.6600000000000001E-2</v>
      </c>
      <c r="I128">
        <f t="shared" si="21"/>
        <v>1.64423498159125</v>
      </c>
      <c r="J128">
        <f t="shared" si="22"/>
        <v>1.00305</v>
      </c>
      <c r="L128" s="3">
        <f t="shared" si="26"/>
        <v>-3.4954407294833012E-2</v>
      </c>
      <c r="M128" s="3">
        <f t="shared" si="23"/>
        <v>2.0900321543408262E-2</v>
      </c>
      <c r="N128" s="3">
        <f t="shared" si="24"/>
        <v>2.5848142164781818E-2</v>
      </c>
      <c r="O128" s="3">
        <f t="shared" si="25"/>
        <v>3.931352137785689E-3</v>
      </c>
      <c r="Q128">
        <f t="shared" si="28"/>
        <v>1</v>
      </c>
      <c r="S128" s="7">
        <v>7</v>
      </c>
      <c r="T128">
        <f t="shared" si="32"/>
        <v>0</v>
      </c>
      <c r="U128">
        <f t="shared" si="29"/>
        <v>0</v>
      </c>
      <c r="W128">
        <f t="shared" si="30"/>
        <v>2.7462191314769573</v>
      </c>
      <c r="X128">
        <f t="shared" si="31"/>
        <v>2.7462191314769573</v>
      </c>
      <c r="Z128">
        <f t="shared" si="27"/>
        <v>1.6264644489339146</v>
      </c>
    </row>
    <row r="129" spans="1:26" x14ac:dyDescent="0.25">
      <c r="A129" s="1">
        <v>6.2</v>
      </c>
      <c r="B129">
        <v>4.84</v>
      </c>
      <c r="D129" s="2">
        <f t="shared" si="18"/>
        <v>1.3963963963963963</v>
      </c>
      <c r="E129">
        <f t="shared" si="19"/>
        <v>0.97637795275590555</v>
      </c>
      <c r="F129" s="3">
        <f t="shared" si="20"/>
        <v>4.8399999999999999E-2</v>
      </c>
      <c r="H129" s="11">
        <v>3.6499999999999998E-2</v>
      </c>
      <c r="I129">
        <f t="shared" si="21"/>
        <v>1.6492361963269233</v>
      </c>
      <c r="J129">
        <f t="shared" si="22"/>
        <v>1.0030416666666666</v>
      </c>
      <c r="L129" s="3">
        <f t="shared" si="26"/>
        <v>-2.3622047244094335E-2</v>
      </c>
      <c r="M129" s="3">
        <f t="shared" si="23"/>
        <v>-4.6153846153846101E-2</v>
      </c>
      <c r="N129" s="3">
        <f t="shared" si="24"/>
        <v>4.8622366288493257E-3</v>
      </c>
      <c r="O129" s="3">
        <f t="shared" si="25"/>
        <v>-2.1637885589697037E-2</v>
      </c>
      <c r="Q129">
        <f t="shared" si="28"/>
        <v>1</v>
      </c>
      <c r="S129" s="7">
        <v>8</v>
      </c>
      <c r="T129">
        <f t="shared" si="32"/>
        <v>0</v>
      </c>
      <c r="U129">
        <f t="shared" si="29"/>
        <v>0</v>
      </c>
      <c r="W129">
        <f t="shared" si="30"/>
        <v>2.6813478134105724</v>
      </c>
      <c r="X129">
        <f t="shared" si="31"/>
        <v>2.6813478134105724</v>
      </c>
      <c r="Z129">
        <f t="shared" si="27"/>
        <v>1.5880440288803577</v>
      </c>
    </row>
    <row r="130" spans="1:26" x14ac:dyDescent="0.25">
      <c r="A130" s="1">
        <v>6.25</v>
      </c>
      <c r="B130">
        <v>4.88</v>
      </c>
      <c r="D130" s="2">
        <f t="shared" si="18"/>
        <v>1.4076576576576576</v>
      </c>
      <c r="E130">
        <f t="shared" si="19"/>
        <v>1.0080645161290323</v>
      </c>
      <c r="F130" s="3">
        <f t="shared" si="20"/>
        <v>4.8799999999999996E-2</v>
      </c>
      <c r="H130" s="11">
        <v>3.6499999999999998E-2</v>
      </c>
      <c r="I130">
        <f t="shared" si="21"/>
        <v>1.6542526230907508</v>
      </c>
      <c r="J130">
        <f t="shared" si="22"/>
        <v>1.0030416666666666</v>
      </c>
      <c r="L130" s="3">
        <f t="shared" si="26"/>
        <v>8.0645161290322509E-3</v>
      </c>
      <c r="M130" s="3">
        <f t="shared" si="23"/>
        <v>-5.0151975683890626E-2</v>
      </c>
      <c r="N130" s="3">
        <f t="shared" si="24"/>
        <v>1.6025641025640969E-3</v>
      </c>
      <c r="O130" s="3">
        <f t="shared" si="25"/>
        <v>-1.3494965150764759E-2</v>
      </c>
      <c r="Q130">
        <f t="shared" si="28"/>
        <v>0</v>
      </c>
      <c r="S130" s="7">
        <v>9</v>
      </c>
      <c r="T130">
        <f t="shared" si="32"/>
        <v>1</v>
      </c>
      <c r="U130">
        <f t="shared" si="29"/>
        <v>3.2368084743539922E-2</v>
      </c>
      <c r="W130">
        <f t="shared" si="30"/>
        <v>2.7029715860993675</v>
      </c>
      <c r="X130">
        <f t="shared" si="31"/>
        <v>2.7218716644199028</v>
      </c>
      <c r="Z130">
        <f t="shared" si="27"/>
        <v>1.5880440288803577</v>
      </c>
    </row>
    <row r="131" spans="1:26" x14ac:dyDescent="0.25">
      <c r="A131" s="1">
        <v>6.15</v>
      </c>
      <c r="B131">
        <v>5.04</v>
      </c>
      <c r="D131" s="2">
        <f t="shared" ref="D131:D194" si="33">A131/$A$2</f>
        <v>1.3851351351351351</v>
      </c>
      <c r="E131">
        <f t="shared" ref="E131:E194" si="34">A131/A130</f>
        <v>0.9840000000000001</v>
      </c>
      <c r="F131" s="3">
        <f t="shared" ref="F131:F194" si="35">B131/100</f>
        <v>5.04E-2</v>
      </c>
      <c r="H131" s="11">
        <v>3.6400000000000002E-2</v>
      </c>
      <c r="I131">
        <f t="shared" si="21"/>
        <v>1.6592705227141262</v>
      </c>
      <c r="J131">
        <f t="shared" si="22"/>
        <v>1.0030333333333334</v>
      </c>
      <c r="L131" s="3">
        <f t="shared" si="26"/>
        <v>-1.6000000000000014E-2</v>
      </c>
      <c r="M131" s="3">
        <f t="shared" si="23"/>
        <v>-3.1496062992125817E-2</v>
      </c>
      <c r="N131" s="3">
        <f t="shared" si="24"/>
        <v>-1.12540192926045E-2</v>
      </c>
      <c r="O131" s="3">
        <f t="shared" si="25"/>
        <v>-1.9583360761576778E-2</v>
      </c>
      <c r="Q131">
        <f t="shared" si="28"/>
        <v>0</v>
      </c>
      <c r="S131" s="7">
        <v>10</v>
      </c>
      <c r="T131">
        <f t="shared" si="32"/>
        <v>0</v>
      </c>
      <c r="U131">
        <f t="shared" si="29"/>
        <v>0</v>
      </c>
      <c r="W131">
        <f t="shared" si="30"/>
        <v>2.6783217177891845</v>
      </c>
      <c r="X131">
        <f t="shared" si="31"/>
        <v>2.7301280084686437</v>
      </c>
      <c r="Z131">
        <f t="shared" si="27"/>
        <v>1.5880440288803577</v>
      </c>
    </row>
    <row r="132" spans="1:26" x14ac:dyDescent="0.25">
      <c r="A132" s="1">
        <v>6.19</v>
      </c>
      <c r="B132">
        <v>5.09</v>
      </c>
      <c r="D132" s="2">
        <f t="shared" si="33"/>
        <v>1.394144144144144</v>
      </c>
      <c r="E132">
        <f t="shared" si="34"/>
        <v>1.0065040650406505</v>
      </c>
      <c r="F132" s="3">
        <f t="shared" si="35"/>
        <v>5.0900000000000001E-2</v>
      </c>
      <c r="H132" s="11">
        <v>3.6299999999999999E-2</v>
      </c>
      <c r="I132">
        <f t="shared" ref="I132:I195" si="36">I131*(1+H132/12)</f>
        <v>1.6642898160453365</v>
      </c>
      <c r="J132">
        <f t="shared" ref="J132:J195" si="37">I132/I131</f>
        <v>1.0030250000000001</v>
      </c>
      <c r="L132" s="3">
        <f t="shared" si="26"/>
        <v>6.5040650406502643E-3</v>
      </c>
      <c r="M132" s="3">
        <f t="shared" si="23"/>
        <v>-1.612903225806539E-3</v>
      </c>
      <c r="N132" s="3">
        <f t="shared" si="24"/>
        <v>-4.7692307692307701E-2</v>
      </c>
      <c r="O132" s="3">
        <f t="shared" si="25"/>
        <v>-1.4267048625821325E-2</v>
      </c>
      <c r="Q132">
        <f t="shared" si="28"/>
        <v>0</v>
      </c>
      <c r="S132" s="7">
        <v>11</v>
      </c>
      <c r="T132">
        <f t="shared" si="32"/>
        <v>0</v>
      </c>
      <c r="U132">
        <f t="shared" si="29"/>
        <v>0</v>
      </c>
      <c r="W132">
        <f t="shared" si="30"/>
        <v>2.7478849386050253</v>
      </c>
      <c r="X132">
        <f t="shared" si="31"/>
        <v>2.7383866456942614</v>
      </c>
      <c r="Z132">
        <f t="shared" si="27"/>
        <v>1.5880440288803577</v>
      </c>
    </row>
    <row r="133" spans="1:26" x14ac:dyDescent="0.25">
      <c r="A133" s="1">
        <v>6.01</v>
      </c>
      <c r="B133">
        <v>5.32</v>
      </c>
      <c r="D133" s="2">
        <f t="shared" si="33"/>
        <v>1.3536036036036034</v>
      </c>
      <c r="E133">
        <f t="shared" si="34"/>
        <v>0.97092084006462021</v>
      </c>
      <c r="F133" s="3">
        <f t="shared" si="35"/>
        <v>5.3200000000000004E-2</v>
      </c>
      <c r="H133" s="11">
        <v>3.6299999999999999E-2</v>
      </c>
      <c r="I133">
        <f t="shared" si="36"/>
        <v>1.6693242927388738</v>
      </c>
      <c r="J133">
        <f t="shared" si="37"/>
        <v>1.0030250000000001</v>
      </c>
      <c r="L133" s="3">
        <f t="shared" si="26"/>
        <v>-2.9079159935379684E-2</v>
      </c>
      <c r="M133" s="3">
        <f t="shared" si="23"/>
        <v>-3.8400000000000101E-2</v>
      </c>
      <c r="N133" s="3">
        <f t="shared" si="24"/>
        <v>-8.6626139817629233E-2</v>
      </c>
      <c r="O133" s="3">
        <f t="shared" si="25"/>
        <v>-5.1368433251003008E-2</v>
      </c>
      <c r="Q133">
        <f t="shared" si="28"/>
        <v>0</v>
      </c>
      <c r="S133" s="7">
        <v>12</v>
      </c>
      <c r="T133">
        <f t="shared" si="32"/>
        <v>1</v>
      </c>
      <c r="U133">
        <f t="shared" si="29"/>
        <v>3.4231492029162321E-2</v>
      </c>
      <c r="W133">
        <f t="shared" si="30"/>
        <v>2.6587566624592096</v>
      </c>
      <c r="X133">
        <f t="shared" si="31"/>
        <v>2.7466702652974866</v>
      </c>
      <c r="Z133">
        <f t="shared" si="27"/>
        <v>1.5880440288803577</v>
      </c>
    </row>
    <row r="134" spans="1:26" x14ac:dyDescent="0.25">
      <c r="A134" s="1">
        <v>5.92</v>
      </c>
      <c r="B134">
        <v>5.41</v>
      </c>
      <c r="D134" s="2">
        <f t="shared" si="33"/>
        <v>1.3333333333333333</v>
      </c>
      <c r="E134">
        <f t="shared" si="34"/>
        <v>0.98502495840266224</v>
      </c>
      <c r="F134" s="3">
        <f t="shared" si="35"/>
        <v>5.4100000000000002E-2</v>
      </c>
      <c r="H134" s="11">
        <v>3.6200000000000003E-2</v>
      </c>
      <c r="I134">
        <f t="shared" si="36"/>
        <v>1.6743600876886362</v>
      </c>
      <c r="J134">
        <f t="shared" si="37"/>
        <v>1.0030166666666667</v>
      </c>
      <c r="L134" s="3">
        <f t="shared" si="26"/>
        <v>-1.4975041597337646E-2</v>
      </c>
      <c r="M134" s="3">
        <f t="shared" si="23"/>
        <v>-3.7398373983739908E-2</v>
      </c>
      <c r="N134" s="3">
        <f t="shared" si="24"/>
        <v>-6.7716535433070768E-2</v>
      </c>
      <c r="O134" s="3">
        <f t="shared" si="25"/>
        <v>-4.0029983671382774E-2</v>
      </c>
      <c r="Q134">
        <f t="shared" si="28"/>
        <v>0</v>
      </c>
      <c r="S134" s="7">
        <v>1</v>
      </c>
      <c r="T134">
        <f t="shared" si="32"/>
        <v>0</v>
      </c>
      <c r="U134">
        <f t="shared" si="29"/>
        <v>0</v>
      </c>
      <c r="W134">
        <f t="shared" si="30"/>
        <v>2.7055387638204862</v>
      </c>
      <c r="X134">
        <f t="shared" si="31"/>
        <v>2.7549560539311342</v>
      </c>
      <c r="Z134">
        <f t="shared" si="27"/>
        <v>1.5880440288803577</v>
      </c>
    </row>
    <row r="135" spans="1:26" x14ac:dyDescent="0.25">
      <c r="A135" s="1">
        <v>5.79</v>
      </c>
      <c r="B135">
        <v>5.53</v>
      </c>
      <c r="D135" s="2">
        <f t="shared" si="33"/>
        <v>1.3040540540540539</v>
      </c>
      <c r="E135">
        <f t="shared" si="34"/>
        <v>0.97804054054054057</v>
      </c>
      <c r="F135" s="3">
        <f t="shared" si="35"/>
        <v>5.5300000000000002E-2</v>
      </c>
      <c r="H135" s="11">
        <v>3.6200000000000003E-2</v>
      </c>
      <c r="I135">
        <f t="shared" si="36"/>
        <v>1.6794110739531636</v>
      </c>
      <c r="J135">
        <f t="shared" si="37"/>
        <v>1.0030166666666667</v>
      </c>
      <c r="L135" s="3">
        <f t="shared" si="26"/>
        <v>-2.195945945945954E-2</v>
      </c>
      <c r="M135" s="3">
        <f t="shared" si="23"/>
        <v>-6.4620355411954766E-2</v>
      </c>
      <c r="N135" s="3">
        <f t="shared" si="24"/>
        <v>-6.6129032258064546E-2</v>
      </c>
      <c r="O135" s="3">
        <f t="shared" si="25"/>
        <v>-5.0902949043159618E-2</v>
      </c>
      <c r="Q135">
        <f t="shared" si="28"/>
        <v>0</v>
      </c>
      <c r="S135" s="7">
        <v>2</v>
      </c>
      <c r="T135">
        <f t="shared" si="32"/>
        <v>0</v>
      </c>
      <c r="U135">
        <f t="shared" si="29"/>
        <v>0</v>
      </c>
      <c r="W135">
        <f t="shared" si="30"/>
        <v>2.6944587081522413</v>
      </c>
      <c r="X135">
        <f t="shared" si="31"/>
        <v>2.7632668380271599</v>
      </c>
      <c r="Z135">
        <f t="shared" si="27"/>
        <v>1.5880440288803577</v>
      </c>
    </row>
    <row r="136" spans="1:26" x14ac:dyDescent="0.25">
      <c r="A136" s="1">
        <v>5.78</v>
      </c>
      <c r="B136">
        <v>5.54</v>
      </c>
      <c r="D136" s="2">
        <f t="shared" si="33"/>
        <v>1.3018018018018018</v>
      </c>
      <c r="E136">
        <f t="shared" si="34"/>
        <v>0.99827288428324701</v>
      </c>
      <c r="F136" s="3">
        <f t="shared" si="35"/>
        <v>5.5399999999999998E-2</v>
      </c>
      <c r="H136" s="11">
        <v>3.6200000000000003E-2</v>
      </c>
      <c r="I136">
        <f t="shared" si="36"/>
        <v>1.684477297359589</v>
      </c>
      <c r="J136">
        <f t="shared" si="37"/>
        <v>1.0030166666666667</v>
      </c>
      <c r="L136" s="3">
        <f t="shared" si="26"/>
        <v>-1.7271157167528806E-3</v>
      </c>
      <c r="M136" s="3">
        <f t="shared" ref="M136:M199" si="38">(D136/D133)-1</f>
        <v>-3.8269550748751935E-2</v>
      </c>
      <c r="N136" s="3">
        <f t="shared" ref="N136:N199" si="39">(D136/D130)-1</f>
        <v>-7.5199999999999934E-2</v>
      </c>
      <c r="O136" s="3">
        <f t="shared" ref="O136:O199" si="40">(L136+M136+N136)/3</f>
        <v>-3.8398888821834919E-2</v>
      </c>
      <c r="Q136">
        <f t="shared" si="28"/>
        <v>0</v>
      </c>
      <c r="S136" s="7">
        <v>3</v>
      </c>
      <c r="T136">
        <f t="shared" si="32"/>
        <v>1</v>
      </c>
      <c r="U136">
        <f t="shared" si="29"/>
        <v>3.7883322495131592E-2</v>
      </c>
      <c r="W136">
        <f t="shared" si="30"/>
        <v>2.7584943564416209</v>
      </c>
      <c r="X136">
        <f t="shared" si="31"/>
        <v>2.7716026929885418</v>
      </c>
      <c r="Z136">
        <f t="shared" si="27"/>
        <v>1.5880440288803577</v>
      </c>
    </row>
    <row r="137" spans="1:26" x14ac:dyDescent="0.25">
      <c r="A137" s="1">
        <v>5.78</v>
      </c>
      <c r="B137">
        <v>5.54</v>
      </c>
      <c r="D137" s="2">
        <f t="shared" si="33"/>
        <v>1.3018018018018018</v>
      </c>
      <c r="E137">
        <f t="shared" si="34"/>
        <v>1</v>
      </c>
      <c r="F137" s="3">
        <f t="shared" si="35"/>
        <v>5.5399999999999998E-2</v>
      </c>
      <c r="H137" s="11">
        <v>3.6200000000000003E-2</v>
      </c>
      <c r="I137">
        <f t="shared" si="36"/>
        <v>1.6895588038732903</v>
      </c>
      <c r="J137">
        <f t="shared" si="37"/>
        <v>1.0030166666666667</v>
      </c>
      <c r="L137" s="3">
        <f t="shared" ref="L137:L200" si="41">(D137/D136)-1</f>
        <v>0</v>
      </c>
      <c r="M137" s="3">
        <f t="shared" si="38"/>
        <v>-2.3648648648648574E-2</v>
      </c>
      <c r="N137" s="3">
        <f t="shared" si="39"/>
        <v>-6.0162601626016166E-2</v>
      </c>
      <c r="O137" s="3">
        <f t="shared" si="40"/>
        <v>-2.7937083424888248E-2</v>
      </c>
      <c r="Q137">
        <f t="shared" si="28"/>
        <v>0</v>
      </c>
      <c r="S137" s="7">
        <v>4</v>
      </c>
      <c r="T137">
        <f t="shared" si="32"/>
        <v>0</v>
      </c>
      <c r="U137">
        <f t="shared" si="29"/>
        <v>0</v>
      </c>
      <c r="W137">
        <f t="shared" si="30"/>
        <v>2.7716026929885418</v>
      </c>
      <c r="X137">
        <f t="shared" si="31"/>
        <v>2.779963694445724</v>
      </c>
      <c r="Z137">
        <f t="shared" ref="Z137:Z200" si="42">IF(Q137=1,Z136*E137,Z136)</f>
        <v>1.5880440288803577</v>
      </c>
    </row>
    <row r="138" spans="1:26" x14ac:dyDescent="0.25">
      <c r="A138" s="1">
        <v>5.71</v>
      </c>
      <c r="B138">
        <v>5.6</v>
      </c>
      <c r="D138" s="2">
        <f t="shared" si="33"/>
        <v>1.2860360360360359</v>
      </c>
      <c r="E138">
        <f t="shared" si="34"/>
        <v>0.98788927335640131</v>
      </c>
      <c r="F138" s="3">
        <f t="shared" si="35"/>
        <v>5.5999999999999994E-2</v>
      </c>
      <c r="H138" s="11">
        <v>3.6200000000000003E-2</v>
      </c>
      <c r="I138">
        <f t="shared" si="36"/>
        <v>1.6946556395983081</v>
      </c>
      <c r="J138">
        <f t="shared" si="37"/>
        <v>1.0030166666666667</v>
      </c>
      <c r="L138" s="3">
        <f t="shared" si="41"/>
        <v>-1.2110726643598801E-2</v>
      </c>
      <c r="M138" s="3">
        <f t="shared" si="38"/>
        <v>-1.3816925734024155E-2</v>
      </c>
      <c r="N138" s="3">
        <f t="shared" si="39"/>
        <v>-7.7544426494345786E-2</v>
      </c>
      <c r="O138" s="3">
        <f t="shared" si="40"/>
        <v>-3.4490692957322912E-2</v>
      </c>
      <c r="Q138">
        <f t="shared" ref="Q138:Q201" si="43">IF(O137&gt;0, 1, 0)</f>
        <v>0</v>
      </c>
      <c r="S138" s="7">
        <v>5</v>
      </c>
      <c r="T138">
        <f t="shared" si="32"/>
        <v>0</v>
      </c>
      <c r="U138">
        <f t="shared" ref="U138:U201" si="44">IF(T138=1,W138*AVERAGE(F136:F138)/4,0)</f>
        <v>0</v>
      </c>
      <c r="W138">
        <f t="shared" ref="W138:W201" si="45">X137*E138</f>
        <v>2.7462963140631631</v>
      </c>
      <c r="X138">
        <f t="shared" ref="X138:X201" si="46">IF(Q138=1,X137*E138,X137*J138) + IF(AND(T138=1,Q137=1),U138,0)</f>
        <v>2.7883499182573019</v>
      </c>
      <c r="Z138">
        <f t="shared" si="42"/>
        <v>1.5880440288803577</v>
      </c>
    </row>
    <row r="139" spans="1:26" x14ac:dyDescent="0.25">
      <c r="A139" s="1">
        <v>5.68</v>
      </c>
      <c r="B139">
        <v>5.63</v>
      </c>
      <c r="D139" s="2">
        <f t="shared" si="33"/>
        <v>1.2792792792792791</v>
      </c>
      <c r="E139">
        <f t="shared" si="34"/>
        <v>0.99474605954465845</v>
      </c>
      <c r="F139" s="3">
        <f t="shared" si="35"/>
        <v>5.6299999999999996E-2</v>
      </c>
      <c r="H139" s="11">
        <v>3.6200000000000003E-2</v>
      </c>
      <c r="I139">
        <f t="shared" si="36"/>
        <v>1.6997678507777629</v>
      </c>
      <c r="J139">
        <f t="shared" si="37"/>
        <v>1.0030166666666667</v>
      </c>
      <c r="L139" s="3">
        <f t="shared" si="41"/>
        <v>-5.2539404553415547E-3</v>
      </c>
      <c r="M139" s="3">
        <f t="shared" si="38"/>
        <v>-1.7301038062283891E-2</v>
      </c>
      <c r="N139" s="3">
        <f t="shared" si="39"/>
        <v>-5.490848585690522E-2</v>
      </c>
      <c r="O139" s="3">
        <f t="shared" si="40"/>
        <v>-2.5821154791510221E-2</v>
      </c>
      <c r="Q139">
        <f t="shared" si="43"/>
        <v>0</v>
      </c>
      <c r="S139" s="7">
        <v>6</v>
      </c>
      <c r="T139">
        <f t="shared" si="32"/>
        <v>1</v>
      </c>
      <c r="U139">
        <f t="shared" si="44"/>
        <v>3.876245881110825E-2</v>
      </c>
      <c r="W139">
        <f t="shared" si="45"/>
        <v>2.7737000938181215</v>
      </c>
      <c r="X139">
        <f t="shared" si="46"/>
        <v>2.7967614405107115</v>
      </c>
      <c r="Z139">
        <f t="shared" si="42"/>
        <v>1.5880440288803577</v>
      </c>
    </row>
    <row r="140" spans="1:26" x14ac:dyDescent="0.25">
      <c r="A140" s="1">
        <v>6</v>
      </c>
      <c r="B140">
        <v>5.33</v>
      </c>
      <c r="D140" s="2">
        <f t="shared" si="33"/>
        <v>1.3513513513513513</v>
      </c>
      <c r="E140">
        <f t="shared" si="34"/>
        <v>1.0563380281690142</v>
      </c>
      <c r="F140" s="3">
        <f t="shared" si="35"/>
        <v>5.33E-2</v>
      </c>
      <c r="H140" s="11">
        <v>3.6299999999999999E-2</v>
      </c>
      <c r="I140">
        <f t="shared" si="36"/>
        <v>1.7049096485263657</v>
      </c>
      <c r="J140">
        <f t="shared" si="37"/>
        <v>1.0030250000000001</v>
      </c>
      <c r="L140" s="3">
        <f t="shared" si="41"/>
        <v>5.6338028169014231E-2</v>
      </c>
      <c r="M140" s="3">
        <f t="shared" si="38"/>
        <v>3.8062283737024138E-2</v>
      </c>
      <c r="N140" s="3">
        <f t="shared" si="39"/>
        <v>1.3513513513513598E-2</v>
      </c>
      <c r="O140" s="3">
        <f t="shared" si="40"/>
        <v>3.5971275139850656E-2</v>
      </c>
      <c r="Q140">
        <f t="shared" si="43"/>
        <v>0</v>
      </c>
      <c r="S140" s="7">
        <v>7</v>
      </c>
      <c r="T140">
        <f t="shared" si="32"/>
        <v>0</v>
      </c>
      <c r="U140">
        <f t="shared" si="44"/>
        <v>0</v>
      </c>
      <c r="W140">
        <f t="shared" si="45"/>
        <v>2.9543254653282167</v>
      </c>
      <c r="X140">
        <f t="shared" si="46"/>
        <v>2.8052216438682565</v>
      </c>
      <c r="Z140">
        <f t="shared" si="42"/>
        <v>1.5880440288803577</v>
      </c>
    </row>
    <row r="141" spans="1:26" x14ac:dyDescent="0.25">
      <c r="A141" s="1">
        <v>6.18</v>
      </c>
      <c r="B141">
        <v>5.18</v>
      </c>
      <c r="D141" s="2">
        <f t="shared" si="33"/>
        <v>1.3918918918918917</v>
      </c>
      <c r="E141">
        <f t="shared" si="34"/>
        <v>1.03</v>
      </c>
      <c r="F141" s="3">
        <f t="shared" si="35"/>
        <v>5.1799999999999999E-2</v>
      </c>
      <c r="H141" s="11">
        <v>3.6299999999999999E-2</v>
      </c>
      <c r="I141">
        <f t="shared" si="36"/>
        <v>1.7100670002131582</v>
      </c>
      <c r="J141">
        <f t="shared" si="37"/>
        <v>1.0030250000000001</v>
      </c>
      <c r="L141" s="3">
        <f t="shared" si="41"/>
        <v>2.9999999999999805E-2</v>
      </c>
      <c r="M141" s="3">
        <f t="shared" si="38"/>
        <v>8.2311733800350284E-2</v>
      </c>
      <c r="N141" s="3">
        <f t="shared" si="39"/>
        <v>6.7357512953367893E-2</v>
      </c>
      <c r="O141" s="3">
        <f t="shared" si="40"/>
        <v>5.9889748917905994E-2</v>
      </c>
      <c r="Q141">
        <f t="shared" si="43"/>
        <v>1</v>
      </c>
      <c r="S141" s="7">
        <v>8</v>
      </c>
      <c r="T141">
        <f t="shared" si="32"/>
        <v>0</v>
      </c>
      <c r="U141">
        <f t="shared" si="44"/>
        <v>0</v>
      </c>
      <c r="W141">
        <f t="shared" si="45"/>
        <v>2.8893782931843042</v>
      </c>
      <c r="X141">
        <f t="shared" si="46"/>
        <v>2.8893782931843042</v>
      </c>
      <c r="Z141">
        <f t="shared" si="42"/>
        <v>1.6356853497467685</v>
      </c>
    </row>
    <row r="142" spans="1:26" x14ac:dyDescent="0.25">
      <c r="A142" s="1">
        <v>6.24</v>
      </c>
      <c r="B142">
        <v>5.13</v>
      </c>
      <c r="D142" s="2">
        <f t="shared" si="33"/>
        <v>1.4054054054054053</v>
      </c>
      <c r="E142">
        <f t="shared" si="34"/>
        <v>1.0097087378640777</v>
      </c>
      <c r="F142" s="3">
        <f t="shared" si="35"/>
        <v>5.1299999999999998E-2</v>
      </c>
      <c r="H142" s="11">
        <v>3.6299999999999999E-2</v>
      </c>
      <c r="I142">
        <f t="shared" si="36"/>
        <v>1.7152399528888032</v>
      </c>
      <c r="J142">
        <f t="shared" si="37"/>
        <v>1.0030250000000001</v>
      </c>
      <c r="L142" s="3">
        <f t="shared" si="41"/>
        <v>9.7087378640776656E-3</v>
      </c>
      <c r="M142" s="3">
        <f t="shared" si="38"/>
        <v>9.8591549295774739E-2</v>
      </c>
      <c r="N142" s="3">
        <f t="shared" si="39"/>
        <v>7.9584775086505077E-2</v>
      </c>
      <c r="O142" s="3">
        <f t="shared" si="40"/>
        <v>6.2628354082119156E-2</v>
      </c>
      <c r="Q142">
        <f t="shared" si="43"/>
        <v>1</v>
      </c>
      <c r="S142" s="7">
        <v>9</v>
      </c>
      <c r="T142">
        <f t="shared" si="32"/>
        <v>1</v>
      </c>
      <c r="U142">
        <f t="shared" si="44"/>
        <v>3.8023844308752927E-2</v>
      </c>
      <c r="W142">
        <f t="shared" si="45"/>
        <v>2.9174305096229869</v>
      </c>
      <c r="X142">
        <f t="shared" si="46"/>
        <v>2.9554543539317399</v>
      </c>
      <c r="Z142">
        <f t="shared" si="42"/>
        <v>1.651565790035572</v>
      </c>
    </row>
    <row r="143" spans="1:26" x14ac:dyDescent="0.25">
      <c r="A143" s="1">
        <v>6.07</v>
      </c>
      <c r="B143">
        <v>5.27</v>
      </c>
      <c r="D143" s="2">
        <f t="shared" si="33"/>
        <v>1.367117117117117</v>
      </c>
      <c r="E143">
        <f t="shared" si="34"/>
        <v>0.97275641025641024</v>
      </c>
      <c r="F143" s="3">
        <f t="shared" si="35"/>
        <v>5.2699999999999997E-2</v>
      </c>
      <c r="H143" s="11">
        <v>3.6299999999999999E-2</v>
      </c>
      <c r="I143">
        <f t="shared" si="36"/>
        <v>1.7204285537462918</v>
      </c>
      <c r="J143">
        <f t="shared" si="37"/>
        <v>1.0030250000000001</v>
      </c>
      <c r="L143" s="3">
        <f t="shared" si="41"/>
        <v>-2.7243589743589758E-2</v>
      </c>
      <c r="M143" s="3">
        <f t="shared" si="38"/>
        <v>1.1666666666666714E-2</v>
      </c>
      <c r="N143" s="3">
        <f t="shared" si="39"/>
        <v>5.0173010380622829E-2</v>
      </c>
      <c r="O143" s="3">
        <f t="shared" si="40"/>
        <v>1.1532029101233262E-2</v>
      </c>
      <c r="Q143">
        <f t="shared" si="43"/>
        <v>1</v>
      </c>
      <c r="S143" s="7">
        <v>10</v>
      </c>
      <c r="T143">
        <f t="shared" si="32"/>
        <v>0</v>
      </c>
      <c r="U143">
        <f t="shared" si="44"/>
        <v>0</v>
      </c>
      <c r="W143">
        <f t="shared" si="45"/>
        <v>2.8749371680073175</v>
      </c>
      <c r="X143">
        <f t="shared" si="46"/>
        <v>2.8749371680073175</v>
      </c>
      <c r="Z143">
        <f t="shared" si="42"/>
        <v>1.6065712092172952</v>
      </c>
    </row>
    <row r="144" spans="1:26" x14ac:dyDescent="0.25">
      <c r="A144" s="1">
        <v>5.81</v>
      </c>
      <c r="B144">
        <v>5.51</v>
      </c>
      <c r="D144" s="2">
        <f t="shared" si="33"/>
        <v>1.3085585585585584</v>
      </c>
      <c r="E144">
        <f t="shared" si="34"/>
        <v>0.95716639209225685</v>
      </c>
      <c r="F144" s="3">
        <f t="shared" si="35"/>
        <v>5.5099999999999996E-2</v>
      </c>
      <c r="H144" s="11">
        <v>3.6299999999999999E-2</v>
      </c>
      <c r="I144">
        <f t="shared" si="36"/>
        <v>1.7256328501213745</v>
      </c>
      <c r="J144">
        <f t="shared" si="37"/>
        <v>1.0030250000000001</v>
      </c>
      <c r="L144" s="3">
        <f t="shared" si="41"/>
        <v>-4.2833607907743043E-2</v>
      </c>
      <c r="M144" s="3">
        <f t="shared" si="38"/>
        <v>-5.9870550161812308E-2</v>
      </c>
      <c r="N144" s="3">
        <f t="shared" si="39"/>
        <v>1.7513134851138368E-2</v>
      </c>
      <c r="O144" s="3">
        <f t="shared" si="40"/>
        <v>-2.8397007739472329E-2</v>
      </c>
      <c r="Q144">
        <f t="shared" si="43"/>
        <v>1</v>
      </c>
      <c r="S144" s="7">
        <v>11</v>
      </c>
      <c r="T144">
        <f t="shared" si="32"/>
        <v>0</v>
      </c>
      <c r="U144">
        <f t="shared" si="44"/>
        <v>0</v>
      </c>
      <c r="W144">
        <f t="shared" si="45"/>
        <v>2.7517932365934947</v>
      </c>
      <c r="X144">
        <f t="shared" si="46"/>
        <v>2.7517932365934947</v>
      </c>
      <c r="Z144">
        <f t="shared" si="42"/>
        <v>1.5377559679658128</v>
      </c>
    </row>
    <row r="145" spans="1:26" x14ac:dyDescent="0.25">
      <c r="A145" s="1">
        <v>5.84</v>
      </c>
      <c r="B145">
        <v>5.48</v>
      </c>
      <c r="D145" s="2">
        <f t="shared" si="33"/>
        <v>1.3153153153153152</v>
      </c>
      <c r="E145">
        <f t="shared" si="34"/>
        <v>1.0051635111876076</v>
      </c>
      <c r="F145" s="3">
        <f t="shared" si="35"/>
        <v>5.4800000000000001E-2</v>
      </c>
      <c r="H145" s="11">
        <v>3.6299999999999999E-2</v>
      </c>
      <c r="I145">
        <f t="shared" si="36"/>
        <v>1.7308528894929918</v>
      </c>
      <c r="J145">
        <f t="shared" si="37"/>
        <v>1.0030250000000001</v>
      </c>
      <c r="L145" s="3">
        <f t="shared" si="41"/>
        <v>5.1635111876076056E-3</v>
      </c>
      <c r="M145" s="3">
        <f t="shared" si="38"/>
        <v>-6.4102564102564097E-2</v>
      </c>
      <c r="N145" s="3">
        <f t="shared" si="39"/>
        <v>2.8169014084507005E-2</v>
      </c>
      <c r="O145" s="3">
        <f t="shared" si="40"/>
        <v>-1.0256679610149829E-2</v>
      </c>
      <c r="Q145">
        <f t="shared" si="43"/>
        <v>0</v>
      </c>
      <c r="S145" s="7">
        <v>12</v>
      </c>
      <c r="T145">
        <f t="shared" si="32"/>
        <v>1</v>
      </c>
      <c r="U145">
        <f t="shared" si="44"/>
        <v>3.747932915630231E-2</v>
      </c>
      <c r="W145">
        <f t="shared" si="45"/>
        <v>2.766002151756628</v>
      </c>
      <c r="X145">
        <f t="shared" si="46"/>
        <v>2.7975967402904929</v>
      </c>
      <c r="Z145">
        <f t="shared" si="42"/>
        <v>1.5377559679658128</v>
      </c>
    </row>
    <row r="146" spans="1:26" x14ac:dyDescent="0.25">
      <c r="A146" s="1">
        <v>5.81</v>
      </c>
      <c r="B146">
        <v>5.52</v>
      </c>
      <c r="D146" s="2">
        <f t="shared" si="33"/>
        <v>1.3085585585585584</v>
      </c>
      <c r="E146">
        <f t="shared" si="34"/>
        <v>0.99486301369863006</v>
      </c>
      <c r="F146" s="3">
        <f t="shared" si="35"/>
        <v>5.5199999999999999E-2</v>
      </c>
      <c r="H146" s="11">
        <v>3.6299999999999999E-2</v>
      </c>
      <c r="I146">
        <f t="shared" si="36"/>
        <v>1.7360887194837082</v>
      </c>
      <c r="J146">
        <f t="shared" si="37"/>
        <v>1.0030250000000001</v>
      </c>
      <c r="L146" s="3">
        <f t="shared" si="41"/>
        <v>-5.1369863013699391E-3</v>
      </c>
      <c r="M146" s="3">
        <f t="shared" si="38"/>
        <v>-4.2833607907743043E-2</v>
      </c>
      <c r="N146" s="3">
        <f t="shared" si="39"/>
        <v>-3.1666666666666732E-2</v>
      </c>
      <c r="O146" s="3">
        <f t="shared" si="40"/>
        <v>-2.6545753625259905E-2</v>
      </c>
      <c r="Q146">
        <f t="shared" si="43"/>
        <v>0</v>
      </c>
      <c r="S146" s="7">
        <v>1</v>
      </c>
      <c r="T146">
        <f t="shared" si="32"/>
        <v>0</v>
      </c>
      <c r="U146">
        <f t="shared" si="44"/>
        <v>0</v>
      </c>
      <c r="W146">
        <f t="shared" si="45"/>
        <v>2.7832255241588633</v>
      </c>
      <c r="X146">
        <f t="shared" si="46"/>
        <v>2.8060594704298718</v>
      </c>
      <c r="Z146">
        <f t="shared" si="42"/>
        <v>1.5377559679658128</v>
      </c>
    </row>
    <row r="147" spans="1:26" x14ac:dyDescent="0.25">
      <c r="A147" s="1">
        <v>5.68</v>
      </c>
      <c r="B147">
        <v>5.66</v>
      </c>
      <c r="D147" s="2">
        <f t="shared" si="33"/>
        <v>1.2792792792792791</v>
      </c>
      <c r="E147">
        <f t="shared" si="34"/>
        <v>0.97762478485370052</v>
      </c>
      <c r="F147" s="3">
        <f t="shared" si="35"/>
        <v>5.6600000000000004E-2</v>
      </c>
      <c r="H147" s="11">
        <v>3.6299999999999999E-2</v>
      </c>
      <c r="I147">
        <f t="shared" si="36"/>
        <v>1.7413403878601466</v>
      </c>
      <c r="J147">
        <f t="shared" si="37"/>
        <v>1.0030250000000001</v>
      </c>
      <c r="L147" s="3">
        <f t="shared" si="41"/>
        <v>-2.2375215146299476E-2</v>
      </c>
      <c r="M147" s="3">
        <f t="shared" si="38"/>
        <v>-2.2375215146299476E-2</v>
      </c>
      <c r="N147" s="3">
        <f t="shared" si="39"/>
        <v>-8.0906148867313954E-2</v>
      </c>
      <c r="O147" s="3">
        <f t="shared" si="40"/>
        <v>-4.1885526386637638E-2</v>
      </c>
      <c r="Q147">
        <f t="shared" si="43"/>
        <v>0</v>
      </c>
      <c r="S147" s="7">
        <v>2</v>
      </c>
      <c r="T147">
        <f t="shared" si="32"/>
        <v>0</v>
      </c>
      <c r="U147">
        <f t="shared" si="44"/>
        <v>0</v>
      </c>
      <c r="W147">
        <f t="shared" si="45"/>
        <v>2.7432732860656923</v>
      </c>
      <c r="X147">
        <f t="shared" si="46"/>
        <v>2.8145478003279223</v>
      </c>
      <c r="Z147">
        <f t="shared" si="42"/>
        <v>1.5377559679658128</v>
      </c>
    </row>
    <row r="148" spans="1:26" x14ac:dyDescent="0.25">
      <c r="A148" s="1">
        <v>5.75</v>
      </c>
      <c r="B148">
        <v>5.61</v>
      </c>
      <c r="D148" s="2">
        <f t="shared" si="33"/>
        <v>1.295045045045045</v>
      </c>
      <c r="E148">
        <f t="shared" si="34"/>
        <v>1.012323943661972</v>
      </c>
      <c r="F148" s="3">
        <f t="shared" si="35"/>
        <v>5.6100000000000004E-2</v>
      </c>
      <c r="H148" s="11">
        <v>3.6299999999999999E-2</v>
      </c>
      <c r="I148">
        <f t="shared" si="36"/>
        <v>1.7466079425334236</v>
      </c>
      <c r="J148">
        <f t="shared" si="37"/>
        <v>1.0030250000000001</v>
      </c>
      <c r="L148" s="3">
        <f t="shared" si="41"/>
        <v>1.2323943661971981E-2</v>
      </c>
      <c r="M148" s="3">
        <f t="shared" si="38"/>
        <v>-1.5410958904109484E-2</v>
      </c>
      <c r="N148" s="3">
        <f t="shared" si="39"/>
        <v>-7.8525641025640969E-2</v>
      </c>
      <c r="O148" s="3">
        <f t="shared" si="40"/>
        <v>-2.7204218755926157E-2</v>
      </c>
      <c r="Q148">
        <f t="shared" si="43"/>
        <v>0</v>
      </c>
      <c r="S148" s="7">
        <v>3</v>
      </c>
      <c r="T148">
        <f t="shared" si="32"/>
        <v>1</v>
      </c>
      <c r="U148">
        <f t="shared" si="44"/>
        <v>3.9865534186202832E-2</v>
      </c>
      <c r="W148">
        <f t="shared" si="45"/>
        <v>2.8492341288530909</v>
      </c>
      <c r="X148">
        <f t="shared" si="46"/>
        <v>2.8230618074239144</v>
      </c>
      <c r="Z148">
        <f t="shared" si="42"/>
        <v>1.5377559679658128</v>
      </c>
    </row>
    <row r="149" spans="1:26" x14ac:dyDescent="0.25">
      <c r="A149" s="1">
        <v>5.87</v>
      </c>
      <c r="B149">
        <v>5.51</v>
      </c>
      <c r="D149" s="2">
        <f t="shared" si="33"/>
        <v>1.322072072072072</v>
      </c>
      <c r="E149">
        <f t="shared" si="34"/>
        <v>1.0208695652173914</v>
      </c>
      <c r="F149" s="3">
        <f t="shared" si="35"/>
        <v>5.5099999999999996E-2</v>
      </c>
      <c r="H149" s="11">
        <v>3.6299999999999999E-2</v>
      </c>
      <c r="I149">
        <f t="shared" si="36"/>
        <v>1.7518914315595873</v>
      </c>
      <c r="J149">
        <f t="shared" si="37"/>
        <v>1.0030250000000001</v>
      </c>
      <c r="L149" s="3">
        <f t="shared" si="41"/>
        <v>2.0869565217391362E-2</v>
      </c>
      <c r="M149" s="3">
        <f t="shared" si="38"/>
        <v>1.0327022375215211E-2</v>
      </c>
      <c r="N149" s="3">
        <f t="shared" si="39"/>
        <v>-3.2948929159802298E-2</v>
      </c>
      <c r="O149" s="3">
        <f t="shared" si="40"/>
        <v>-5.8411385573190844E-4</v>
      </c>
      <c r="Q149">
        <f t="shared" si="43"/>
        <v>0</v>
      </c>
      <c r="S149" s="7">
        <v>4</v>
      </c>
      <c r="T149">
        <f t="shared" si="32"/>
        <v>0</v>
      </c>
      <c r="U149">
        <f t="shared" si="44"/>
        <v>0</v>
      </c>
      <c r="W149">
        <f t="shared" si="45"/>
        <v>2.8819778799266746</v>
      </c>
      <c r="X149">
        <f t="shared" si="46"/>
        <v>2.8316015693913719</v>
      </c>
      <c r="Z149">
        <f t="shared" si="42"/>
        <v>1.5377559679658128</v>
      </c>
    </row>
    <row r="150" spans="1:26" x14ac:dyDescent="0.25">
      <c r="A150" s="1">
        <v>5.77</v>
      </c>
      <c r="B150">
        <v>5.62</v>
      </c>
      <c r="D150" s="2">
        <f t="shared" si="33"/>
        <v>1.2995495495495493</v>
      </c>
      <c r="E150">
        <f t="shared" si="34"/>
        <v>0.98296422487223156</v>
      </c>
      <c r="F150" s="3">
        <f t="shared" si="35"/>
        <v>5.62E-2</v>
      </c>
      <c r="H150" s="11">
        <v>3.6299999999999999E-2</v>
      </c>
      <c r="I150">
        <f t="shared" si="36"/>
        <v>1.7571909031400552</v>
      </c>
      <c r="J150">
        <f t="shared" si="37"/>
        <v>1.0030250000000001</v>
      </c>
      <c r="L150" s="3">
        <f t="shared" si="41"/>
        <v>-1.7035775127768438E-2</v>
      </c>
      <c r="M150" s="3">
        <f t="shared" si="38"/>
        <v>1.5845070422535246E-2</v>
      </c>
      <c r="N150" s="3">
        <f t="shared" si="39"/>
        <v>-6.8846815834768815E-3</v>
      </c>
      <c r="O150" s="3">
        <f t="shared" si="40"/>
        <v>-2.6917954295700244E-3</v>
      </c>
      <c r="Q150">
        <f t="shared" si="43"/>
        <v>0</v>
      </c>
      <c r="S150" s="7">
        <v>5</v>
      </c>
      <c r="T150">
        <f t="shared" si="32"/>
        <v>0</v>
      </c>
      <c r="U150">
        <f t="shared" si="44"/>
        <v>0</v>
      </c>
      <c r="W150">
        <f t="shared" si="45"/>
        <v>2.7833630418037845</v>
      </c>
      <c r="X150">
        <f t="shared" si="46"/>
        <v>2.8401671641387809</v>
      </c>
      <c r="Z150">
        <f t="shared" si="42"/>
        <v>1.5377559679658128</v>
      </c>
    </row>
    <row r="151" spans="1:26" x14ac:dyDescent="0.25">
      <c r="A151" s="1">
        <v>5.82</v>
      </c>
      <c r="B151">
        <v>5.58</v>
      </c>
      <c r="D151" s="2">
        <f t="shared" si="33"/>
        <v>1.3108108108108107</v>
      </c>
      <c r="E151">
        <f t="shared" si="34"/>
        <v>1.0086655112651648</v>
      </c>
      <c r="F151" s="3">
        <f t="shared" si="35"/>
        <v>5.5800000000000002E-2</v>
      </c>
      <c r="H151" s="11">
        <v>3.6299999999999999E-2</v>
      </c>
      <c r="I151">
        <f t="shared" si="36"/>
        <v>1.7625064056220541</v>
      </c>
      <c r="J151">
        <f t="shared" si="37"/>
        <v>1.0030250000000001</v>
      </c>
      <c r="L151" s="3">
        <f t="shared" si="41"/>
        <v>8.6655112651647936E-3</v>
      </c>
      <c r="M151" s="3">
        <f t="shared" si="38"/>
        <v>1.2173913043478146E-2</v>
      </c>
      <c r="N151" s="3">
        <f t="shared" si="39"/>
        <v>-3.424657534246589E-3</v>
      </c>
      <c r="O151" s="3">
        <f t="shared" si="40"/>
        <v>5.8049222581321169E-3</v>
      </c>
      <c r="Q151">
        <f t="shared" si="43"/>
        <v>0</v>
      </c>
      <c r="S151" s="7">
        <v>6</v>
      </c>
      <c r="T151">
        <f t="shared" si="32"/>
        <v>1</v>
      </c>
      <c r="U151">
        <f t="shared" si="44"/>
        <v>3.9892042905871977E-2</v>
      </c>
      <c r="W151">
        <f t="shared" si="45"/>
        <v>2.8647786646945765</v>
      </c>
      <c r="X151">
        <f t="shared" si="46"/>
        <v>2.8487586698103007</v>
      </c>
      <c r="Z151">
        <f t="shared" si="42"/>
        <v>1.5377559679658128</v>
      </c>
    </row>
    <row r="152" spans="1:26" x14ac:dyDescent="0.25">
      <c r="A152" s="1">
        <v>5.73</v>
      </c>
      <c r="B152">
        <v>5.69</v>
      </c>
      <c r="D152" s="2">
        <f t="shared" si="33"/>
        <v>1.2905405405405406</v>
      </c>
      <c r="E152">
        <f t="shared" si="34"/>
        <v>0.98453608247422686</v>
      </c>
      <c r="F152" s="3">
        <f t="shared" si="35"/>
        <v>5.6900000000000006E-2</v>
      </c>
      <c r="H152" s="11">
        <v>3.6299999999999999E-2</v>
      </c>
      <c r="I152">
        <f t="shared" si="36"/>
        <v>1.7678379874990608</v>
      </c>
      <c r="J152">
        <f t="shared" si="37"/>
        <v>1.0030250000000001</v>
      </c>
      <c r="L152" s="3">
        <f t="shared" si="41"/>
        <v>-1.5463917525773141E-2</v>
      </c>
      <c r="M152" s="3">
        <f t="shared" si="38"/>
        <v>-2.3850085178875546E-2</v>
      </c>
      <c r="N152" s="3">
        <f t="shared" si="39"/>
        <v>-1.376936316695343E-2</v>
      </c>
      <c r="O152" s="3">
        <f t="shared" si="40"/>
        <v>-1.7694455290534039E-2</v>
      </c>
      <c r="Q152">
        <f t="shared" si="43"/>
        <v>1</v>
      </c>
      <c r="S152" s="7">
        <v>7</v>
      </c>
      <c r="T152">
        <f t="shared" si="32"/>
        <v>0</v>
      </c>
      <c r="U152">
        <f t="shared" si="44"/>
        <v>0</v>
      </c>
      <c r="W152">
        <f t="shared" si="45"/>
        <v>2.8047057006895231</v>
      </c>
      <c r="X152">
        <f t="shared" si="46"/>
        <v>2.8047057006895231</v>
      </c>
      <c r="Z152">
        <f t="shared" si="42"/>
        <v>1.5139762365024241</v>
      </c>
    </row>
    <row r="153" spans="1:26" x14ac:dyDescent="0.25">
      <c r="A153" s="1">
        <v>5.47</v>
      </c>
      <c r="B153">
        <v>5.97</v>
      </c>
      <c r="D153" s="2">
        <f t="shared" si="33"/>
        <v>1.2319819819819817</v>
      </c>
      <c r="E153">
        <f t="shared" si="34"/>
        <v>0.95462478184991262</v>
      </c>
      <c r="F153" s="3">
        <f t="shared" si="35"/>
        <v>5.9699999999999996E-2</v>
      </c>
      <c r="H153" s="11">
        <v>3.6200000000000003E-2</v>
      </c>
      <c r="I153">
        <f t="shared" si="36"/>
        <v>1.7731709654280163</v>
      </c>
      <c r="J153">
        <f t="shared" si="37"/>
        <v>1.0030166666666667</v>
      </c>
      <c r="L153" s="3">
        <f t="shared" si="41"/>
        <v>-4.5375218150087493E-2</v>
      </c>
      <c r="M153" s="3">
        <f t="shared" si="38"/>
        <v>-5.1993067590987874E-2</v>
      </c>
      <c r="N153" s="3">
        <f t="shared" si="39"/>
        <v>-3.6971830985915499E-2</v>
      </c>
      <c r="O153" s="3">
        <f t="shared" si="40"/>
        <v>-4.4780038908996955E-2</v>
      </c>
      <c r="Q153">
        <f t="shared" si="43"/>
        <v>0</v>
      </c>
      <c r="S153" s="7">
        <v>8</v>
      </c>
      <c r="T153">
        <f t="shared" si="32"/>
        <v>0</v>
      </c>
      <c r="U153">
        <f t="shared" si="44"/>
        <v>0</v>
      </c>
      <c r="W153">
        <f t="shared" si="45"/>
        <v>2.6774415676739425</v>
      </c>
      <c r="X153">
        <f t="shared" si="46"/>
        <v>2.8131665628866029</v>
      </c>
      <c r="Z153">
        <f t="shared" si="42"/>
        <v>1.5139762365024241</v>
      </c>
    </row>
    <row r="154" spans="1:26" x14ac:dyDescent="0.25">
      <c r="A154" s="1">
        <v>5.53</v>
      </c>
      <c r="B154">
        <v>5.92</v>
      </c>
      <c r="D154" s="2">
        <f t="shared" si="33"/>
        <v>1.2454954954954955</v>
      </c>
      <c r="E154">
        <f t="shared" si="34"/>
        <v>1.0109689213893969</v>
      </c>
      <c r="F154" s="3">
        <f t="shared" si="35"/>
        <v>5.9200000000000003E-2</v>
      </c>
      <c r="H154" s="11">
        <v>3.6200000000000003E-2</v>
      </c>
      <c r="I154">
        <f t="shared" si="36"/>
        <v>1.7785200311737241</v>
      </c>
      <c r="J154">
        <f t="shared" si="37"/>
        <v>1.0030166666666667</v>
      </c>
      <c r="L154" s="3">
        <f t="shared" si="41"/>
        <v>1.0968921389396868E-2</v>
      </c>
      <c r="M154" s="3">
        <f t="shared" si="38"/>
        <v>-4.982817869415801E-2</v>
      </c>
      <c r="N154" s="3">
        <f t="shared" si="39"/>
        <v>-3.8260869565217348E-2</v>
      </c>
      <c r="O154" s="3">
        <f t="shared" si="40"/>
        <v>-2.5706708956659496E-2</v>
      </c>
      <c r="Q154">
        <f t="shared" si="43"/>
        <v>0</v>
      </c>
      <c r="S154" s="7">
        <v>9</v>
      </c>
      <c r="T154">
        <f t="shared" ref="T154:T217" si="47">IF(OR(S154=3,S154=6,S154=9,S154=12),1,0)</f>
        <v>1</v>
      </c>
      <c r="U154">
        <f t="shared" si="44"/>
        <v>4.1664951098533229E-2</v>
      </c>
      <c r="W154">
        <f t="shared" si="45"/>
        <v>2.844023965770186</v>
      </c>
      <c r="X154">
        <f t="shared" si="46"/>
        <v>2.821652948684644</v>
      </c>
      <c r="Z154">
        <f t="shared" si="42"/>
        <v>1.5139762365024241</v>
      </c>
    </row>
    <row r="155" spans="1:26" x14ac:dyDescent="0.25">
      <c r="A155" s="1">
        <v>5.38</v>
      </c>
      <c r="B155">
        <v>6.1</v>
      </c>
      <c r="D155" s="2">
        <f t="shared" si="33"/>
        <v>1.2117117117117115</v>
      </c>
      <c r="E155">
        <f t="shared" si="34"/>
        <v>0.97287522603978294</v>
      </c>
      <c r="F155" s="3">
        <f t="shared" si="35"/>
        <v>6.0999999999999999E-2</v>
      </c>
      <c r="H155" s="11">
        <v>3.6200000000000003E-2</v>
      </c>
      <c r="I155">
        <f t="shared" si="36"/>
        <v>1.7838852332677648</v>
      </c>
      <c r="J155">
        <f t="shared" si="37"/>
        <v>1.0030166666666667</v>
      </c>
      <c r="L155" s="3">
        <f t="shared" si="41"/>
        <v>-2.7124773960217174E-2</v>
      </c>
      <c r="M155" s="3">
        <f t="shared" si="38"/>
        <v>-6.1082024432809967E-2</v>
      </c>
      <c r="N155" s="3">
        <f t="shared" si="39"/>
        <v>-8.3475298126064801E-2</v>
      </c>
      <c r="O155" s="3">
        <f t="shared" si="40"/>
        <v>-5.7227365506363981E-2</v>
      </c>
      <c r="Q155">
        <f t="shared" si="43"/>
        <v>0</v>
      </c>
      <c r="S155" s="7">
        <v>10</v>
      </c>
      <c r="T155">
        <f t="shared" si="47"/>
        <v>0</v>
      </c>
      <c r="U155">
        <f t="shared" si="44"/>
        <v>0</v>
      </c>
      <c r="W155">
        <f t="shared" si="45"/>
        <v>2.7451162502573929</v>
      </c>
      <c r="X155">
        <f t="shared" si="46"/>
        <v>2.8301649350798428</v>
      </c>
      <c r="Z155">
        <f t="shared" si="42"/>
        <v>1.5139762365024241</v>
      </c>
    </row>
    <row r="156" spans="1:26" x14ac:dyDescent="0.25">
      <c r="A156" s="1">
        <v>5.46</v>
      </c>
      <c r="B156">
        <v>6.03</v>
      </c>
      <c r="D156" s="2">
        <f t="shared" si="33"/>
        <v>1.2297297297297296</v>
      </c>
      <c r="E156">
        <f t="shared" si="34"/>
        <v>1.0148698884758365</v>
      </c>
      <c r="F156" s="3">
        <f t="shared" si="35"/>
        <v>6.0299999999999999E-2</v>
      </c>
      <c r="H156" s="11">
        <v>3.6200000000000003E-2</v>
      </c>
      <c r="I156">
        <f t="shared" si="36"/>
        <v>1.7892666203881227</v>
      </c>
      <c r="J156">
        <f t="shared" si="37"/>
        <v>1.0030166666666667</v>
      </c>
      <c r="L156" s="3">
        <f t="shared" si="41"/>
        <v>1.4869888475836479E-2</v>
      </c>
      <c r="M156" s="3">
        <f t="shared" si="38"/>
        <v>-1.828153564899293E-3</v>
      </c>
      <c r="N156" s="3">
        <f t="shared" si="39"/>
        <v>-5.3726169844020677E-2</v>
      </c>
      <c r="O156" s="3">
        <f t="shared" si="40"/>
        <v>-1.356147831102783E-2</v>
      </c>
      <c r="Q156">
        <f t="shared" si="43"/>
        <v>0</v>
      </c>
      <c r="S156" s="7">
        <v>11</v>
      </c>
      <c r="T156">
        <f t="shared" si="47"/>
        <v>0</v>
      </c>
      <c r="U156">
        <f t="shared" si="44"/>
        <v>0</v>
      </c>
      <c r="W156">
        <f t="shared" si="45"/>
        <v>2.8722491720327032</v>
      </c>
      <c r="X156">
        <f t="shared" si="46"/>
        <v>2.8387025993006669</v>
      </c>
      <c r="Z156">
        <f t="shared" si="42"/>
        <v>1.5139762365024241</v>
      </c>
    </row>
    <row r="157" spans="1:26" x14ac:dyDescent="0.25">
      <c r="A157" s="1">
        <v>5.34</v>
      </c>
      <c r="B157">
        <v>6.18</v>
      </c>
      <c r="D157" s="2">
        <f t="shared" si="33"/>
        <v>1.2027027027027026</v>
      </c>
      <c r="E157">
        <f t="shared" si="34"/>
        <v>0.97802197802197799</v>
      </c>
      <c r="F157" s="3">
        <f t="shared" si="35"/>
        <v>6.1799999999999994E-2</v>
      </c>
      <c r="H157" s="11">
        <v>3.6200000000000003E-2</v>
      </c>
      <c r="I157">
        <f t="shared" si="36"/>
        <v>1.7946642413596268</v>
      </c>
      <c r="J157">
        <f t="shared" si="37"/>
        <v>1.0030166666666667</v>
      </c>
      <c r="L157" s="3">
        <f t="shared" si="41"/>
        <v>-2.19780219780219E-2</v>
      </c>
      <c r="M157" s="3">
        <f t="shared" si="38"/>
        <v>-3.4358047016274984E-2</v>
      </c>
      <c r="N157" s="3">
        <f t="shared" si="39"/>
        <v>-8.2474226804123751E-2</v>
      </c>
      <c r="O157" s="3">
        <f t="shared" si="40"/>
        <v>-4.6270098599473543E-2</v>
      </c>
      <c r="Q157">
        <f t="shared" si="43"/>
        <v>0</v>
      </c>
      <c r="S157" s="7">
        <v>12</v>
      </c>
      <c r="T157">
        <f t="shared" si="47"/>
        <v>1</v>
      </c>
      <c r="U157">
        <f t="shared" si="44"/>
        <v>4.2361917296651772E-2</v>
      </c>
      <c r="W157">
        <f t="shared" si="45"/>
        <v>2.7763135311841687</v>
      </c>
      <c r="X157">
        <f t="shared" si="46"/>
        <v>2.8472660188085572</v>
      </c>
      <c r="Z157">
        <f t="shared" si="42"/>
        <v>1.5139762365024241</v>
      </c>
    </row>
    <row r="158" spans="1:26" x14ac:dyDescent="0.25">
      <c r="A158" s="1">
        <v>5.18</v>
      </c>
      <c r="B158">
        <v>6.34</v>
      </c>
      <c r="D158" s="2">
        <f t="shared" si="33"/>
        <v>1.1666666666666665</v>
      </c>
      <c r="E158">
        <f t="shared" si="34"/>
        <v>0.97003745318352053</v>
      </c>
      <c r="F158" s="3">
        <f t="shared" si="35"/>
        <v>6.3399999999999998E-2</v>
      </c>
      <c r="H158" s="11">
        <v>3.6200000000000003E-2</v>
      </c>
      <c r="I158">
        <f t="shared" si="36"/>
        <v>1.800078145154395</v>
      </c>
      <c r="J158">
        <f t="shared" si="37"/>
        <v>1.0030166666666667</v>
      </c>
      <c r="L158" s="3">
        <f t="shared" si="41"/>
        <v>-2.9962546816479474E-2</v>
      </c>
      <c r="M158" s="3">
        <f t="shared" si="38"/>
        <v>-3.7174721189591087E-2</v>
      </c>
      <c r="N158" s="3">
        <f t="shared" si="39"/>
        <v>-9.5986038394415441E-2</v>
      </c>
      <c r="O158" s="3">
        <f t="shared" si="40"/>
        <v>-5.4374435466828665E-2</v>
      </c>
      <c r="Q158">
        <f t="shared" si="43"/>
        <v>0</v>
      </c>
      <c r="S158" s="7">
        <v>1</v>
      </c>
      <c r="T158">
        <f t="shared" si="47"/>
        <v>0</v>
      </c>
      <c r="U158">
        <f t="shared" si="44"/>
        <v>0</v>
      </c>
      <c r="W158">
        <f t="shared" si="45"/>
        <v>2.7619546774210346</v>
      </c>
      <c r="X158">
        <f t="shared" si="46"/>
        <v>2.8558552712986298</v>
      </c>
      <c r="Z158">
        <f t="shared" si="42"/>
        <v>1.5139762365024241</v>
      </c>
    </row>
    <row r="159" spans="1:26" x14ac:dyDescent="0.25">
      <c r="A159" s="1">
        <v>5.32</v>
      </c>
      <c r="B159">
        <v>6.14</v>
      </c>
      <c r="D159" s="2">
        <f t="shared" si="33"/>
        <v>1.1981981981981982</v>
      </c>
      <c r="E159">
        <f t="shared" si="34"/>
        <v>1.0270270270270272</v>
      </c>
      <c r="F159" s="3">
        <f t="shared" si="35"/>
        <v>6.1399999999999996E-2</v>
      </c>
      <c r="H159" s="11">
        <v>3.61E-2</v>
      </c>
      <c r="I159">
        <f t="shared" si="36"/>
        <v>1.8054933802410678</v>
      </c>
      <c r="J159">
        <f t="shared" si="37"/>
        <v>1.0030083333333333</v>
      </c>
      <c r="L159" s="3">
        <f t="shared" si="41"/>
        <v>2.7027027027027195E-2</v>
      </c>
      <c r="M159" s="3">
        <f t="shared" si="38"/>
        <v>-2.564102564102555E-2</v>
      </c>
      <c r="N159" s="3">
        <f t="shared" si="39"/>
        <v>-2.7422303473491616E-2</v>
      </c>
      <c r="O159" s="3">
        <f t="shared" si="40"/>
        <v>-8.6787673624966564E-3</v>
      </c>
      <c r="Q159">
        <f t="shared" si="43"/>
        <v>0</v>
      </c>
      <c r="S159" s="7">
        <v>2</v>
      </c>
      <c r="T159">
        <f t="shared" si="47"/>
        <v>0</v>
      </c>
      <c r="U159">
        <f t="shared" si="44"/>
        <v>0</v>
      </c>
      <c r="W159">
        <f t="shared" si="45"/>
        <v>2.9330405489012961</v>
      </c>
      <c r="X159">
        <f t="shared" si="46"/>
        <v>2.8644466359064529</v>
      </c>
      <c r="Z159">
        <f t="shared" si="42"/>
        <v>1.5139762365024241</v>
      </c>
    </row>
    <row r="160" spans="1:26" x14ac:dyDescent="0.25">
      <c r="A160" s="1">
        <v>5.3</v>
      </c>
      <c r="B160">
        <v>6.13</v>
      </c>
      <c r="D160" s="2">
        <f t="shared" si="33"/>
        <v>1.1936936936936935</v>
      </c>
      <c r="E160">
        <f t="shared" si="34"/>
        <v>0.99624060150375926</v>
      </c>
      <c r="F160" s="3">
        <f t="shared" si="35"/>
        <v>6.13E-2</v>
      </c>
      <c r="H160" s="11">
        <v>3.5999999999999997E-2</v>
      </c>
      <c r="I160">
        <f t="shared" si="36"/>
        <v>1.8109098603817908</v>
      </c>
      <c r="J160">
        <f t="shared" si="37"/>
        <v>1.0029999999999999</v>
      </c>
      <c r="L160" s="3">
        <f t="shared" si="41"/>
        <v>-3.7593984962407401E-3</v>
      </c>
      <c r="M160" s="3">
        <f t="shared" si="38"/>
        <v>-7.4906367041199795E-3</v>
      </c>
      <c r="N160" s="3">
        <f t="shared" si="39"/>
        <v>-4.1591320072332905E-2</v>
      </c>
      <c r="O160" s="3">
        <f t="shared" si="40"/>
        <v>-1.7613785090897876E-2</v>
      </c>
      <c r="Q160">
        <f t="shared" si="43"/>
        <v>0</v>
      </c>
      <c r="S160" s="7">
        <v>3</v>
      </c>
      <c r="T160">
        <f t="shared" si="47"/>
        <v>1</v>
      </c>
      <c r="U160">
        <f t="shared" si="44"/>
        <v>4.4255790263057815E-2</v>
      </c>
      <c r="W160">
        <f t="shared" si="45"/>
        <v>2.8536780395308643</v>
      </c>
      <c r="X160">
        <f t="shared" si="46"/>
        <v>2.873039975814172</v>
      </c>
      <c r="Z160">
        <f t="shared" si="42"/>
        <v>1.5139762365024241</v>
      </c>
    </row>
    <row r="161" spans="1:26" x14ac:dyDescent="0.25">
      <c r="A161" s="1">
        <v>5.0599999999999996</v>
      </c>
      <c r="B161">
        <v>6.39</v>
      </c>
      <c r="D161" s="2">
        <f t="shared" si="33"/>
        <v>1.1396396396396395</v>
      </c>
      <c r="E161">
        <f t="shared" si="34"/>
        <v>0.95471698113207548</v>
      </c>
      <c r="F161" s="3">
        <f t="shared" si="35"/>
        <v>6.3899999999999998E-2</v>
      </c>
      <c r="H161" s="11">
        <v>3.5999999999999997E-2</v>
      </c>
      <c r="I161">
        <f t="shared" si="36"/>
        <v>1.816342589962936</v>
      </c>
      <c r="J161">
        <f t="shared" si="37"/>
        <v>1.0029999999999999</v>
      </c>
      <c r="L161" s="3">
        <f t="shared" si="41"/>
        <v>-4.5283018867924407E-2</v>
      </c>
      <c r="M161" s="3">
        <f t="shared" si="38"/>
        <v>-2.316602316602312E-2</v>
      </c>
      <c r="N161" s="3">
        <f t="shared" si="39"/>
        <v>-5.9479553903345694E-2</v>
      </c>
      <c r="O161" s="3">
        <f t="shared" si="40"/>
        <v>-4.2642865312431076E-2</v>
      </c>
      <c r="Q161">
        <f t="shared" si="43"/>
        <v>0</v>
      </c>
      <c r="S161" s="7">
        <v>4</v>
      </c>
      <c r="T161">
        <f t="shared" si="47"/>
        <v>0</v>
      </c>
      <c r="U161">
        <f t="shared" si="44"/>
        <v>0</v>
      </c>
      <c r="W161">
        <f t="shared" si="45"/>
        <v>2.7429400523810776</v>
      </c>
      <c r="X161">
        <f t="shared" si="46"/>
        <v>2.8816590957416142</v>
      </c>
      <c r="Z161">
        <f t="shared" si="42"/>
        <v>1.5139762365024241</v>
      </c>
    </row>
    <row r="162" spans="1:26" x14ac:dyDescent="0.25">
      <c r="A162" s="1">
        <v>4.6500000000000004</v>
      </c>
      <c r="B162">
        <v>6.92</v>
      </c>
      <c r="D162" s="2">
        <f t="shared" si="33"/>
        <v>1.0472972972972974</v>
      </c>
      <c r="E162">
        <f t="shared" si="34"/>
        <v>0.91897233201581041</v>
      </c>
      <c r="F162" s="3">
        <f t="shared" si="35"/>
        <v>6.9199999999999998E-2</v>
      </c>
      <c r="H162" s="11">
        <v>3.5900000000000001E-2</v>
      </c>
      <c r="I162">
        <f t="shared" si="36"/>
        <v>1.8217764815445752</v>
      </c>
      <c r="J162">
        <f t="shared" si="37"/>
        <v>1.0029916666666667</v>
      </c>
      <c r="L162" s="3">
        <f t="shared" si="41"/>
        <v>-8.1027667984189589E-2</v>
      </c>
      <c r="M162" s="3">
        <f t="shared" si="38"/>
        <v>-0.12593984962406002</v>
      </c>
      <c r="N162" s="3">
        <f t="shared" si="39"/>
        <v>-0.14835164835164816</v>
      </c>
      <c r="O162" s="3">
        <f t="shared" si="40"/>
        <v>-0.11843972198663259</v>
      </c>
      <c r="Q162">
        <f t="shared" si="43"/>
        <v>0</v>
      </c>
      <c r="S162" s="7">
        <v>5</v>
      </c>
      <c r="T162">
        <f t="shared" si="47"/>
        <v>0</v>
      </c>
      <c r="U162">
        <f t="shared" si="44"/>
        <v>0</v>
      </c>
      <c r="W162">
        <f t="shared" si="45"/>
        <v>2.6481649792882425</v>
      </c>
      <c r="X162">
        <f t="shared" si="46"/>
        <v>2.8902800592030413</v>
      </c>
      <c r="Z162">
        <f t="shared" si="42"/>
        <v>1.5139762365024241</v>
      </c>
    </row>
    <row r="163" spans="1:26" x14ac:dyDescent="0.25">
      <c r="A163" s="1">
        <v>4.46</v>
      </c>
      <c r="B163">
        <v>7.17</v>
      </c>
      <c r="D163" s="2">
        <f t="shared" si="33"/>
        <v>1.0045045045045045</v>
      </c>
      <c r="E163">
        <f t="shared" si="34"/>
        <v>0.95913978494623653</v>
      </c>
      <c r="F163" s="3">
        <f t="shared" si="35"/>
        <v>7.17E-2</v>
      </c>
      <c r="H163" s="11">
        <v>3.5799999999999998E-2</v>
      </c>
      <c r="I163">
        <f t="shared" si="36"/>
        <v>1.8272114480478499</v>
      </c>
      <c r="J163">
        <f t="shared" si="37"/>
        <v>1.0029833333333333</v>
      </c>
      <c r="L163" s="3">
        <f t="shared" si="41"/>
        <v>-4.0860215053763582E-2</v>
      </c>
      <c r="M163" s="3">
        <f t="shared" si="38"/>
        <v>-0.1584905660377357</v>
      </c>
      <c r="N163" s="3">
        <f t="shared" si="39"/>
        <v>-0.16479400749063666</v>
      </c>
      <c r="O163" s="3">
        <f t="shared" si="40"/>
        <v>-0.12138159619404532</v>
      </c>
      <c r="Q163">
        <f t="shared" si="43"/>
        <v>0</v>
      </c>
      <c r="S163" s="7">
        <v>6</v>
      </c>
      <c r="T163">
        <f t="shared" si="47"/>
        <v>1</v>
      </c>
      <c r="U163">
        <f t="shared" si="44"/>
        <v>4.7311916278074032E-2</v>
      </c>
      <c r="W163">
        <f t="shared" si="45"/>
        <v>2.7721825944184006</v>
      </c>
      <c r="X163">
        <f t="shared" si="46"/>
        <v>2.8989027280463304</v>
      </c>
      <c r="Z163">
        <f t="shared" si="42"/>
        <v>1.5139762365024241</v>
      </c>
    </row>
    <row r="164" spans="1:26" x14ac:dyDescent="0.25">
      <c r="A164" s="1">
        <v>4.46</v>
      </c>
      <c r="B164">
        <v>7.14</v>
      </c>
      <c r="D164" s="2">
        <f t="shared" si="33"/>
        <v>1.0045045045045045</v>
      </c>
      <c r="E164">
        <f t="shared" si="34"/>
        <v>1</v>
      </c>
      <c r="F164" s="3">
        <f t="shared" si="35"/>
        <v>7.1399999999999991E-2</v>
      </c>
      <c r="H164" s="11">
        <v>3.5700000000000003E-2</v>
      </c>
      <c r="I164">
        <f t="shared" si="36"/>
        <v>1.8326474021057921</v>
      </c>
      <c r="J164">
        <f t="shared" si="37"/>
        <v>1.0029749999999999</v>
      </c>
      <c r="L164" s="3">
        <f t="shared" si="41"/>
        <v>0</v>
      </c>
      <c r="M164" s="3">
        <f t="shared" si="38"/>
        <v>-0.11857707509881421</v>
      </c>
      <c r="N164" s="3">
        <f t="shared" si="39"/>
        <v>-0.13899613899613894</v>
      </c>
      <c r="O164" s="3">
        <f t="shared" si="40"/>
        <v>-8.5857738031651046E-2</v>
      </c>
      <c r="Q164">
        <f t="shared" si="43"/>
        <v>0</v>
      </c>
      <c r="S164" s="7">
        <v>7</v>
      </c>
      <c r="T164">
        <f t="shared" si="47"/>
        <v>0</v>
      </c>
      <c r="U164">
        <f t="shared" si="44"/>
        <v>0</v>
      </c>
      <c r="W164">
        <f t="shared" si="45"/>
        <v>2.8989027280463304</v>
      </c>
      <c r="X164">
        <f t="shared" si="46"/>
        <v>2.907526963662268</v>
      </c>
      <c r="Z164">
        <f t="shared" si="42"/>
        <v>1.5139762365024241</v>
      </c>
    </row>
    <row r="165" spans="1:26" x14ac:dyDescent="0.25">
      <c r="A165" s="1">
        <v>4.74</v>
      </c>
      <c r="B165">
        <v>6.68</v>
      </c>
      <c r="D165" s="2">
        <f t="shared" si="33"/>
        <v>1.0675675675675675</v>
      </c>
      <c r="E165">
        <f t="shared" si="34"/>
        <v>1.0627802690582959</v>
      </c>
      <c r="F165" s="3">
        <f t="shared" si="35"/>
        <v>6.6799999999999998E-2</v>
      </c>
      <c r="H165" s="11">
        <v>3.56E-2</v>
      </c>
      <c r="I165">
        <f t="shared" si="36"/>
        <v>1.8380842560653725</v>
      </c>
      <c r="J165">
        <f t="shared" si="37"/>
        <v>1.0029666666666666</v>
      </c>
      <c r="L165" s="3">
        <f t="shared" si="41"/>
        <v>6.2780269058295923E-2</v>
      </c>
      <c r="M165" s="3">
        <f t="shared" si="38"/>
        <v>1.9354838709677358E-2</v>
      </c>
      <c r="N165" s="3">
        <f t="shared" si="39"/>
        <v>-0.10902255639097747</v>
      </c>
      <c r="O165" s="3">
        <f t="shared" si="40"/>
        <v>-8.9624828743347287E-3</v>
      </c>
      <c r="Q165">
        <f t="shared" si="43"/>
        <v>0</v>
      </c>
      <c r="S165" s="7">
        <v>8</v>
      </c>
      <c r="T165">
        <f t="shared" si="47"/>
        <v>0</v>
      </c>
      <c r="U165">
        <f t="shared" si="44"/>
        <v>0</v>
      </c>
      <c r="W165">
        <f t="shared" si="45"/>
        <v>3.0900622887352354</v>
      </c>
      <c r="X165">
        <f t="shared" si="46"/>
        <v>2.9161526269877993</v>
      </c>
      <c r="Z165">
        <f t="shared" si="42"/>
        <v>1.5139762365024241</v>
      </c>
    </row>
    <row r="166" spans="1:26" x14ac:dyDescent="0.25">
      <c r="A166" s="1">
        <v>4.59</v>
      </c>
      <c r="B166">
        <v>6.86</v>
      </c>
      <c r="D166" s="2">
        <f t="shared" si="33"/>
        <v>1.0337837837837838</v>
      </c>
      <c r="E166">
        <f t="shared" si="34"/>
        <v>0.96835443037974678</v>
      </c>
      <c r="F166" s="3">
        <f t="shared" si="35"/>
        <v>6.8600000000000008E-2</v>
      </c>
      <c r="H166" s="11">
        <v>3.5499999999999997E-2</v>
      </c>
      <c r="I166">
        <f t="shared" si="36"/>
        <v>1.843521921989566</v>
      </c>
      <c r="J166">
        <f t="shared" si="37"/>
        <v>1.0029583333333334</v>
      </c>
      <c r="L166" s="3">
        <f t="shared" si="41"/>
        <v>-3.1645569620253111E-2</v>
      </c>
      <c r="M166" s="3">
        <f t="shared" si="38"/>
        <v>2.9147982062780242E-2</v>
      </c>
      <c r="N166" s="3">
        <f t="shared" si="39"/>
        <v>-0.13396226415094326</v>
      </c>
      <c r="O166" s="3">
        <f t="shared" si="40"/>
        <v>-4.5486617236138706E-2</v>
      </c>
      <c r="Q166">
        <f t="shared" si="43"/>
        <v>0</v>
      </c>
      <c r="S166" s="7">
        <v>9</v>
      </c>
      <c r="T166">
        <f t="shared" si="47"/>
        <v>1</v>
      </c>
      <c r="U166">
        <f t="shared" si="44"/>
        <v>4.8664681212523604E-2</v>
      </c>
      <c r="W166">
        <f t="shared" si="45"/>
        <v>2.8238693160071726</v>
      </c>
      <c r="X166">
        <f t="shared" si="46"/>
        <v>2.9247795785093049</v>
      </c>
      <c r="Z166">
        <f t="shared" si="42"/>
        <v>1.5139762365024241</v>
      </c>
    </row>
    <row r="167" spans="1:26" x14ac:dyDescent="0.25">
      <c r="A167" s="1">
        <v>4.4400000000000004</v>
      </c>
      <c r="B167">
        <v>7.06</v>
      </c>
      <c r="D167" s="2">
        <f t="shared" si="33"/>
        <v>1</v>
      </c>
      <c r="E167">
        <f t="shared" si="34"/>
        <v>0.96732026143790861</v>
      </c>
      <c r="F167" s="3">
        <f t="shared" si="35"/>
        <v>7.0599999999999996E-2</v>
      </c>
      <c r="H167" s="11">
        <v>3.5499999999999997E-2</v>
      </c>
      <c r="I167">
        <f t="shared" si="36"/>
        <v>1.8489756743421186</v>
      </c>
      <c r="J167">
        <f t="shared" si="37"/>
        <v>1.0029583333333334</v>
      </c>
      <c r="L167" s="3">
        <f t="shared" si="41"/>
        <v>-3.2679738562091498E-2</v>
      </c>
      <c r="M167" s="3">
        <f t="shared" si="38"/>
        <v>-4.4843049327353279E-3</v>
      </c>
      <c r="N167" s="3">
        <f t="shared" si="39"/>
        <v>-0.12252964426877466</v>
      </c>
      <c r="O167" s="3">
        <f t="shared" si="40"/>
        <v>-5.3231229254533829E-2</v>
      </c>
      <c r="Q167">
        <f t="shared" si="43"/>
        <v>0</v>
      </c>
      <c r="S167" s="7">
        <v>10</v>
      </c>
      <c r="T167">
        <f t="shared" si="47"/>
        <v>0</v>
      </c>
      <c r="U167">
        <f t="shared" si="44"/>
        <v>0</v>
      </c>
      <c r="W167">
        <f t="shared" si="45"/>
        <v>2.829198546531877</v>
      </c>
      <c r="X167">
        <f t="shared" si="46"/>
        <v>2.9334320514290617</v>
      </c>
      <c r="Z167">
        <f t="shared" si="42"/>
        <v>1.5139762365024241</v>
      </c>
    </row>
    <row r="168" spans="1:26" x14ac:dyDescent="0.25">
      <c r="A168" s="1">
        <v>4.3499999999999996</v>
      </c>
      <c r="B168">
        <v>7.17</v>
      </c>
      <c r="D168" s="2">
        <f t="shared" si="33"/>
        <v>0.9797297297297296</v>
      </c>
      <c r="E168">
        <f t="shared" si="34"/>
        <v>0.9797297297297296</v>
      </c>
      <c r="F168" s="3">
        <f t="shared" si="35"/>
        <v>7.17E-2</v>
      </c>
      <c r="H168" s="11">
        <v>3.5400000000000001E-2</v>
      </c>
      <c r="I168">
        <f t="shared" si="36"/>
        <v>1.854430152581428</v>
      </c>
      <c r="J168">
        <f t="shared" si="37"/>
        <v>1.00295</v>
      </c>
      <c r="L168" s="3">
        <f t="shared" si="41"/>
        <v>-2.0270270270270396E-2</v>
      </c>
      <c r="M168" s="3">
        <f t="shared" si="38"/>
        <v>-8.2278481012658333E-2</v>
      </c>
      <c r="N168" s="3">
        <f t="shared" si="39"/>
        <v>-6.4516129032258229E-2</v>
      </c>
      <c r="O168" s="3">
        <f t="shared" si="40"/>
        <v>-5.5688293438395653E-2</v>
      </c>
      <c r="Q168">
        <f t="shared" si="43"/>
        <v>0</v>
      </c>
      <c r="S168" s="7">
        <v>11</v>
      </c>
      <c r="T168">
        <f t="shared" si="47"/>
        <v>0</v>
      </c>
      <c r="U168">
        <f t="shared" si="44"/>
        <v>0</v>
      </c>
      <c r="W168">
        <f t="shared" si="45"/>
        <v>2.8739705909271209</v>
      </c>
      <c r="X168">
        <f t="shared" si="46"/>
        <v>2.9420856759807776</v>
      </c>
      <c r="Z168">
        <f t="shared" si="42"/>
        <v>1.5139762365024241</v>
      </c>
    </row>
    <row r="169" spans="1:26" x14ac:dyDescent="0.25">
      <c r="A169" s="1">
        <v>4.34</v>
      </c>
      <c r="B169">
        <v>7.14</v>
      </c>
      <c r="D169" s="2">
        <f t="shared" si="33"/>
        <v>0.97747747747747737</v>
      </c>
      <c r="E169">
        <f t="shared" si="34"/>
        <v>0.99770114942528743</v>
      </c>
      <c r="F169" s="3">
        <f t="shared" si="35"/>
        <v>7.1399999999999991E-2</v>
      </c>
      <c r="H169" s="11">
        <v>3.5299999999999998E-2</v>
      </c>
      <c r="I169">
        <f t="shared" si="36"/>
        <v>1.8598852679469382</v>
      </c>
      <c r="J169">
        <f t="shared" si="37"/>
        <v>1.0029416666666666</v>
      </c>
      <c r="L169" s="3">
        <f t="shared" si="41"/>
        <v>-2.2988505747125743E-3</v>
      </c>
      <c r="M169" s="3">
        <f t="shared" si="38"/>
        <v>-5.4466230936819238E-2</v>
      </c>
      <c r="N169" s="3">
        <f t="shared" si="39"/>
        <v>-2.6905829596412634E-2</v>
      </c>
      <c r="O169" s="3">
        <f t="shared" si="40"/>
        <v>-2.789030370264815E-2</v>
      </c>
      <c r="Q169">
        <f t="shared" si="43"/>
        <v>0</v>
      </c>
      <c r="S169" s="7">
        <v>12</v>
      </c>
      <c r="T169">
        <f t="shared" si="47"/>
        <v>1</v>
      </c>
      <c r="U169">
        <f t="shared" si="44"/>
        <v>5.2273197258118395E-2</v>
      </c>
      <c r="W169">
        <f t="shared" si="45"/>
        <v>2.9353222606336957</v>
      </c>
      <c r="X169">
        <f t="shared" si="46"/>
        <v>2.9507403113442878</v>
      </c>
      <c r="Z169">
        <f t="shared" si="42"/>
        <v>1.5139762365024241</v>
      </c>
    </row>
    <row r="170" spans="1:26" x14ac:dyDescent="0.25">
      <c r="A170" s="1">
        <v>4.24</v>
      </c>
      <c r="B170">
        <v>7.17</v>
      </c>
      <c r="D170" s="2">
        <f t="shared" si="33"/>
        <v>0.95495495495495497</v>
      </c>
      <c r="E170">
        <f t="shared" si="34"/>
        <v>0.97695852534562222</v>
      </c>
      <c r="F170" s="3">
        <f t="shared" si="35"/>
        <v>7.17E-2</v>
      </c>
      <c r="H170" s="11">
        <v>3.5200000000000002E-2</v>
      </c>
      <c r="I170">
        <f t="shared" si="36"/>
        <v>1.8653409313995823</v>
      </c>
      <c r="J170">
        <f t="shared" si="37"/>
        <v>1.0029333333333332</v>
      </c>
      <c r="L170" s="3">
        <f t="shared" si="41"/>
        <v>-2.304147465437778E-2</v>
      </c>
      <c r="M170" s="3">
        <f t="shared" si="38"/>
        <v>-4.5045045045045029E-2</v>
      </c>
      <c r="N170" s="3">
        <f t="shared" si="39"/>
        <v>-4.9327354260089606E-2</v>
      </c>
      <c r="O170" s="3">
        <f t="shared" si="40"/>
        <v>-3.9137957986504136E-2</v>
      </c>
      <c r="Q170">
        <f t="shared" si="43"/>
        <v>0</v>
      </c>
      <c r="S170" s="7">
        <v>1</v>
      </c>
      <c r="T170">
        <f t="shared" si="47"/>
        <v>0</v>
      </c>
      <c r="U170">
        <f t="shared" si="44"/>
        <v>0</v>
      </c>
      <c r="W170">
        <f t="shared" si="45"/>
        <v>2.8827509032487977</v>
      </c>
      <c r="X170">
        <f t="shared" si="46"/>
        <v>2.959395816257564</v>
      </c>
      <c r="Z170">
        <f t="shared" si="42"/>
        <v>1.5139762365024241</v>
      </c>
    </row>
    <row r="171" spans="1:26" x14ac:dyDescent="0.25">
      <c r="A171" s="1">
        <v>4.37</v>
      </c>
      <c r="B171">
        <v>6.83</v>
      </c>
      <c r="D171" s="2">
        <f t="shared" si="33"/>
        <v>0.98423423423423417</v>
      </c>
      <c r="E171">
        <f t="shared" si="34"/>
        <v>1.0306603773584906</v>
      </c>
      <c r="F171" s="3">
        <f t="shared" si="35"/>
        <v>6.83E-2</v>
      </c>
      <c r="H171" s="11">
        <v>3.5099999999999999E-2</v>
      </c>
      <c r="I171">
        <f t="shared" si="36"/>
        <v>1.8707970536239262</v>
      </c>
      <c r="J171">
        <f t="shared" si="37"/>
        <v>1.0029250000000001</v>
      </c>
      <c r="L171" s="3">
        <f t="shared" si="41"/>
        <v>3.0660377358490587E-2</v>
      </c>
      <c r="M171" s="3">
        <f t="shared" si="38"/>
        <v>4.5977011494253706E-3</v>
      </c>
      <c r="N171" s="3">
        <f t="shared" si="39"/>
        <v>-7.8059071729957852E-2</v>
      </c>
      <c r="O171" s="3">
        <f t="shared" si="40"/>
        <v>-1.4266997740680631E-2</v>
      </c>
      <c r="Q171">
        <f t="shared" si="43"/>
        <v>0</v>
      </c>
      <c r="S171" s="7">
        <v>2</v>
      </c>
      <c r="T171">
        <f t="shared" si="47"/>
        <v>0</v>
      </c>
      <c r="U171">
        <f t="shared" si="44"/>
        <v>0</v>
      </c>
      <c r="W171">
        <f t="shared" si="45"/>
        <v>3.0501320087371591</v>
      </c>
      <c r="X171">
        <f t="shared" si="46"/>
        <v>2.9680520490201174</v>
      </c>
      <c r="Z171">
        <f t="shared" si="42"/>
        <v>1.5139762365024241</v>
      </c>
    </row>
    <row r="172" spans="1:26" x14ac:dyDescent="0.25">
      <c r="A172" s="1">
        <v>4.38</v>
      </c>
      <c r="B172">
        <v>6.68</v>
      </c>
      <c r="D172" s="2">
        <f t="shared" si="33"/>
        <v>0.9864864864864864</v>
      </c>
      <c r="E172">
        <f t="shared" si="34"/>
        <v>1.0022883295194507</v>
      </c>
      <c r="F172" s="3">
        <f t="shared" si="35"/>
        <v>6.6799999999999998E-2</v>
      </c>
      <c r="H172" s="11">
        <v>3.5000000000000003E-2</v>
      </c>
      <c r="I172">
        <f t="shared" si="36"/>
        <v>1.8762535450303293</v>
      </c>
      <c r="J172">
        <f t="shared" si="37"/>
        <v>1.0029166666666667</v>
      </c>
      <c r="L172" s="3">
        <f t="shared" si="41"/>
        <v>2.2883295194506825E-3</v>
      </c>
      <c r="M172" s="3">
        <f t="shared" si="38"/>
        <v>9.2165898617511122E-3</v>
      </c>
      <c r="N172" s="3">
        <f t="shared" si="39"/>
        <v>-4.5751633986928164E-2</v>
      </c>
      <c r="O172" s="3">
        <f t="shared" si="40"/>
        <v>-1.1415571535242123E-2</v>
      </c>
      <c r="Q172">
        <f t="shared" si="43"/>
        <v>0</v>
      </c>
      <c r="S172" s="7">
        <v>3</v>
      </c>
      <c r="T172">
        <f t="shared" si="47"/>
        <v>1</v>
      </c>
      <c r="U172">
        <f t="shared" si="44"/>
        <v>5.1266477062731457E-2</v>
      </c>
      <c r="W172">
        <f t="shared" si="45"/>
        <v>2.9748439301391563</v>
      </c>
      <c r="X172">
        <f t="shared" si="46"/>
        <v>2.9767088674964262</v>
      </c>
      <c r="Z172">
        <f t="shared" si="42"/>
        <v>1.5139762365024241</v>
      </c>
    </row>
    <row r="173" spans="1:26" x14ac:dyDescent="0.25">
      <c r="A173" s="1">
        <v>4.37</v>
      </c>
      <c r="B173">
        <v>6.56</v>
      </c>
      <c r="D173" s="2">
        <f t="shared" si="33"/>
        <v>0.98423423423423417</v>
      </c>
      <c r="E173">
        <f t="shared" si="34"/>
        <v>0.99771689497716898</v>
      </c>
      <c r="F173" s="3">
        <f t="shared" si="35"/>
        <v>6.5599999999999992E-2</v>
      </c>
      <c r="H173" s="11">
        <v>3.4799999999999998E-2</v>
      </c>
      <c r="I173">
        <f t="shared" si="36"/>
        <v>1.8816946803109171</v>
      </c>
      <c r="J173">
        <f t="shared" si="37"/>
        <v>1.0028999999999999</v>
      </c>
      <c r="L173" s="3">
        <f t="shared" si="41"/>
        <v>-2.2831050228310223E-3</v>
      </c>
      <c r="M173" s="3">
        <f t="shared" si="38"/>
        <v>3.0660377358490587E-2</v>
      </c>
      <c r="N173" s="3">
        <f t="shared" si="39"/>
        <v>-1.5765765765765827E-2</v>
      </c>
      <c r="O173" s="3">
        <f t="shared" si="40"/>
        <v>4.2038355232979123E-3</v>
      </c>
      <c r="Q173">
        <f t="shared" si="43"/>
        <v>0</v>
      </c>
      <c r="S173" s="7">
        <v>4</v>
      </c>
      <c r="T173">
        <f t="shared" si="47"/>
        <v>0</v>
      </c>
      <c r="U173">
        <f t="shared" si="44"/>
        <v>0</v>
      </c>
      <c r="W173">
        <f t="shared" si="45"/>
        <v>2.9699127285295392</v>
      </c>
      <c r="X173">
        <f t="shared" si="46"/>
        <v>2.9853413232121655</v>
      </c>
      <c r="Z173">
        <f t="shared" si="42"/>
        <v>1.5139762365024241</v>
      </c>
    </row>
    <row r="174" spans="1:26" x14ac:dyDescent="0.25">
      <c r="A174" s="1">
        <v>4.32</v>
      </c>
      <c r="B174">
        <v>6.5</v>
      </c>
      <c r="D174" s="2">
        <f t="shared" si="33"/>
        <v>0.97297297297297292</v>
      </c>
      <c r="E174">
        <f t="shared" si="34"/>
        <v>0.98855835240274603</v>
      </c>
      <c r="F174" s="3">
        <f t="shared" si="35"/>
        <v>6.5000000000000002E-2</v>
      </c>
      <c r="H174" s="11">
        <v>3.4700000000000002E-2</v>
      </c>
      <c r="I174">
        <f t="shared" si="36"/>
        <v>1.8871359140948163</v>
      </c>
      <c r="J174">
        <f t="shared" si="37"/>
        <v>1.0028916666666667</v>
      </c>
      <c r="L174" s="3">
        <f t="shared" si="41"/>
        <v>-1.1441647597253968E-2</v>
      </c>
      <c r="M174" s="3">
        <f t="shared" si="38"/>
        <v>-1.1441647597253968E-2</v>
      </c>
      <c r="N174" s="3">
        <f t="shared" si="39"/>
        <v>-6.8965517241378338E-3</v>
      </c>
      <c r="O174" s="3">
        <f t="shared" si="40"/>
        <v>-9.9266156395485892E-3</v>
      </c>
      <c r="Q174">
        <f t="shared" si="43"/>
        <v>1</v>
      </c>
      <c r="S174" s="7">
        <v>5</v>
      </c>
      <c r="T174">
        <f t="shared" si="47"/>
        <v>0</v>
      </c>
      <c r="U174">
        <f t="shared" si="44"/>
        <v>0</v>
      </c>
      <c r="W174">
        <f t="shared" si="45"/>
        <v>2.9511840998344518</v>
      </c>
      <c r="X174">
        <f t="shared" si="46"/>
        <v>2.9511840998344518</v>
      </c>
      <c r="Z174">
        <f t="shared" si="42"/>
        <v>1.4966538539337466</v>
      </c>
    </row>
    <row r="175" spans="1:26" x14ac:dyDescent="0.25">
      <c r="A175" s="1">
        <v>4.3</v>
      </c>
      <c r="B175">
        <v>6.4</v>
      </c>
      <c r="D175" s="2">
        <f t="shared" si="33"/>
        <v>0.96846846846846835</v>
      </c>
      <c r="E175">
        <f t="shared" si="34"/>
        <v>0.99537037037037024</v>
      </c>
      <c r="F175" s="3">
        <f t="shared" si="35"/>
        <v>6.4000000000000001E-2</v>
      </c>
      <c r="H175" s="11">
        <v>3.4599999999999999E-2</v>
      </c>
      <c r="I175">
        <f t="shared" si="36"/>
        <v>1.8925771559804563</v>
      </c>
      <c r="J175">
        <f t="shared" si="37"/>
        <v>1.0028833333333333</v>
      </c>
      <c r="L175" s="3">
        <f t="shared" si="41"/>
        <v>-4.6296296296296502E-3</v>
      </c>
      <c r="M175" s="3">
        <f t="shared" si="38"/>
        <v>-1.8264840182648401E-2</v>
      </c>
      <c r="N175" s="3">
        <f t="shared" si="39"/>
        <v>-9.2165898617512232E-3</v>
      </c>
      <c r="O175" s="3">
        <f t="shared" si="40"/>
        <v>-1.0703686558009759E-2</v>
      </c>
      <c r="Q175">
        <f t="shared" si="43"/>
        <v>0</v>
      </c>
      <c r="S175" s="7">
        <v>6</v>
      </c>
      <c r="T175">
        <f t="shared" si="47"/>
        <v>1</v>
      </c>
      <c r="U175">
        <f t="shared" si="44"/>
        <v>4.7636802296671922E-2</v>
      </c>
      <c r="W175">
        <f t="shared" si="45"/>
        <v>2.9375212104833661</v>
      </c>
      <c r="X175">
        <f t="shared" si="46"/>
        <v>3.0073301496189799</v>
      </c>
      <c r="Z175">
        <f t="shared" si="42"/>
        <v>1.4966538539337466</v>
      </c>
    </row>
    <row r="176" spans="1:26" x14ac:dyDescent="0.25">
      <c r="A176" s="1">
        <v>4.46</v>
      </c>
      <c r="B176">
        <v>6.04</v>
      </c>
      <c r="D176" s="2">
        <f t="shared" si="33"/>
        <v>1.0045045045045045</v>
      </c>
      <c r="E176">
        <f t="shared" si="34"/>
        <v>1.0372093023255815</v>
      </c>
      <c r="F176" s="3">
        <f t="shared" si="35"/>
        <v>6.0400000000000002E-2</v>
      </c>
      <c r="H176" s="11">
        <v>3.4500000000000003E-2</v>
      </c>
      <c r="I176">
        <f t="shared" si="36"/>
        <v>1.8980183153039001</v>
      </c>
      <c r="J176">
        <f t="shared" si="37"/>
        <v>1.002875</v>
      </c>
      <c r="L176" s="3">
        <f t="shared" si="41"/>
        <v>3.7209302325581506E-2</v>
      </c>
      <c r="M176" s="3">
        <f t="shared" si="38"/>
        <v>2.0594965675057253E-2</v>
      </c>
      <c r="N176" s="3">
        <f t="shared" si="39"/>
        <v>5.1886792452830122E-2</v>
      </c>
      <c r="O176" s="3">
        <f t="shared" si="40"/>
        <v>3.656368681782296E-2</v>
      </c>
      <c r="Q176">
        <f t="shared" si="43"/>
        <v>0</v>
      </c>
      <c r="S176" s="7">
        <v>7</v>
      </c>
      <c r="T176">
        <f t="shared" si="47"/>
        <v>0</v>
      </c>
      <c r="U176">
        <f t="shared" si="44"/>
        <v>0</v>
      </c>
      <c r="W176">
        <f t="shared" si="45"/>
        <v>3.1192308063489889</v>
      </c>
      <c r="X176">
        <f t="shared" si="46"/>
        <v>3.0159762237991345</v>
      </c>
      <c r="Z176">
        <f t="shared" si="42"/>
        <v>1.4966538539337466</v>
      </c>
    </row>
    <row r="177" spans="1:26" x14ac:dyDescent="0.25">
      <c r="A177" s="1">
        <v>4.71</v>
      </c>
      <c r="B177">
        <v>5.59</v>
      </c>
      <c r="D177" s="2">
        <f t="shared" si="33"/>
        <v>1.0608108108108107</v>
      </c>
      <c r="E177">
        <f t="shared" si="34"/>
        <v>1.0560538116591929</v>
      </c>
      <c r="F177" s="3">
        <f t="shared" si="35"/>
        <v>5.5899999999999998E-2</v>
      </c>
      <c r="H177" s="11">
        <v>3.4299999999999997E-2</v>
      </c>
      <c r="I177">
        <f t="shared" si="36"/>
        <v>1.9034434843218104</v>
      </c>
      <c r="J177">
        <f t="shared" si="37"/>
        <v>1.0028583333333334</v>
      </c>
      <c r="L177" s="3">
        <f t="shared" si="41"/>
        <v>5.6053811659192876E-2</v>
      </c>
      <c r="M177" s="3">
        <f t="shared" si="38"/>
        <v>9.0277777777777679E-2</v>
      </c>
      <c r="N177" s="3">
        <f t="shared" si="39"/>
        <v>7.7803203661327203E-2</v>
      </c>
      <c r="O177" s="3">
        <f t="shared" si="40"/>
        <v>7.4711597699432586E-2</v>
      </c>
      <c r="Q177">
        <f t="shared" si="43"/>
        <v>1</v>
      </c>
      <c r="S177" s="7">
        <v>8</v>
      </c>
      <c r="T177">
        <f t="shared" si="47"/>
        <v>0</v>
      </c>
      <c r="U177">
        <f t="shared" si="44"/>
        <v>0</v>
      </c>
      <c r="W177">
        <f t="shared" si="45"/>
        <v>3.1850331870165749</v>
      </c>
      <c r="X177">
        <f t="shared" si="46"/>
        <v>3.1850331870165749</v>
      </c>
      <c r="Z177">
        <f t="shared" si="42"/>
        <v>1.580547007181154</v>
      </c>
    </row>
    <row r="178" spans="1:26" x14ac:dyDescent="0.25">
      <c r="A178" s="1">
        <v>4.6500000000000004</v>
      </c>
      <c r="B178">
        <v>5.54</v>
      </c>
      <c r="D178" s="2">
        <f t="shared" si="33"/>
        <v>1.0472972972972974</v>
      </c>
      <c r="E178">
        <f t="shared" si="34"/>
        <v>0.9872611464968154</v>
      </c>
      <c r="F178" s="3">
        <f t="shared" si="35"/>
        <v>5.5399999999999998E-2</v>
      </c>
      <c r="H178" s="11">
        <v>3.4200000000000001E-2</v>
      </c>
      <c r="I178">
        <f t="shared" si="36"/>
        <v>1.9088682982521277</v>
      </c>
      <c r="J178">
        <f t="shared" si="37"/>
        <v>1.00285</v>
      </c>
      <c r="L178" s="3">
        <f t="shared" si="41"/>
        <v>-1.27388535031846E-2</v>
      </c>
      <c r="M178" s="3">
        <f t="shared" si="38"/>
        <v>8.1395348837209447E-2</v>
      </c>
      <c r="N178" s="3">
        <f t="shared" si="39"/>
        <v>6.1643835616438603E-2</v>
      </c>
      <c r="O178" s="3">
        <f t="shared" si="40"/>
        <v>4.3433443650154481E-2</v>
      </c>
      <c r="Q178">
        <f t="shared" si="43"/>
        <v>1</v>
      </c>
      <c r="S178" s="7">
        <v>9</v>
      </c>
      <c r="T178">
        <f t="shared" si="47"/>
        <v>1</v>
      </c>
      <c r="U178">
        <f t="shared" si="44"/>
        <v>4.4991974905873477E-2</v>
      </c>
      <c r="W178">
        <f t="shared" si="45"/>
        <v>3.1444595158443898</v>
      </c>
      <c r="X178">
        <f t="shared" si="46"/>
        <v>3.1894514907502631</v>
      </c>
      <c r="Z178">
        <f t="shared" si="42"/>
        <v>1.5604126504017766</v>
      </c>
    </row>
    <row r="179" spans="1:26" x14ac:dyDescent="0.25">
      <c r="A179" s="1">
        <v>4.92</v>
      </c>
      <c r="B179">
        <v>5.12</v>
      </c>
      <c r="D179" s="2">
        <f t="shared" si="33"/>
        <v>1.1081081081081079</v>
      </c>
      <c r="E179">
        <f t="shared" si="34"/>
        <v>1.0580645161290321</v>
      </c>
      <c r="F179" s="3">
        <f t="shared" si="35"/>
        <v>5.1200000000000002E-2</v>
      </c>
      <c r="H179" s="11">
        <v>3.4099999999999998E-2</v>
      </c>
      <c r="I179">
        <f t="shared" si="36"/>
        <v>1.9142926656663275</v>
      </c>
      <c r="J179">
        <f t="shared" si="37"/>
        <v>1.0028416666666666</v>
      </c>
      <c r="L179" s="3">
        <f t="shared" si="41"/>
        <v>5.8064516129032073E-2</v>
      </c>
      <c r="M179" s="3">
        <f t="shared" si="38"/>
        <v>0.10313901345291465</v>
      </c>
      <c r="N179" s="3">
        <f t="shared" si="39"/>
        <v>0.12585812356979398</v>
      </c>
      <c r="O179" s="3">
        <f t="shared" si="40"/>
        <v>9.5687217717246906E-2</v>
      </c>
      <c r="Q179">
        <f t="shared" si="43"/>
        <v>1</v>
      </c>
      <c r="S179" s="7">
        <v>10</v>
      </c>
      <c r="T179">
        <f t="shared" si="47"/>
        <v>0</v>
      </c>
      <c r="U179">
        <f t="shared" si="44"/>
        <v>0</v>
      </c>
      <c r="W179">
        <f t="shared" si="45"/>
        <v>3.3746454482776973</v>
      </c>
      <c r="X179">
        <f t="shared" si="46"/>
        <v>3.3746454482776973</v>
      </c>
      <c r="Z179">
        <f t="shared" si="42"/>
        <v>1.6510172559089762</v>
      </c>
    </row>
    <row r="180" spans="1:26" x14ac:dyDescent="0.25">
      <c r="A180" s="1">
        <v>5.24</v>
      </c>
      <c r="B180">
        <v>4.6900000000000004</v>
      </c>
      <c r="D180" s="2">
        <f t="shared" si="33"/>
        <v>1.1801801801801801</v>
      </c>
      <c r="E180">
        <f t="shared" si="34"/>
        <v>1.0650406504065042</v>
      </c>
      <c r="F180" s="3">
        <f t="shared" si="35"/>
        <v>4.6900000000000004E-2</v>
      </c>
      <c r="H180" s="11">
        <v>3.4000000000000002E-2</v>
      </c>
      <c r="I180">
        <f t="shared" si="36"/>
        <v>1.9197164948857153</v>
      </c>
      <c r="J180">
        <f t="shared" si="37"/>
        <v>1.0028333333333332</v>
      </c>
      <c r="L180" s="3">
        <f t="shared" si="41"/>
        <v>6.5040650406504197E-2</v>
      </c>
      <c r="M180" s="3">
        <f t="shared" si="38"/>
        <v>0.11252653927813161</v>
      </c>
      <c r="N180" s="3">
        <f t="shared" si="39"/>
        <v>0.21296296296296302</v>
      </c>
      <c r="O180" s="3">
        <f t="shared" si="40"/>
        <v>0.1301767175491996</v>
      </c>
      <c r="Q180">
        <f t="shared" si="43"/>
        <v>1</v>
      </c>
      <c r="S180" s="7">
        <v>11</v>
      </c>
      <c r="T180">
        <f t="shared" si="47"/>
        <v>0</v>
      </c>
      <c r="U180">
        <f t="shared" si="44"/>
        <v>0</v>
      </c>
      <c r="W180">
        <f t="shared" si="45"/>
        <v>3.5941345831250278</v>
      </c>
      <c r="X180">
        <f t="shared" si="46"/>
        <v>3.5941345831250278</v>
      </c>
      <c r="Z180">
        <f t="shared" si="42"/>
        <v>1.7584004920656577</v>
      </c>
    </row>
    <row r="181" spans="1:26" x14ac:dyDescent="0.25">
      <c r="A181" s="1">
        <v>5.2</v>
      </c>
      <c r="B181">
        <v>4.62</v>
      </c>
      <c r="D181" s="2">
        <f t="shared" si="33"/>
        <v>1.1711711711711712</v>
      </c>
      <c r="E181">
        <f t="shared" si="34"/>
        <v>0.99236641221374045</v>
      </c>
      <c r="F181" s="3">
        <f t="shared" si="35"/>
        <v>4.6199999999999998E-2</v>
      </c>
      <c r="H181" s="11">
        <v>3.3799999999999997E-2</v>
      </c>
      <c r="I181">
        <f t="shared" si="36"/>
        <v>1.9251236963463101</v>
      </c>
      <c r="J181">
        <f t="shared" si="37"/>
        <v>1.0028166666666667</v>
      </c>
      <c r="L181" s="3">
        <f t="shared" si="41"/>
        <v>-7.6335877862594437E-3</v>
      </c>
      <c r="M181" s="3">
        <f t="shared" si="38"/>
        <v>0.11827956989247301</v>
      </c>
      <c r="N181" s="3">
        <f t="shared" si="39"/>
        <v>0.2093023255813955</v>
      </c>
      <c r="O181" s="3">
        <f t="shared" si="40"/>
        <v>0.10664943589586968</v>
      </c>
      <c r="Q181">
        <f t="shared" si="43"/>
        <v>1</v>
      </c>
      <c r="S181" s="7">
        <v>12</v>
      </c>
      <c r="T181">
        <f t="shared" si="47"/>
        <v>1</v>
      </c>
      <c r="U181">
        <f t="shared" si="44"/>
        <v>4.2889548756261067E-2</v>
      </c>
      <c r="W181">
        <f t="shared" si="45"/>
        <v>3.5666984412691116</v>
      </c>
      <c r="X181">
        <f t="shared" si="46"/>
        <v>3.6095879900253727</v>
      </c>
      <c r="Z181">
        <f t="shared" si="42"/>
        <v>1.7449775875460725</v>
      </c>
    </row>
    <row r="182" spans="1:26" x14ac:dyDescent="0.25">
      <c r="A182" s="1">
        <v>5.2</v>
      </c>
      <c r="B182">
        <v>4.58</v>
      </c>
      <c r="D182" s="2">
        <f t="shared" si="33"/>
        <v>1.1711711711711712</v>
      </c>
      <c r="E182">
        <f t="shared" si="34"/>
        <v>1</v>
      </c>
      <c r="F182" s="3">
        <f t="shared" si="35"/>
        <v>4.58E-2</v>
      </c>
      <c r="H182" s="11">
        <v>3.3700000000000001E-2</v>
      </c>
      <c r="I182">
        <f t="shared" si="36"/>
        <v>1.9305300853935492</v>
      </c>
      <c r="J182">
        <f t="shared" si="37"/>
        <v>1.0028083333333333</v>
      </c>
      <c r="L182" s="3">
        <f t="shared" si="41"/>
        <v>0</v>
      </c>
      <c r="M182" s="3">
        <f t="shared" si="38"/>
        <v>5.6910569105691255E-2</v>
      </c>
      <c r="N182" s="3">
        <f t="shared" si="39"/>
        <v>0.1659192825112108</v>
      </c>
      <c r="O182" s="3">
        <f t="shared" si="40"/>
        <v>7.4276617205634013E-2</v>
      </c>
      <c r="Q182">
        <f t="shared" si="43"/>
        <v>1</v>
      </c>
      <c r="S182" s="7">
        <v>1</v>
      </c>
      <c r="T182">
        <f t="shared" si="47"/>
        <v>0</v>
      </c>
      <c r="U182">
        <f t="shared" si="44"/>
        <v>0</v>
      </c>
      <c r="W182">
        <f t="shared" si="45"/>
        <v>3.6095879900253727</v>
      </c>
      <c r="X182">
        <f t="shared" si="46"/>
        <v>3.6095879900253727</v>
      </c>
      <c r="Z182">
        <f t="shared" si="42"/>
        <v>1.7449775875460725</v>
      </c>
    </row>
    <row r="183" spans="1:26" x14ac:dyDescent="0.25">
      <c r="A183" s="1">
        <v>5.3</v>
      </c>
      <c r="B183">
        <v>4.47</v>
      </c>
      <c r="D183" s="2">
        <f t="shared" si="33"/>
        <v>1.1936936936936935</v>
      </c>
      <c r="E183">
        <f t="shared" si="34"/>
        <v>1.0192307692307692</v>
      </c>
      <c r="F183" s="3">
        <f t="shared" si="35"/>
        <v>4.4699999999999997E-2</v>
      </c>
      <c r="H183" s="11">
        <v>3.3799999999999997E-2</v>
      </c>
      <c r="I183">
        <f t="shared" si="36"/>
        <v>1.9359677451340744</v>
      </c>
      <c r="J183">
        <f t="shared" si="37"/>
        <v>1.0028166666666667</v>
      </c>
      <c r="L183" s="3">
        <f t="shared" si="41"/>
        <v>1.923076923076894E-2</v>
      </c>
      <c r="M183" s="3">
        <f t="shared" si="38"/>
        <v>1.1450381679389166E-2</v>
      </c>
      <c r="N183" s="3">
        <f t="shared" si="39"/>
        <v>0.12526539278131632</v>
      </c>
      <c r="O183" s="3">
        <f t="shared" si="40"/>
        <v>5.1982181230491475E-2</v>
      </c>
      <c r="Q183">
        <f t="shared" si="43"/>
        <v>1</v>
      </c>
      <c r="S183" s="7">
        <v>2</v>
      </c>
      <c r="T183">
        <f t="shared" si="47"/>
        <v>0</v>
      </c>
      <c r="U183">
        <f t="shared" si="44"/>
        <v>0</v>
      </c>
      <c r="W183">
        <f t="shared" si="45"/>
        <v>3.6790031436797066</v>
      </c>
      <c r="X183">
        <f t="shared" si="46"/>
        <v>3.6790031436797066</v>
      </c>
      <c r="Z183">
        <f t="shared" si="42"/>
        <v>1.7785348488450352</v>
      </c>
    </row>
    <row r="184" spans="1:26" x14ac:dyDescent="0.25">
      <c r="A184" s="1">
        <v>5.19</v>
      </c>
      <c r="B184">
        <v>4.53</v>
      </c>
      <c r="D184" s="2">
        <f t="shared" si="33"/>
        <v>1.1689189189189189</v>
      </c>
      <c r="E184">
        <f t="shared" si="34"/>
        <v>0.97924528301886804</v>
      </c>
      <c r="F184" s="3">
        <f t="shared" si="35"/>
        <v>4.53E-2</v>
      </c>
      <c r="H184" s="11">
        <v>3.4000000000000002E-2</v>
      </c>
      <c r="I184">
        <f t="shared" si="36"/>
        <v>1.9414529870786208</v>
      </c>
      <c r="J184">
        <f t="shared" si="37"/>
        <v>1.0028333333333332</v>
      </c>
      <c r="L184" s="3">
        <f t="shared" si="41"/>
        <v>-2.075471698113196E-2</v>
      </c>
      <c r="M184" s="3">
        <f t="shared" si="38"/>
        <v>-1.9230769230770273E-3</v>
      </c>
      <c r="N184" s="3">
        <f t="shared" si="39"/>
        <v>0.11612903225806437</v>
      </c>
      <c r="O184" s="3">
        <f t="shared" si="40"/>
        <v>3.1150412784618459E-2</v>
      </c>
      <c r="Q184">
        <f t="shared" si="43"/>
        <v>1</v>
      </c>
      <c r="S184" s="7">
        <v>3</v>
      </c>
      <c r="T184">
        <f t="shared" si="47"/>
        <v>1</v>
      </c>
      <c r="U184">
        <f t="shared" si="44"/>
        <v>4.0769949271568316E-2</v>
      </c>
      <c r="W184">
        <f t="shared" si="45"/>
        <v>3.6026464746599394</v>
      </c>
      <c r="X184">
        <f t="shared" si="46"/>
        <v>3.6434164239315079</v>
      </c>
      <c r="Z184">
        <f t="shared" si="42"/>
        <v>1.7416218614161763</v>
      </c>
    </row>
    <row r="185" spans="1:26" x14ac:dyDescent="0.25">
      <c r="A185" s="1">
        <v>5.12</v>
      </c>
      <c r="B185">
        <v>4.5599999999999996</v>
      </c>
      <c r="D185" s="2">
        <f t="shared" si="33"/>
        <v>1.1531531531531531</v>
      </c>
      <c r="E185">
        <f t="shared" si="34"/>
        <v>0.98651252408477841</v>
      </c>
      <c r="F185" s="3">
        <f t="shared" si="35"/>
        <v>4.5599999999999995E-2</v>
      </c>
      <c r="H185" s="11">
        <v>3.4099999999999998E-2</v>
      </c>
      <c r="I185">
        <f t="shared" si="36"/>
        <v>1.9469699493169024</v>
      </c>
      <c r="J185">
        <f t="shared" si="37"/>
        <v>1.0028416666666666</v>
      </c>
      <c r="L185" s="3">
        <f t="shared" si="41"/>
        <v>-1.3487475915221592E-2</v>
      </c>
      <c r="M185" s="3">
        <f t="shared" si="38"/>
        <v>-1.5384615384615441E-2</v>
      </c>
      <c r="N185" s="3">
        <f t="shared" si="39"/>
        <v>4.0650406504065151E-2</v>
      </c>
      <c r="O185" s="3">
        <f t="shared" si="40"/>
        <v>3.9261050680760396E-3</v>
      </c>
      <c r="Q185">
        <f t="shared" si="43"/>
        <v>1</v>
      </c>
      <c r="S185" s="7">
        <v>4</v>
      </c>
      <c r="T185">
        <f t="shared" si="47"/>
        <v>0</v>
      </c>
      <c r="U185">
        <f t="shared" si="44"/>
        <v>0</v>
      </c>
      <c r="W185">
        <f t="shared" si="45"/>
        <v>3.5942759326646088</v>
      </c>
      <c r="X185">
        <f t="shared" si="46"/>
        <v>3.5942759326646088</v>
      </c>
      <c r="Z185">
        <f t="shared" si="42"/>
        <v>1.7181317785069021</v>
      </c>
    </row>
    <row r="186" spans="1:26" x14ac:dyDescent="0.25">
      <c r="A186" s="1">
        <v>5.0199999999999996</v>
      </c>
      <c r="B186">
        <v>4.62</v>
      </c>
      <c r="D186" s="2">
        <f t="shared" si="33"/>
        <v>1.1306306306306304</v>
      </c>
      <c r="E186">
        <f t="shared" si="34"/>
        <v>0.98046874999999989</v>
      </c>
      <c r="F186" s="3">
        <f t="shared" si="35"/>
        <v>4.6199999999999998E-2</v>
      </c>
      <c r="H186" s="11">
        <v>3.4200000000000001E-2</v>
      </c>
      <c r="I186">
        <f t="shared" si="36"/>
        <v>1.9525188136724556</v>
      </c>
      <c r="J186">
        <f t="shared" si="37"/>
        <v>1.00285</v>
      </c>
      <c r="L186" s="3">
        <f t="shared" si="41"/>
        <v>-1.9531250000000222E-2</v>
      </c>
      <c r="M186" s="3">
        <f t="shared" si="38"/>
        <v>-5.2830188679245271E-2</v>
      </c>
      <c r="N186" s="3">
        <f t="shared" si="39"/>
        <v>-4.1984732824427606E-2</v>
      </c>
      <c r="O186" s="3">
        <f t="shared" si="40"/>
        <v>-3.8115390501224367E-2</v>
      </c>
      <c r="Q186">
        <f t="shared" si="43"/>
        <v>1</v>
      </c>
      <c r="S186" s="7">
        <v>5</v>
      </c>
      <c r="T186">
        <f t="shared" si="47"/>
        <v>0</v>
      </c>
      <c r="U186">
        <f t="shared" si="44"/>
        <v>0</v>
      </c>
      <c r="W186">
        <f t="shared" si="45"/>
        <v>3.5240752308547529</v>
      </c>
      <c r="X186">
        <f t="shared" si="46"/>
        <v>3.5240752308547529</v>
      </c>
      <c r="Z186">
        <f t="shared" si="42"/>
        <v>1.6845745172079389</v>
      </c>
    </row>
    <row r="187" spans="1:26" x14ac:dyDescent="0.25">
      <c r="A187" s="1">
        <v>5.25</v>
      </c>
      <c r="B187">
        <v>4.38</v>
      </c>
      <c r="D187" s="2">
        <f t="shared" si="33"/>
        <v>1.1824324324324322</v>
      </c>
      <c r="E187">
        <f t="shared" si="34"/>
        <v>1.0458167330677293</v>
      </c>
      <c r="F187" s="3">
        <f t="shared" si="35"/>
        <v>4.3799999999999999E-2</v>
      </c>
      <c r="H187" s="11">
        <v>3.4299999999999997E-2</v>
      </c>
      <c r="I187">
        <f t="shared" si="36"/>
        <v>1.9580997632815362</v>
      </c>
      <c r="J187">
        <f t="shared" si="37"/>
        <v>1.0028583333333334</v>
      </c>
      <c r="L187" s="3">
        <f t="shared" si="41"/>
        <v>4.5816733067729043E-2</v>
      </c>
      <c r="M187" s="3">
        <f t="shared" si="38"/>
        <v>1.156069364161838E-2</v>
      </c>
      <c r="N187" s="3">
        <f t="shared" si="39"/>
        <v>9.6153846153843592E-3</v>
      </c>
      <c r="O187" s="3">
        <f t="shared" si="40"/>
        <v>2.2330937108243926E-2</v>
      </c>
      <c r="Q187">
        <f t="shared" si="43"/>
        <v>0</v>
      </c>
      <c r="S187" s="7">
        <v>6</v>
      </c>
      <c r="T187">
        <f t="shared" si="47"/>
        <v>1</v>
      </c>
      <c r="U187">
        <f t="shared" si="44"/>
        <v>4.1646566348696866E-2</v>
      </c>
      <c r="W187">
        <f t="shared" si="45"/>
        <v>3.6855368450174217</v>
      </c>
      <c r="X187">
        <f t="shared" si="46"/>
        <v>3.5757947789049767</v>
      </c>
      <c r="Z187">
        <f t="shared" si="42"/>
        <v>1.6845745172079389</v>
      </c>
    </row>
    <row r="188" spans="1:26" x14ac:dyDescent="0.25">
      <c r="A188" s="1">
        <v>5.33</v>
      </c>
      <c r="B188">
        <v>4.28</v>
      </c>
      <c r="D188" s="2">
        <f t="shared" si="33"/>
        <v>1.2004504504504503</v>
      </c>
      <c r="E188">
        <f t="shared" si="34"/>
        <v>1.0152380952380953</v>
      </c>
      <c r="F188" s="3">
        <f t="shared" si="35"/>
        <v>4.2800000000000005E-2</v>
      </c>
      <c r="H188" s="11">
        <v>3.4500000000000003E-2</v>
      </c>
      <c r="I188">
        <f t="shared" si="36"/>
        <v>1.9637293001009706</v>
      </c>
      <c r="J188">
        <f t="shared" si="37"/>
        <v>1.002875</v>
      </c>
      <c r="L188" s="3">
        <f t="shared" si="41"/>
        <v>1.5238095238095273E-2</v>
      </c>
      <c r="M188" s="3">
        <f t="shared" si="38"/>
        <v>4.1015624999999778E-2</v>
      </c>
      <c r="N188" s="3">
        <f t="shared" si="39"/>
        <v>2.4999999999999911E-2</v>
      </c>
      <c r="O188" s="3">
        <f t="shared" si="40"/>
        <v>2.7084573412698321E-2</v>
      </c>
      <c r="Q188">
        <f t="shared" si="43"/>
        <v>1</v>
      </c>
      <c r="S188" s="7">
        <v>7</v>
      </c>
      <c r="T188">
        <f t="shared" si="47"/>
        <v>0</v>
      </c>
      <c r="U188">
        <f t="shared" si="44"/>
        <v>0</v>
      </c>
      <c r="W188">
        <f t="shared" si="45"/>
        <v>3.6302830802978145</v>
      </c>
      <c r="X188">
        <f t="shared" si="46"/>
        <v>3.6302830802978145</v>
      </c>
      <c r="Z188">
        <f t="shared" si="42"/>
        <v>1.7102442241368219</v>
      </c>
    </row>
    <row r="189" spans="1:26" x14ac:dyDescent="0.25">
      <c r="A189" s="1">
        <v>5.37</v>
      </c>
      <c r="B189">
        <v>4.22</v>
      </c>
      <c r="D189" s="2">
        <f t="shared" si="33"/>
        <v>1.2094594594594594</v>
      </c>
      <c r="E189">
        <f t="shared" si="34"/>
        <v>1.0075046904315197</v>
      </c>
      <c r="F189" s="3">
        <f t="shared" si="35"/>
        <v>4.2199999999999994E-2</v>
      </c>
      <c r="H189" s="11">
        <v>3.4599999999999999E-2</v>
      </c>
      <c r="I189">
        <f t="shared" si="36"/>
        <v>1.9693913862495951</v>
      </c>
      <c r="J189">
        <f t="shared" si="37"/>
        <v>1.0028833333333333</v>
      </c>
      <c r="L189" s="3">
        <f t="shared" si="41"/>
        <v>7.5046904315199114E-3</v>
      </c>
      <c r="M189" s="3">
        <f t="shared" si="38"/>
        <v>6.9721115537848766E-2</v>
      </c>
      <c r="N189" s="3">
        <f t="shared" si="39"/>
        <v>1.3207547169811429E-2</v>
      </c>
      <c r="O189" s="3">
        <f t="shared" si="40"/>
        <v>3.0144451046393368E-2</v>
      </c>
      <c r="Q189">
        <f t="shared" si="43"/>
        <v>1</v>
      </c>
      <c r="S189" s="7">
        <v>8</v>
      </c>
      <c r="T189">
        <f t="shared" si="47"/>
        <v>0</v>
      </c>
      <c r="U189">
        <f t="shared" si="44"/>
        <v>0</v>
      </c>
      <c r="W189">
        <f t="shared" si="45"/>
        <v>3.6575272309942335</v>
      </c>
      <c r="X189">
        <f t="shared" si="46"/>
        <v>3.6575272309942335</v>
      </c>
      <c r="Z189">
        <f t="shared" si="42"/>
        <v>1.7230790776012632</v>
      </c>
    </row>
    <row r="190" spans="1:26" x14ac:dyDescent="0.25">
      <c r="A190" s="1">
        <v>5.51</v>
      </c>
      <c r="B190">
        <v>4.08</v>
      </c>
      <c r="D190" s="2">
        <f t="shared" si="33"/>
        <v>1.2409909909909909</v>
      </c>
      <c r="E190">
        <f t="shared" si="34"/>
        <v>1.026070763500931</v>
      </c>
      <c r="F190" s="3">
        <f t="shared" si="35"/>
        <v>4.0800000000000003E-2</v>
      </c>
      <c r="H190" s="11">
        <v>3.4700000000000002E-2</v>
      </c>
      <c r="I190">
        <f t="shared" si="36"/>
        <v>1.9750862096748336</v>
      </c>
      <c r="J190">
        <f t="shared" si="37"/>
        <v>1.0028916666666667</v>
      </c>
      <c r="L190" s="3">
        <f t="shared" si="41"/>
        <v>2.607076350093096E-2</v>
      </c>
      <c r="M190" s="3">
        <f t="shared" si="38"/>
        <v>4.9523809523809526E-2</v>
      </c>
      <c r="N190" s="3">
        <f t="shared" si="39"/>
        <v>6.1657032755298546E-2</v>
      </c>
      <c r="O190" s="3">
        <f t="shared" si="40"/>
        <v>4.5750535260013013E-2</v>
      </c>
      <c r="Q190">
        <f t="shared" si="43"/>
        <v>1</v>
      </c>
      <c r="S190" s="7">
        <v>9</v>
      </c>
      <c r="T190">
        <f t="shared" si="47"/>
        <v>1</v>
      </c>
      <c r="U190">
        <f t="shared" si="44"/>
        <v>3.9342710434225645E-2</v>
      </c>
      <c r="W190">
        <f t="shared" si="45"/>
        <v>3.7528817584316991</v>
      </c>
      <c r="X190">
        <f t="shared" si="46"/>
        <v>3.7922244688659248</v>
      </c>
      <c r="Z190">
        <f t="shared" si="42"/>
        <v>1.7680010647268081</v>
      </c>
    </row>
    <row r="191" spans="1:26" x14ac:dyDescent="0.25">
      <c r="A191" s="1">
        <v>5.65</v>
      </c>
      <c r="B191">
        <v>3.95</v>
      </c>
      <c r="D191" s="2">
        <f t="shared" si="33"/>
        <v>1.2725225225225225</v>
      </c>
      <c r="E191">
        <f t="shared" si="34"/>
        <v>1.0254083484573504</v>
      </c>
      <c r="F191" s="3">
        <f t="shared" si="35"/>
        <v>3.95E-2</v>
      </c>
      <c r="H191" s="11">
        <v>3.4799999999999998E-2</v>
      </c>
      <c r="I191">
        <f t="shared" si="36"/>
        <v>1.9808139596828904</v>
      </c>
      <c r="J191">
        <f t="shared" si="37"/>
        <v>1.0028999999999999</v>
      </c>
      <c r="L191" s="3">
        <f t="shared" si="41"/>
        <v>2.5408348457350405E-2</v>
      </c>
      <c r="M191" s="3">
        <f t="shared" si="38"/>
        <v>6.0037523452157737E-2</v>
      </c>
      <c r="N191" s="3">
        <f t="shared" si="39"/>
        <v>0.103515625</v>
      </c>
      <c r="O191" s="3">
        <f t="shared" si="40"/>
        <v>6.2987165636502709E-2</v>
      </c>
      <c r="Q191">
        <f t="shared" si="43"/>
        <v>1</v>
      </c>
      <c r="S191" s="7">
        <v>10</v>
      </c>
      <c r="T191">
        <f t="shared" si="47"/>
        <v>0</v>
      </c>
      <c r="U191">
        <f t="shared" si="44"/>
        <v>0</v>
      </c>
      <c r="W191">
        <f t="shared" si="45"/>
        <v>3.888578629599361</v>
      </c>
      <c r="X191">
        <f t="shared" si="46"/>
        <v>3.888578629599361</v>
      </c>
      <c r="Z191">
        <f t="shared" si="42"/>
        <v>1.8129230518523534</v>
      </c>
    </row>
    <row r="192" spans="1:26" x14ac:dyDescent="0.25">
      <c r="A192" s="1">
        <v>5.79</v>
      </c>
      <c r="B192">
        <v>3.83</v>
      </c>
      <c r="D192" s="2">
        <f t="shared" si="33"/>
        <v>1.3040540540540539</v>
      </c>
      <c r="E192">
        <f t="shared" si="34"/>
        <v>1.0247787610619468</v>
      </c>
      <c r="F192" s="3">
        <f t="shared" si="35"/>
        <v>3.8300000000000001E-2</v>
      </c>
      <c r="H192" s="11">
        <v>3.5000000000000003E-2</v>
      </c>
      <c r="I192">
        <f t="shared" si="36"/>
        <v>1.9865913337319656</v>
      </c>
      <c r="J192">
        <f t="shared" si="37"/>
        <v>1.0029166666666667</v>
      </c>
      <c r="L192" s="3">
        <f t="shared" si="41"/>
        <v>2.4778761061946764E-2</v>
      </c>
      <c r="M192" s="3">
        <f t="shared" si="38"/>
        <v>7.8212290502793325E-2</v>
      </c>
      <c r="N192" s="3">
        <f t="shared" si="39"/>
        <v>0.15338645418326702</v>
      </c>
      <c r="O192" s="3">
        <f t="shared" si="40"/>
        <v>8.545916858266904E-2</v>
      </c>
      <c r="Q192">
        <f t="shared" si="43"/>
        <v>1</v>
      </c>
      <c r="S192" s="7">
        <v>11</v>
      </c>
      <c r="T192">
        <f t="shared" si="47"/>
        <v>0</v>
      </c>
      <c r="U192">
        <f t="shared" si="44"/>
        <v>0</v>
      </c>
      <c r="W192">
        <f t="shared" si="45"/>
        <v>3.9849327903327958</v>
      </c>
      <c r="X192">
        <f t="shared" si="46"/>
        <v>3.9849327903327958</v>
      </c>
      <c r="Z192">
        <f t="shared" si="42"/>
        <v>1.8578450389778982</v>
      </c>
    </row>
    <row r="193" spans="1:26" x14ac:dyDescent="0.25">
      <c r="A193" s="1">
        <v>5.64</v>
      </c>
      <c r="B193">
        <v>3.9</v>
      </c>
      <c r="D193" s="2">
        <f t="shared" si="33"/>
        <v>1.2702702702702702</v>
      </c>
      <c r="E193">
        <f t="shared" si="34"/>
        <v>0.97409326424870457</v>
      </c>
      <c r="F193" s="3">
        <f t="shared" si="35"/>
        <v>3.9E-2</v>
      </c>
      <c r="H193" s="11">
        <v>3.5099999999999999E-2</v>
      </c>
      <c r="I193">
        <f t="shared" si="36"/>
        <v>1.9924021133831318</v>
      </c>
      <c r="J193">
        <f t="shared" si="37"/>
        <v>1.0029250000000001</v>
      </c>
      <c r="L193" s="3">
        <f t="shared" si="41"/>
        <v>-2.5906735751295318E-2</v>
      </c>
      <c r="M193" s="3">
        <f t="shared" si="38"/>
        <v>2.3593466424682408E-2</v>
      </c>
      <c r="N193" s="3">
        <f t="shared" si="39"/>
        <v>7.4285714285714288E-2</v>
      </c>
      <c r="O193" s="3">
        <f t="shared" si="40"/>
        <v>2.3990814986367126E-2</v>
      </c>
      <c r="Q193">
        <f t="shared" si="43"/>
        <v>1</v>
      </c>
      <c r="S193" s="7">
        <v>12</v>
      </c>
      <c r="T193">
        <f t="shared" si="47"/>
        <v>1</v>
      </c>
      <c r="U193">
        <f t="shared" si="44"/>
        <v>3.7781842911590528E-2</v>
      </c>
      <c r="W193">
        <f t="shared" si="45"/>
        <v>3.8816961895469717</v>
      </c>
      <c r="X193">
        <f t="shared" si="46"/>
        <v>3.9194780324585623</v>
      </c>
      <c r="Z193">
        <f t="shared" si="42"/>
        <v>1.8097143384862426</v>
      </c>
    </row>
    <row r="194" spans="1:26" x14ac:dyDescent="0.25">
      <c r="A194" s="1">
        <v>5.58</v>
      </c>
      <c r="B194">
        <v>3.99</v>
      </c>
      <c r="D194" s="2">
        <f t="shared" si="33"/>
        <v>1.2567567567567566</v>
      </c>
      <c r="E194">
        <f t="shared" si="34"/>
        <v>0.98936170212765961</v>
      </c>
      <c r="F194" s="3">
        <f t="shared" si="35"/>
        <v>3.9900000000000005E-2</v>
      </c>
      <c r="H194" s="11">
        <v>3.5200000000000002E-2</v>
      </c>
      <c r="I194">
        <f t="shared" si="36"/>
        <v>1.9982464929157222</v>
      </c>
      <c r="J194">
        <f t="shared" si="37"/>
        <v>1.0029333333333332</v>
      </c>
      <c r="L194" s="3">
        <f t="shared" si="41"/>
        <v>-1.0638297872340496E-2</v>
      </c>
      <c r="M194" s="3">
        <f t="shared" si="38"/>
        <v>-1.2389380530973604E-2</v>
      </c>
      <c r="N194" s="3">
        <f t="shared" si="39"/>
        <v>4.6904315196998114E-2</v>
      </c>
      <c r="O194" s="3">
        <f t="shared" si="40"/>
        <v>7.9588789312280053E-3</v>
      </c>
      <c r="Q194">
        <f t="shared" si="43"/>
        <v>1</v>
      </c>
      <c r="S194" s="7">
        <v>1</v>
      </c>
      <c r="T194">
        <f t="shared" si="47"/>
        <v>0</v>
      </c>
      <c r="U194">
        <f t="shared" si="44"/>
        <v>0</v>
      </c>
      <c r="W194">
        <f t="shared" si="45"/>
        <v>3.8777814576451735</v>
      </c>
      <c r="X194">
        <f t="shared" si="46"/>
        <v>3.8777814576451735</v>
      </c>
      <c r="Z194">
        <f t="shared" si="42"/>
        <v>1.7904620582895805</v>
      </c>
    </row>
    <row r="195" spans="1:26" x14ac:dyDescent="0.25">
      <c r="A195" s="1">
        <v>5.54</v>
      </c>
      <c r="B195">
        <v>4.0599999999999996</v>
      </c>
      <c r="D195" s="2">
        <f t="shared" ref="D195:D258" si="48">A195/$A$2</f>
        <v>1.2477477477477477</v>
      </c>
      <c r="E195">
        <f t="shared" ref="E195:E258" si="49">A195/A194</f>
        <v>0.99283154121863804</v>
      </c>
      <c r="F195" s="3">
        <f t="shared" ref="F195:F258" si="50">B195/100</f>
        <v>4.0599999999999997E-2</v>
      </c>
      <c r="H195" s="11">
        <v>3.5299999999999998E-2</v>
      </c>
      <c r="I195">
        <f t="shared" si="36"/>
        <v>2.0041246680157156</v>
      </c>
      <c r="J195">
        <f t="shared" si="37"/>
        <v>1.0029416666666666</v>
      </c>
      <c r="L195" s="3">
        <f t="shared" si="41"/>
        <v>-7.1684587813619638E-3</v>
      </c>
      <c r="M195" s="3">
        <f t="shared" si="38"/>
        <v>-4.3177892918825567E-2</v>
      </c>
      <c r="N195" s="3">
        <f t="shared" si="39"/>
        <v>3.165735567970196E-2</v>
      </c>
      <c r="O195" s="3">
        <f t="shared" si="40"/>
        <v>-6.2296653401618567E-3</v>
      </c>
      <c r="Q195">
        <f t="shared" si="43"/>
        <v>1</v>
      </c>
      <c r="S195" s="7">
        <v>2</v>
      </c>
      <c r="T195">
        <f t="shared" si="47"/>
        <v>0</v>
      </c>
      <c r="U195">
        <f t="shared" si="44"/>
        <v>0</v>
      </c>
      <c r="W195">
        <f t="shared" si="45"/>
        <v>3.8499837411029145</v>
      </c>
      <c r="X195">
        <f t="shared" si="46"/>
        <v>3.8499837411029145</v>
      </c>
      <c r="Z195">
        <f t="shared" si="42"/>
        <v>1.7776272048251391</v>
      </c>
    </row>
    <row r="196" spans="1:26" x14ac:dyDescent="0.25">
      <c r="A196" s="1">
        <v>5.67</v>
      </c>
      <c r="B196">
        <v>4.01</v>
      </c>
      <c r="D196" s="2">
        <f t="shared" si="48"/>
        <v>1.277027027027027</v>
      </c>
      <c r="E196">
        <f t="shared" si="49"/>
        <v>1.023465703971119</v>
      </c>
      <c r="F196" s="3">
        <f t="shared" si="50"/>
        <v>4.0099999999999997E-2</v>
      </c>
      <c r="H196" s="11">
        <v>3.5499999999999997E-2</v>
      </c>
      <c r="I196">
        <f t="shared" ref="I196:I259" si="51">I195*(1+H196/12)</f>
        <v>2.0100535368252621</v>
      </c>
      <c r="J196">
        <f t="shared" ref="J196:J259" si="52">I196/I195</f>
        <v>1.0029583333333334</v>
      </c>
      <c r="L196" s="3">
        <f t="shared" si="41"/>
        <v>2.3465703971119245E-2</v>
      </c>
      <c r="M196" s="3">
        <f t="shared" si="38"/>
        <v>5.3191489361701372E-3</v>
      </c>
      <c r="N196" s="3">
        <f t="shared" si="39"/>
        <v>2.9038112522686177E-2</v>
      </c>
      <c r="O196" s="3">
        <f t="shared" si="40"/>
        <v>1.9274321809991852E-2</v>
      </c>
      <c r="Q196">
        <f t="shared" si="43"/>
        <v>0</v>
      </c>
      <c r="S196" s="7">
        <v>3</v>
      </c>
      <c r="T196">
        <f t="shared" si="47"/>
        <v>1</v>
      </c>
      <c r="U196">
        <f t="shared" si="44"/>
        <v>3.9600279514645828E-2</v>
      </c>
      <c r="W196">
        <f t="shared" si="45"/>
        <v>3.9403263198652567</v>
      </c>
      <c r="X196">
        <f t="shared" si="46"/>
        <v>3.9009735558516567</v>
      </c>
      <c r="Z196">
        <f t="shared" si="42"/>
        <v>1.7776272048251391</v>
      </c>
    </row>
    <row r="197" spans="1:26" x14ac:dyDescent="0.25">
      <c r="A197" s="1">
        <v>5.8</v>
      </c>
      <c r="B197">
        <v>3.97</v>
      </c>
      <c r="D197" s="2">
        <f t="shared" si="48"/>
        <v>1.3063063063063061</v>
      </c>
      <c r="E197">
        <f t="shared" si="49"/>
        <v>1.0229276895943562</v>
      </c>
      <c r="F197" s="3">
        <f t="shared" si="50"/>
        <v>3.9699999999999999E-2</v>
      </c>
      <c r="H197" s="11">
        <v>3.56E-2</v>
      </c>
      <c r="I197">
        <f t="shared" si="51"/>
        <v>2.0160166956511767</v>
      </c>
      <c r="J197">
        <f t="shared" si="52"/>
        <v>1.0029666666666666</v>
      </c>
      <c r="L197" s="3">
        <f t="shared" si="41"/>
        <v>2.2927689594356204E-2</v>
      </c>
      <c r="M197" s="3">
        <f t="shared" si="38"/>
        <v>3.9426523297491078E-2</v>
      </c>
      <c r="N197" s="3">
        <f t="shared" si="39"/>
        <v>2.6548672566371501E-2</v>
      </c>
      <c r="O197" s="3">
        <f t="shared" si="40"/>
        <v>2.9634295152739593E-2</v>
      </c>
      <c r="Q197">
        <f t="shared" si="43"/>
        <v>1</v>
      </c>
      <c r="S197" s="7">
        <v>4</v>
      </c>
      <c r="T197">
        <f t="shared" si="47"/>
        <v>0</v>
      </c>
      <c r="U197">
        <f t="shared" si="44"/>
        <v>0</v>
      </c>
      <c r="W197">
        <f t="shared" si="45"/>
        <v>3.9904138666560156</v>
      </c>
      <c r="X197">
        <f t="shared" si="46"/>
        <v>3.9904138666560156</v>
      </c>
      <c r="Z197">
        <f t="shared" si="42"/>
        <v>1.818384089591853</v>
      </c>
    </row>
    <row r="198" spans="1:26" x14ac:dyDescent="0.25">
      <c r="A198" s="1">
        <v>5.9</v>
      </c>
      <c r="B198">
        <v>3.94</v>
      </c>
      <c r="D198" s="2">
        <f t="shared" si="48"/>
        <v>1.3288288288288288</v>
      </c>
      <c r="E198">
        <f t="shared" si="49"/>
        <v>1.017241379310345</v>
      </c>
      <c r="F198" s="3">
        <f t="shared" si="50"/>
        <v>3.9399999999999998E-2</v>
      </c>
      <c r="H198" s="11">
        <v>3.5700000000000003E-2</v>
      </c>
      <c r="I198">
        <f t="shared" si="51"/>
        <v>2.0220143453207386</v>
      </c>
      <c r="J198">
        <f t="shared" si="52"/>
        <v>1.0029749999999999</v>
      </c>
      <c r="L198" s="3">
        <f t="shared" si="41"/>
        <v>1.7241379310344973E-2</v>
      </c>
      <c r="M198" s="3">
        <f t="shared" si="38"/>
        <v>6.498194945848379E-2</v>
      </c>
      <c r="N198" s="3">
        <f t="shared" si="39"/>
        <v>1.899827288428324E-2</v>
      </c>
      <c r="O198" s="3">
        <f t="shared" si="40"/>
        <v>3.374053388437067E-2</v>
      </c>
      <c r="Q198">
        <f t="shared" si="43"/>
        <v>1</v>
      </c>
      <c r="S198" s="7">
        <v>5</v>
      </c>
      <c r="T198">
        <f t="shared" si="47"/>
        <v>0</v>
      </c>
      <c r="U198">
        <f t="shared" si="44"/>
        <v>0</v>
      </c>
      <c r="W198">
        <f t="shared" si="45"/>
        <v>4.0592141057362925</v>
      </c>
      <c r="X198">
        <f t="shared" si="46"/>
        <v>4.0592141057362925</v>
      </c>
      <c r="Z198">
        <f t="shared" si="42"/>
        <v>1.8497355394124024</v>
      </c>
    </row>
    <row r="199" spans="1:26" x14ac:dyDescent="0.25">
      <c r="A199" s="1">
        <v>5.73</v>
      </c>
      <c r="B199">
        <v>4.0999999999999996</v>
      </c>
      <c r="D199" s="2">
        <f t="shared" si="48"/>
        <v>1.2905405405405406</v>
      </c>
      <c r="E199">
        <f t="shared" si="49"/>
        <v>0.97118644067796611</v>
      </c>
      <c r="F199" s="3">
        <f t="shared" si="50"/>
        <v>4.0999999999999995E-2</v>
      </c>
      <c r="H199" s="11">
        <v>3.5799999999999998E-2</v>
      </c>
      <c r="I199">
        <f t="shared" si="51"/>
        <v>2.028046688117612</v>
      </c>
      <c r="J199">
        <f t="shared" si="52"/>
        <v>1.0029833333333333</v>
      </c>
      <c r="L199" s="3">
        <f t="shared" si="41"/>
        <v>-2.8813559322033888E-2</v>
      </c>
      <c r="M199" s="3">
        <f t="shared" si="38"/>
        <v>1.0582010582010692E-2</v>
      </c>
      <c r="N199" s="3">
        <f t="shared" si="39"/>
        <v>1.5957446808510634E-2</v>
      </c>
      <c r="O199" s="3">
        <f t="shared" si="40"/>
        <v>-7.5803397717085408E-4</v>
      </c>
      <c r="Q199">
        <f t="shared" si="43"/>
        <v>1</v>
      </c>
      <c r="S199" s="7">
        <v>6</v>
      </c>
      <c r="T199">
        <f t="shared" si="47"/>
        <v>1</v>
      </c>
      <c r="U199">
        <f t="shared" si="44"/>
        <v>3.945538910715906E-2</v>
      </c>
      <c r="W199">
        <f t="shared" si="45"/>
        <v>3.9422536992998229</v>
      </c>
      <c r="X199">
        <f t="shared" si="46"/>
        <v>3.9817090884069821</v>
      </c>
      <c r="Z199">
        <f t="shared" si="42"/>
        <v>1.7964380747174689</v>
      </c>
    </row>
    <row r="200" spans="1:26" x14ac:dyDescent="0.25">
      <c r="A200" s="1">
        <v>5.59</v>
      </c>
      <c r="B200">
        <v>4.25</v>
      </c>
      <c r="D200" s="2">
        <f t="shared" si="48"/>
        <v>1.2590090090090089</v>
      </c>
      <c r="E200">
        <f t="shared" si="49"/>
        <v>0.97556719022687599</v>
      </c>
      <c r="F200" s="3">
        <f t="shared" si="50"/>
        <v>4.2500000000000003E-2</v>
      </c>
      <c r="H200" s="11">
        <v>3.5999999999999997E-2</v>
      </c>
      <c r="I200">
        <f t="shared" si="51"/>
        <v>2.0341308281819646</v>
      </c>
      <c r="J200">
        <f t="shared" si="52"/>
        <v>1.0029999999999999</v>
      </c>
      <c r="L200" s="3">
        <f t="shared" si="41"/>
        <v>-2.4432809773124009E-2</v>
      </c>
      <c r="M200" s="3">
        <f t="shared" ref="M200:M263" si="53">(D200/D197)-1</f>
        <v>-3.6206896551724044E-2</v>
      </c>
      <c r="N200" s="3">
        <f t="shared" ref="N200:N263" si="54">(D200/D194)-1</f>
        <v>1.7921146953405742E-3</v>
      </c>
      <c r="O200" s="3">
        <f t="shared" ref="O200:O263" si="55">(L200+M200+N200)/3</f>
        <v>-1.9615863876502493E-2</v>
      </c>
      <c r="Q200">
        <f t="shared" si="43"/>
        <v>0</v>
      </c>
      <c r="S200" s="7">
        <v>7</v>
      </c>
      <c r="T200">
        <f t="shared" si="47"/>
        <v>0</v>
      </c>
      <c r="U200">
        <f t="shared" si="44"/>
        <v>0</v>
      </c>
      <c r="W200">
        <f t="shared" si="45"/>
        <v>3.8844247476780152</v>
      </c>
      <c r="X200">
        <f t="shared" si="46"/>
        <v>3.9936542156722026</v>
      </c>
      <c r="Z200">
        <f t="shared" si="42"/>
        <v>1.7964380747174689</v>
      </c>
    </row>
    <row r="201" spans="1:26" x14ac:dyDescent="0.25">
      <c r="A201" s="1">
        <v>5.45</v>
      </c>
      <c r="B201">
        <v>4.4000000000000004</v>
      </c>
      <c r="D201" s="2">
        <f t="shared" si="48"/>
        <v>1.2274774774774775</v>
      </c>
      <c r="E201">
        <f t="shared" si="49"/>
        <v>0.97495527728085873</v>
      </c>
      <c r="F201" s="3">
        <f t="shared" si="50"/>
        <v>4.4000000000000004E-2</v>
      </c>
      <c r="H201" s="11">
        <v>3.61E-2</v>
      </c>
      <c r="I201">
        <f t="shared" si="51"/>
        <v>2.0402501717567452</v>
      </c>
      <c r="J201">
        <f t="shared" si="52"/>
        <v>1.0030083333333333</v>
      </c>
      <c r="L201" s="3">
        <f t="shared" ref="L201:L264" si="56">(D201/D200)-1</f>
        <v>-2.5044722719141266E-2</v>
      </c>
      <c r="M201" s="3">
        <f t="shared" si="53"/>
        <v>-7.6271186440677985E-2</v>
      </c>
      <c r="N201" s="3">
        <f t="shared" si="54"/>
        <v>-1.6245487364620836E-2</v>
      </c>
      <c r="O201" s="3">
        <f t="shared" si="55"/>
        <v>-3.9187132174813365E-2</v>
      </c>
      <c r="Q201">
        <f t="shared" si="43"/>
        <v>0</v>
      </c>
      <c r="S201" s="7">
        <v>8</v>
      </c>
      <c r="T201">
        <f t="shared" si="47"/>
        <v>0</v>
      </c>
      <c r="U201">
        <f t="shared" si="44"/>
        <v>0</v>
      </c>
      <c r="W201">
        <f t="shared" si="45"/>
        <v>3.8936342532045627</v>
      </c>
      <c r="X201">
        <f t="shared" si="46"/>
        <v>4.0056684587710158</v>
      </c>
      <c r="Z201">
        <f t="shared" ref="Z201:Z264" si="57">IF(Q201=1,Z200*E201,Z200)</f>
        <v>1.7964380747174689</v>
      </c>
    </row>
    <row r="202" spans="1:26" x14ac:dyDescent="0.25">
      <c r="A202" s="1">
        <v>5.38</v>
      </c>
      <c r="B202">
        <v>4.51</v>
      </c>
      <c r="D202" s="2">
        <f t="shared" si="48"/>
        <v>1.2117117117117115</v>
      </c>
      <c r="E202">
        <f t="shared" si="49"/>
        <v>0.98715596330275224</v>
      </c>
      <c r="F202" s="3">
        <f t="shared" si="50"/>
        <v>4.5100000000000001E-2</v>
      </c>
      <c r="H202" s="11">
        <v>3.6200000000000003E-2</v>
      </c>
      <c r="I202">
        <f t="shared" si="51"/>
        <v>2.0464049264415447</v>
      </c>
      <c r="J202">
        <f t="shared" si="52"/>
        <v>1.0030166666666667</v>
      </c>
      <c r="L202" s="3">
        <f t="shared" si="56"/>
        <v>-1.2844036697247874E-2</v>
      </c>
      <c r="M202" s="3">
        <f t="shared" si="53"/>
        <v>-6.1082024432809967E-2</v>
      </c>
      <c r="N202" s="3">
        <f t="shared" si="54"/>
        <v>-5.1146384479717866E-2</v>
      </c>
      <c r="O202" s="3">
        <f t="shared" si="55"/>
        <v>-4.1690815203258569E-2</v>
      </c>
      <c r="Q202">
        <f t="shared" ref="Q202:Q265" si="58">IF(O201&gt;0, 1, 0)</f>
        <v>0</v>
      </c>
      <c r="S202" s="7">
        <v>9</v>
      </c>
      <c r="T202">
        <f t="shared" si="47"/>
        <v>1</v>
      </c>
      <c r="U202">
        <f t="shared" ref="U202:U265" si="59">IF(T202=1,W202*AVERAGE(F200:F202)/4,0)</f>
        <v>4.3364607250115428E-2</v>
      </c>
      <c r="W202">
        <f t="shared" ref="W202:W265" si="60">X201*E202</f>
        <v>3.9542195060895531</v>
      </c>
      <c r="X202">
        <f t="shared" ref="X202:X265" si="61">IF(Q202=1,X201*E202,X201*J202) + IF(AND(T202=1,Q201=1),U202,0)</f>
        <v>4.0177522252883087</v>
      </c>
      <c r="Z202">
        <f t="shared" si="57"/>
        <v>1.7964380747174689</v>
      </c>
    </row>
    <row r="203" spans="1:26" x14ac:dyDescent="0.25">
      <c r="A203" s="1">
        <v>5.2</v>
      </c>
      <c r="B203">
        <v>4.71</v>
      </c>
      <c r="D203" s="2">
        <f t="shared" si="48"/>
        <v>1.1711711711711712</v>
      </c>
      <c r="E203">
        <f t="shared" si="49"/>
        <v>0.96654275092936803</v>
      </c>
      <c r="F203" s="3">
        <f t="shared" si="50"/>
        <v>4.7100000000000003E-2</v>
      </c>
      <c r="H203" s="11">
        <v>3.6299999999999999E-2</v>
      </c>
      <c r="I203">
        <f t="shared" si="51"/>
        <v>2.0525953013440303</v>
      </c>
      <c r="J203">
        <f t="shared" si="52"/>
        <v>1.0030250000000001</v>
      </c>
      <c r="L203" s="3">
        <f t="shared" si="56"/>
        <v>-3.3457249070631856E-2</v>
      </c>
      <c r="M203" s="3">
        <f t="shared" si="53"/>
        <v>-6.9767441860465018E-2</v>
      </c>
      <c r="N203" s="3">
        <f t="shared" si="54"/>
        <v>-0.10344827586206873</v>
      </c>
      <c r="O203" s="3">
        <f t="shared" si="55"/>
        <v>-6.8890988931055205E-2</v>
      </c>
      <c r="Q203">
        <f t="shared" si="58"/>
        <v>0</v>
      </c>
      <c r="S203" s="7">
        <v>10</v>
      </c>
      <c r="T203">
        <f t="shared" si="47"/>
        <v>0</v>
      </c>
      <c r="U203">
        <f t="shared" si="59"/>
        <v>0</v>
      </c>
      <c r="W203">
        <f t="shared" si="60"/>
        <v>3.8833292883827517</v>
      </c>
      <c r="X203">
        <f t="shared" si="61"/>
        <v>4.029905925769806</v>
      </c>
      <c r="Z203">
        <f t="shared" si="57"/>
        <v>1.7964380747174689</v>
      </c>
    </row>
    <row r="204" spans="1:26" x14ac:dyDescent="0.25">
      <c r="A204" s="1">
        <v>5.3</v>
      </c>
      <c r="B204">
        <v>4.67</v>
      </c>
      <c r="D204" s="2">
        <f t="shared" si="48"/>
        <v>1.1936936936936935</v>
      </c>
      <c r="E204">
        <f t="shared" si="49"/>
        <v>1.0192307692307692</v>
      </c>
      <c r="F204" s="3">
        <f t="shared" si="50"/>
        <v>4.6699999999999998E-2</v>
      </c>
      <c r="H204" s="11">
        <v>3.6499999999999998E-2</v>
      </c>
      <c r="I204">
        <f t="shared" si="51"/>
        <v>2.058838612052285</v>
      </c>
      <c r="J204">
        <f t="shared" si="52"/>
        <v>1.0030416666666666</v>
      </c>
      <c r="L204" s="3">
        <f t="shared" si="56"/>
        <v>1.923076923076894E-2</v>
      </c>
      <c r="M204" s="3">
        <f t="shared" si="53"/>
        <v>-2.7522935779816682E-2</v>
      </c>
      <c r="N204" s="3">
        <f t="shared" si="54"/>
        <v>-0.10169491525423746</v>
      </c>
      <c r="O204" s="3">
        <f t="shared" si="55"/>
        <v>-3.6662360601095068E-2</v>
      </c>
      <c r="Q204">
        <f t="shared" si="58"/>
        <v>0</v>
      </c>
      <c r="S204" s="7">
        <v>11</v>
      </c>
      <c r="T204">
        <f t="shared" si="47"/>
        <v>0</v>
      </c>
      <c r="U204">
        <f t="shared" si="59"/>
        <v>0</v>
      </c>
      <c r="W204">
        <f t="shared" si="60"/>
        <v>4.1074041166499944</v>
      </c>
      <c r="X204">
        <f t="shared" si="61"/>
        <v>4.0421635562940219</v>
      </c>
      <c r="Z204">
        <f t="shared" si="57"/>
        <v>1.7964380747174689</v>
      </c>
    </row>
    <row r="205" spans="1:26" x14ac:dyDescent="0.25">
      <c r="A205" s="1">
        <v>5.27</v>
      </c>
      <c r="B205">
        <v>4.74</v>
      </c>
      <c r="D205" s="2">
        <f t="shared" si="48"/>
        <v>1.1869369369369367</v>
      </c>
      <c r="E205">
        <f t="shared" si="49"/>
        <v>0.99433962264150944</v>
      </c>
      <c r="F205" s="3">
        <f t="shared" si="50"/>
        <v>4.7400000000000005E-2</v>
      </c>
      <c r="H205" s="11">
        <v>3.6600000000000001E-2</v>
      </c>
      <c r="I205">
        <f t="shared" si="51"/>
        <v>2.0651180698190443</v>
      </c>
      <c r="J205">
        <f t="shared" si="52"/>
        <v>1.00305</v>
      </c>
      <c r="L205" s="3">
        <f t="shared" si="56"/>
        <v>-5.6603773584905648E-3</v>
      </c>
      <c r="M205" s="3">
        <f t="shared" si="53"/>
        <v>-2.0446096654275214E-2</v>
      </c>
      <c r="N205" s="3">
        <f t="shared" si="54"/>
        <v>-8.0279232111693077E-2</v>
      </c>
      <c r="O205" s="3">
        <f t="shared" si="55"/>
        <v>-3.5461902041486283E-2</v>
      </c>
      <c r="Q205">
        <f t="shared" si="58"/>
        <v>0</v>
      </c>
      <c r="S205" s="7">
        <v>12</v>
      </c>
      <c r="T205">
        <f t="shared" si="47"/>
        <v>1</v>
      </c>
      <c r="U205">
        <f t="shared" si="59"/>
        <v>4.7293567832763096E-2</v>
      </c>
      <c r="W205">
        <f t="shared" si="60"/>
        <v>4.0192833852206595</v>
      </c>
      <c r="X205">
        <f t="shared" si="61"/>
        <v>4.0544921551407187</v>
      </c>
      <c r="Z205">
        <f t="shared" si="57"/>
        <v>1.7964380747174689</v>
      </c>
    </row>
    <row r="206" spans="1:26" x14ac:dyDescent="0.25">
      <c r="A206" s="1">
        <v>5.31</v>
      </c>
      <c r="B206">
        <v>4.68</v>
      </c>
      <c r="D206" s="2">
        <f t="shared" si="48"/>
        <v>1.1959459459459458</v>
      </c>
      <c r="E206">
        <f t="shared" si="49"/>
        <v>1.0075901328273245</v>
      </c>
      <c r="F206" s="3">
        <f t="shared" si="50"/>
        <v>4.6799999999999994E-2</v>
      </c>
      <c r="H206" s="11">
        <v>3.6700000000000003E-2</v>
      </c>
      <c r="I206">
        <f t="shared" si="51"/>
        <v>2.0714338892492412</v>
      </c>
      <c r="J206">
        <f t="shared" si="52"/>
        <v>1.0030583333333334</v>
      </c>
      <c r="L206" s="3">
        <f t="shared" si="56"/>
        <v>7.5901328273246804E-3</v>
      </c>
      <c r="M206" s="3">
        <f t="shared" si="53"/>
        <v>2.1153846153846079E-2</v>
      </c>
      <c r="N206" s="3">
        <f t="shared" si="54"/>
        <v>-5.0089445438282643E-2</v>
      </c>
      <c r="O206" s="3">
        <f t="shared" si="55"/>
        <v>-7.1151554857039612E-3</v>
      </c>
      <c r="Q206">
        <f t="shared" si="58"/>
        <v>0</v>
      </c>
      <c r="S206" s="7">
        <v>1</v>
      </c>
      <c r="T206">
        <f t="shared" si="47"/>
        <v>0</v>
      </c>
      <c r="U206">
        <f t="shared" si="59"/>
        <v>0</v>
      </c>
      <c r="W206">
        <f t="shared" si="60"/>
        <v>4.085266289145582</v>
      </c>
      <c r="X206">
        <f t="shared" si="61"/>
        <v>4.0668921436485244</v>
      </c>
      <c r="Z206">
        <f t="shared" si="57"/>
        <v>1.7964380747174689</v>
      </c>
    </row>
    <row r="207" spans="1:26" x14ac:dyDescent="0.25">
      <c r="A207" s="1">
        <v>5.28</v>
      </c>
      <c r="B207">
        <v>4.67</v>
      </c>
      <c r="D207" s="2">
        <f t="shared" si="48"/>
        <v>1.189189189189189</v>
      </c>
      <c r="E207">
        <f t="shared" si="49"/>
        <v>0.99435028248587587</v>
      </c>
      <c r="F207" s="3">
        <f t="shared" si="50"/>
        <v>4.6699999999999998E-2</v>
      </c>
      <c r="H207" s="11">
        <v>3.6499999999999998E-2</v>
      </c>
      <c r="I207">
        <f t="shared" si="51"/>
        <v>2.0777345006623742</v>
      </c>
      <c r="J207">
        <f t="shared" si="52"/>
        <v>1.0030416666666666</v>
      </c>
      <c r="L207" s="3">
        <f t="shared" si="56"/>
        <v>-5.6497175141243527E-3</v>
      </c>
      <c r="M207" s="3">
        <f t="shared" si="53"/>
        <v>-3.7735849056603765E-3</v>
      </c>
      <c r="N207" s="3">
        <f t="shared" si="54"/>
        <v>-3.1192660550458884E-2</v>
      </c>
      <c r="O207" s="3">
        <f t="shared" si="55"/>
        <v>-1.3538654323414537E-2</v>
      </c>
      <c r="Q207">
        <f t="shared" si="58"/>
        <v>0</v>
      </c>
      <c r="S207" s="7">
        <v>2</v>
      </c>
      <c r="T207">
        <f t="shared" si="47"/>
        <v>0</v>
      </c>
      <c r="U207">
        <f t="shared" si="59"/>
        <v>0</v>
      </c>
      <c r="W207">
        <f t="shared" si="60"/>
        <v>4.0439153518764996</v>
      </c>
      <c r="X207">
        <f t="shared" si="61"/>
        <v>4.079262273918788</v>
      </c>
      <c r="Z207">
        <f t="shared" si="57"/>
        <v>1.7964380747174689</v>
      </c>
    </row>
    <row r="208" spans="1:26" x14ac:dyDescent="0.25">
      <c r="A208" s="1">
        <v>5.08</v>
      </c>
      <c r="B208">
        <v>4.82</v>
      </c>
      <c r="D208" s="2">
        <f t="shared" si="48"/>
        <v>1.144144144144144</v>
      </c>
      <c r="E208">
        <f t="shared" si="49"/>
        <v>0.96212121212121204</v>
      </c>
      <c r="F208" s="3">
        <f t="shared" si="50"/>
        <v>4.82E-2</v>
      </c>
      <c r="H208" s="11">
        <v>3.6299999999999999E-2</v>
      </c>
      <c r="I208">
        <f t="shared" si="51"/>
        <v>2.084019647526878</v>
      </c>
      <c r="J208">
        <f t="shared" si="52"/>
        <v>1.0030250000000001</v>
      </c>
      <c r="L208" s="3">
        <f t="shared" si="56"/>
        <v>-3.7878787878787845E-2</v>
      </c>
      <c r="M208" s="3">
        <f t="shared" si="53"/>
        <v>-3.6053130929791233E-2</v>
      </c>
      <c r="N208" s="3">
        <f t="shared" si="54"/>
        <v>-5.5762081784386575E-2</v>
      </c>
      <c r="O208" s="3">
        <f t="shared" si="55"/>
        <v>-4.3231333530988549E-2</v>
      </c>
      <c r="Q208">
        <f t="shared" si="58"/>
        <v>0</v>
      </c>
      <c r="S208" s="7">
        <v>3</v>
      </c>
      <c r="T208">
        <f t="shared" si="47"/>
        <v>1</v>
      </c>
      <c r="U208">
        <f t="shared" si="59"/>
        <v>4.6344694416171152E-2</v>
      </c>
      <c r="W208">
        <f t="shared" si="60"/>
        <v>3.9247447635430759</v>
      </c>
      <c r="X208">
        <f t="shared" si="61"/>
        <v>4.0916020422973922</v>
      </c>
      <c r="Z208">
        <f t="shared" si="57"/>
        <v>1.7964380747174689</v>
      </c>
    </row>
    <row r="209" spans="1:26" x14ac:dyDescent="0.25">
      <c r="A209" s="1">
        <v>5.0999999999999996</v>
      </c>
      <c r="B209">
        <v>4.7699999999999996</v>
      </c>
      <c r="D209" s="2">
        <f t="shared" si="48"/>
        <v>1.1486486486486485</v>
      </c>
      <c r="E209">
        <f t="shared" si="49"/>
        <v>1.0039370078740157</v>
      </c>
      <c r="F209" s="3">
        <f t="shared" si="50"/>
        <v>4.7699999999999992E-2</v>
      </c>
      <c r="H209" s="11">
        <v>3.6200000000000003E-2</v>
      </c>
      <c r="I209">
        <f t="shared" si="51"/>
        <v>2.0903064401302509</v>
      </c>
      <c r="J209">
        <f t="shared" si="52"/>
        <v>1.0030166666666667</v>
      </c>
      <c r="L209" s="3">
        <f t="shared" si="56"/>
        <v>3.937007874015741E-3</v>
      </c>
      <c r="M209" s="3">
        <f t="shared" si="53"/>
        <v>-3.9548022598870136E-2</v>
      </c>
      <c r="N209" s="3">
        <f t="shared" si="54"/>
        <v>-1.9230769230769384E-2</v>
      </c>
      <c r="O209" s="3">
        <f t="shared" si="55"/>
        <v>-1.8280594651874593E-2</v>
      </c>
      <c r="Q209">
        <f t="shared" si="58"/>
        <v>0</v>
      </c>
      <c r="S209" s="7">
        <v>4</v>
      </c>
      <c r="T209">
        <f t="shared" si="47"/>
        <v>0</v>
      </c>
      <c r="U209">
        <f t="shared" si="59"/>
        <v>0</v>
      </c>
      <c r="W209">
        <f t="shared" si="60"/>
        <v>4.1077107117552556</v>
      </c>
      <c r="X209">
        <f t="shared" si="61"/>
        <v>4.1039450417916559</v>
      </c>
      <c r="Z209">
        <f t="shared" si="57"/>
        <v>1.7964380747174689</v>
      </c>
    </row>
    <row r="210" spans="1:26" x14ac:dyDescent="0.25">
      <c r="A210" s="1">
        <v>5.17</v>
      </c>
      <c r="B210">
        <v>4.68</v>
      </c>
      <c r="D210" s="2">
        <f t="shared" si="48"/>
        <v>1.1644144144144144</v>
      </c>
      <c r="E210">
        <f t="shared" si="49"/>
        <v>1.0137254901960784</v>
      </c>
      <c r="F210" s="3">
        <f t="shared" si="50"/>
        <v>4.6799999999999994E-2</v>
      </c>
      <c r="H210" s="11">
        <v>3.5999999999999997E-2</v>
      </c>
      <c r="I210">
        <f t="shared" si="51"/>
        <v>2.0965773594506416</v>
      </c>
      <c r="J210">
        <f t="shared" si="52"/>
        <v>1.0029999999999999</v>
      </c>
      <c r="L210" s="3">
        <f t="shared" si="56"/>
        <v>1.3725490196078605E-2</v>
      </c>
      <c r="M210" s="3">
        <f t="shared" si="53"/>
        <v>-2.0833333333333259E-2</v>
      </c>
      <c r="N210" s="3">
        <f t="shared" si="54"/>
        <v>-2.4528301886792336E-2</v>
      </c>
      <c r="O210" s="3">
        <f t="shared" si="55"/>
        <v>-1.054538167468233E-2</v>
      </c>
      <c r="Q210">
        <f t="shared" si="58"/>
        <v>0</v>
      </c>
      <c r="S210" s="7">
        <v>5</v>
      </c>
      <c r="T210">
        <f t="shared" si="47"/>
        <v>0</v>
      </c>
      <c r="U210">
        <f t="shared" si="59"/>
        <v>0</v>
      </c>
      <c r="W210">
        <f t="shared" si="60"/>
        <v>4.1602736992280116</v>
      </c>
      <c r="X210">
        <f t="shared" si="61"/>
        <v>4.1162568769170305</v>
      </c>
      <c r="Z210">
        <f t="shared" si="57"/>
        <v>1.7964380747174689</v>
      </c>
    </row>
    <row r="211" spans="1:26" x14ac:dyDescent="0.25">
      <c r="A211" s="1">
        <v>5.01</v>
      </c>
      <c r="B211">
        <v>4.79</v>
      </c>
      <c r="D211" s="2">
        <f t="shared" si="48"/>
        <v>1.1283783783783783</v>
      </c>
      <c r="E211">
        <f t="shared" si="49"/>
        <v>0.96905222437137328</v>
      </c>
      <c r="F211" s="3">
        <f t="shared" si="50"/>
        <v>4.7899999999999998E-2</v>
      </c>
      <c r="H211" s="11">
        <v>3.5799999999999998E-2</v>
      </c>
      <c r="I211">
        <f t="shared" si="51"/>
        <v>2.1028321485730026</v>
      </c>
      <c r="J211">
        <f t="shared" si="52"/>
        <v>1.0029833333333333</v>
      </c>
      <c r="L211" s="3">
        <f t="shared" si="56"/>
        <v>-3.0947775628626717E-2</v>
      </c>
      <c r="M211" s="3">
        <f t="shared" si="53"/>
        <v>-1.3779527559055094E-2</v>
      </c>
      <c r="N211" s="3">
        <f t="shared" si="54"/>
        <v>-4.9335863377608979E-2</v>
      </c>
      <c r="O211" s="3">
        <f t="shared" si="55"/>
        <v>-3.1354388855096928E-2</v>
      </c>
      <c r="Q211">
        <f t="shared" si="58"/>
        <v>0</v>
      </c>
      <c r="S211" s="7">
        <v>6</v>
      </c>
      <c r="T211">
        <f t="shared" si="47"/>
        <v>1</v>
      </c>
      <c r="U211">
        <f t="shared" si="59"/>
        <v>4.7334565540903525E-2</v>
      </c>
      <c r="W211">
        <f t="shared" si="60"/>
        <v>3.9888678826604105</v>
      </c>
      <c r="X211">
        <f t="shared" si="61"/>
        <v>4.1285370432664994</v>
      </c>
      <c r="Z211">
        <f t="shared" si="57"/>
        <v>1.7964380747174689</v>
      </c>
    </row>
    <row r="212" spans="1:26" x14ac:dyDescent="0.25">
      <c r="A212" s="1">
        <v>5.14</v>
      </c>
      <c r="B212">
        <v>4.6399999999999997</v>
      </c>
      <c r="D212" s="2">
        <f t="shared" si="48"/>
        <v>1.1576576576576574</v>
      </c>
      <c r="E212">
        <f t="shared" si="49"/>
        <v>1.0259481037924152</v>
      </c>
      <c r="F212" s="3">
        <f t="shared" si="50"/>
        <v>4.6399999999999997E-2</v>
      </c>
      <c r="H212" s="11">
        <v>3.56E-2</v>
      </c>
      <c r="I212">
        <f t="shared" si="51"/>
        <v>2.1090705506137688</v>
      </c>
      <c r="J212">
        <f t="shared" si="52"/>
        <v>1.0029666666666666</v>
      </c>
      <c r="L212" s="3">
        <f t="shared" si="56"/>
        <v>2.5948103792414967E-2</v>
      </c>
      <c r="M212" s="3">
        <f t="shared" si="53"/>
        <v>7.8431372549019329E-3</v>
      </c>
      <c r="N212" s="3">
        <f t="shared" si="54"/>
        <v>-3.201506591337111E-2</v>
      </c>
      <c r="O212" s="3">
        <f t="shared" si="55"/>
        <v>5.9205837798192995E-4</v>
      </c>
      <c r="Q212">
        <f t="shared" si="58"/>
        <v>0</v>
      </c>
      <c r="S212" s="7">
        <v>7</v>
      </c>
      <c r="T212">
        <f t="shared" si="47"/>
        <v>0</v>
      </c>
      <c r="U212">
        <f t="shared" si="59"/>
        <v>0</v>
      </c>
      <c r="W212">
        <f t="shared" si="60"/>
        <v>4.2356647509760093</v>
      </c>
      <c r="X212">
        <f t="shared" si="61"/>
        <v>4.1407850364948562</v>
      </c>
      <c r="Z212">
        <f t="shared" si="57"/>
        <v>1.7964380747174689</v>
      </c>
    </row>
    <row r="213" spans="1:26" x14ac:dyDescent="0.25">
      <c r="A213" s="1">
        <v>5.25</v>
      </c>
      <c r="B213">
        <v>4.51</v>
      </c>
      <c r="D213" s="2">
        <f t="shared" si="48"/>
        <v>1.1824324324324322</v>
      </c>
      <c r="E213">
        <f t="shared" si="49"/>
        <v>1.0214007782101169</v>
      </c>
      <c r="F213" s="3">
        <f t="shared" si="50"/>
        <v>4.5100000000000001E-2</v>
      </c>
      <c r="H213" s="11">
        <v>3.5400000000000001E-2</v>
      </c>
      <c r="I213">
        <f t="shared" si="51"/>
        <v>2.1152923087380793</v>
      </c>
      <c r="J213">
        <f t="shared" si="52"/>
        <v>1.00295</v>
      </c>
      <c r="L213" s="3">
        <f t="shared" si="56"/>
        <v>2.1400778210116878E-2</v>
      </c>
      <c r="M213" s="3">
        <f t="shared" si="53"/>
        <v>1.5473887814313247E-2</v>
      </c>
      <c r="N213" s="3">
        <f t="shared" si="54"/>
        <v>-5.6818181818182323E-3</v>
      </c>
      <c r="O213" s="3">
        <f t="shared" si="55"/>
        <v>1.0397615947537298E-2</v>
      </c>
      <c r="Q213">
        <f t="shared" si="58"/>
        <v>1</v>
      </c>
      <c r="S213" s="7">
        <v>8</v>
      </c>
      <c r="T213">
        <f t="shared" si="47"/>
        <v>0</v>
      </c>
      <c r="U213">
        <f t="shared" si="59"/>
        <v>0</v>
      </c>
      <c r="W213">
        <f t="shared" si="60"/>
        <v>4.2294010586766531</v>
      </c>
      <c r="X213">
        <f t="shared" si="61"/>
        <v>4.2294010586766531</v>
      </c>
      <c r="Z213">
        <f t="shared" si="57"/>
        <v>1.8348832475227068</v>
      </c>
    </row>
    <row r="214" spans="1:26" x14ac:dyDescent="0.25">
      <c r="A214" s="1">
        <v>5.38</v>
      </c>
      <c r="B214">
        <v>4.37</v>
      </c>
      <c r="D214" s="2">
        <f t="shared" si="48"/>
        <v>1.2117117117117115</v>
      </c>
      <c r="E214">
        <f t="shared" si="49"/>
        <v>1.0247619047619048</v>
      </c>
      <c r="F214" s="3">
        <f t="shared" si="50"/>
        <v>4.3700000000000003E-2</v>
      </c>
      <c r="H214" s="11">
        <v>3.5200000000000002E-2</v>
      </c>
      <c r="I214">
        <f t="shared" si="51"/>
        <v>2.1214971661770443</v>
      </c>
      <c r="J214">
        <f t="shared" si="52"/>
        <v>1.0029333333333332</v>
      </c>
      <c r="L214" s="3">
        <f t="shared" si="56"/>
        <v>2.4761904761904763E-2</v>
      </c>
      <c r="M214" s="3">
        <f t="shared" si="53"/>
        <v>7.385229540918159E-2</v>
      </c>
      <c r="N214" s="3">
        <f t="shared" si="54"/>
        <v>5.9055118110236116E-2</v>
      </c>
      <c r="O214" s="3">
        <f t="shared" si="55"/>
        <v>5.2556439427107492E-2</v>
      </c>
      <c r="Q214">
        <f t="shared" si="58"/>
        <v>1</v>
      </c>
      <c r="S214" s="7">
        <v>9</v>
      </c>
      <c r="T214">
        <f t="shared" si="47"/>
        <v>1</v>
      </c>
      <c r="U214">
        <f t="shared" si="59"/>
        <v>4.8831187689777601E-2</v>
      </c>
      <c r="W214">
        <f t="shared" si="60"/>
        <v>4.3341290848915035</v>
      </c>
      <c r="X214">
        <f t="shared" si="61"/>
        <v>4.3829602725812808</v>
      </c>
      <c r="Z214">
        <f t="shared" si="57"/>
        <v>1.8803184517470786</v>
      </c>
    </row>
    <row r="215" spans="1:26" x14ac:dyDescent="0.25">
      <c r="A215" s="1">
        <v>5.35</v>
      </c>
      <c r="B215">
        <v>4.3600000000000003</v>
      </c>
      <c r="D215" s="2">
        <f t="shared" si="48"/>
        <v>1.2049549549549547</v>
      </c>
      <c r="E215">
        <f t="shared" si="49"/>
        <v>0.99442379182156126</v>
      </c>
      <c r="F215" s="3">
        <f t="shared" si="50"/>
        <v>4.36E-2</v>
      </c>
      <c r="H215" s="11">
        <v>3.5099999999999999E-2</v>
      </c>
      <c r="I215">
        <f t="shared" si="51"/>
        <v>2.1277025453881122</v>
      </c>
      <c r="J215">
        <f t="shared" si="52"/>
        <v>1.0029250000000001</v>
      </c>
      <c r="L215" s="3">
        <f t="shared" si="56"/>
        <v>-5.5762081784387352E-3</v>
      </c>
      <c r="M215" s="3">
        <f t="shared" si="53"/>
        <v>4.0856031128404746E-2</v>
      </c>
      <c r="N215" s="3">
        <f t="shared" si="54"/>
        <v>4.9019607843137303E-2</v>
      </c>
      <c r="O215" s="3">
        <f t="shared" si="55"/>
        <v>2.809981026436777E-2</v>
      </c>
      <c r="Q215">
        <f t="shared" si="58"/>
        <v>1</v>
      </c>
      <c r="S215" s="7">
        <v>10</v>
      </c>
      <c r="T215">
        <f t="shared" si="47"/>
        <v>0</v>
      </c>
      <c r="U215">
        <f t="shared" si="59"/>
        <v>0</v>
      </c>
      <c r="W215">
        <f t="shared" si="60"/>
        <v>4.3585199736635412</v>
      </c>
      <c r="X215">
        <f t="shared" si="61"/>
        <v>4.3585199736635412</v>
      </c>
      <c r="Z215">
        <f t="shared" si="57"/>
        <v>1.8698334046183773</v>
      </c>
    </row>
    <row r="216" spans="1:26" x14ac:dyDescent="0.25">
      <c r="A216" s="1">
        <v>5.24</v>
      </c>
      <c r="B216">
        <v>4.42</v>
      </c>
      <c r="D216" s="2">
        <f t="shared" si="48"/>
        <v>1.1801801801801801</v>
      </c>
      <c r="E216">
        <f t="shared" si="49"/>
        <v>0.97943925233644868</v>
      </c>
      <c r="F216" s="3">
        <f t="shared" si="50"/>
        <v>4.4199999999999996E-2</v>
      </c>
      <c r="H216" s="11">
        <v>3.49E-2</v>
      </c>
      <c r="I216">
        <f t="shared" si="51"/>
        <v>2.1338906136242826</v>
      </c>
      <c r="J216">
        <f t="shared" si="52"/>
        <v>1.0029083333333333</v>
      </c>
      <c r="L216" s="3">
        <f t="shared" si="56"/>
        <v>-2.0560747663551315E-2</v>
      </c>
      <c r="M216" s="3">
        <f t="shared" si="53"/>
        <v>-1.9047619047617426E-3</v>
      </c>
      <c r="N216" s="3">
        <f t="shared" si="54"/>
        <v>1.3539651837524147E-2</v>
      </c>
      <c r="O216" s="3">
        <f t="shared" si="55"/>
        <v>-2.9752859102629703E-3</v>
      </c>
      <c r="Q216">
        <f t="shared" si="58"/>
        <v>1</v>
      </c>
      <c r="S216" s="7">
        <v>11</v>
      </c>
      <c r="T216">
        <f t="shared" si="47"/>
        <v>0</v>
      </c>
      <c r="U216">
        <f t="shared" si="59"/>
        <v>0</v>
      </c>
      <c r="W216">
        <f t="shared" si="60"/>
        <v>4.2689055442984971</v>
      </c>
      <c r="X216">
        <f t="shared" si="61"/>
        <v>4.2689055442984971</v>
      </c>
      <c r="Z216">
        <f t="shared" si="57"/>
        <v>1.8313882318131398</v>
      </c>
    </row>
    <row r="217" spans="1:26" x14ac:dyDescent="0.25">
      <c r="A217" s="1">
        <v>5.14</v>
      </c>
      <c r="B217">
        <v>4.47</v>
      </c>
      <c r="D217" s="2">
        <f t="shared" si="48"/>
        <v>1.1576576576576574</v>
      </c>
      <c r="E217">
        <f t="shared" si="49"/>
        <v>0.98091603053435106</v>
      </c>
      <c r="F217" s="3">
        <f t="shared" si="50"/>
        <v>4.4699999999999997E-2</v>
      </c>
      <c r="H217" s="11">
        <v>3.4700000000000002E-2</v>
      </c>
      <c r="I217">
        <f t="shared" si="51"/>
        <v>2.1400611139820129</v>
      </c>
      <c r="J217">
        <f t="shared" si="52"/>
        <v>1.0028916666666667</v>
      </c>
      <c r="L217" s="3">
        <f t="shared" si="56"/>
        <v>-1.9083969465649053E-2</v>
      </c>
      <c r="M217" s="3">
        <f t="shared" si="53"/>
        <v>-4.4609665427509437E-2</v>
      </c>
      <c r="N217" s="3">
        <f t="shared" si="54"/>
        <v>2.5948103792414967E-2</v>
      </c>
      <c r="O217" s="3">
        <f t="shared" si="55"/>
        <v>-1.2581843700247841E-2</v>
      </c>
      <c r="Q217">
        <f t="shared" si="58"/>
        <v>0</v>
      </c>
      <c r="S217" s="7">
        <v>12</v>
      </c>
      <c r="T217">
        <f t="shared" si="47"/>
        <v>1</v>
      </c>
      <c r="U217">
        <f t="shared" si="59"/>
        <v>4.6236293272017982E-2</v>
      </c>
      <c r="W217">
        <f t="shared" si="60"/>
        <v>4.1874378812393651</v>
      </c>
      <c r="X217">
        <f t="shared" si="61"/>
        <v>4.3274860894361113</v>
      </c>
      <c r="Z217">
        <f t="shared" si="57"/>
        <v>1.8313882318131398</v>
      </c>
    </row>
    <row r="218" spans="1:26" x14ac:dyDescent="0.25">
      <c r="A218" s="1">
        <v>5.24</v>
      </c>
      <c r="B218">
        <v>4.37</v>
      </c>
      <c r="D218" s="2">
        <f t="shared" si="48"/>
        <v>1.1801801801801801</v>
      </c>
      <c r="E218">
        <f t="shared" si="49"/>
        <v>1.0194552529182881</v>
      </c>
      <c r="F218" s="3">
        <f t="shared" si="50"/>
        <v>4.3700000000000003E-2</v>
      </c>
      <c r="H218" s="11">
        <v>3.4500000000000003E-2</v>
      </c>
      <c r="I218">
        <f t="shared" si="51"/>
        <v>2.1462137896847113</v>
      </c>
      <c r="J218">
        <f t="shared" si="52"/>
        <v>1.002875</v>
      </c>
      <c r="L218" s="3">
        <f t="shared" si="56"/>
        <v>1.9455252918288091E-2</v>
      </c>
      <c r="M218" s="3">
        <f t="shared" si="53"/>
        <v>-2.0560747663551315E-2</v>
      </c>
      <c r="N218" s="3">
        <f t="shared" si="54"/>
        <v>1.9455252918288091E-2</v>
      </c>
      <c r="O218" s="3">
        <f t="shared" si="55"/>
        <v>6.1165860576749553E-3</v>
      </c>
      <c r="Q218">
        <f t="shared" si="58"/>
        <v>0</v>
      </c>
      <c r="S218" s="7">
        <v>1</v>
      </c>
      <c r="T218">
        <f t="shared" ref="T218:T281" si="62">IF(OR(S218=3,S218=6,S218=9,S218=12),1,0)</f>
        <v>0</v>
      </c>
      <c r="U218">
        <f t="shared" si="59"/>
        <v>0</v>
      </c>
      <c r="W218">
        <f t="shared" si="60"/>
        <v>4.4116784258064641</v>
      </c>
      <c r="X218">
        <f t="shared" si="61"/>
        <v>4.3399276119432404</v>
      </c>
      <c r="Z218">
        <f t="shared" si="57"/>
        <v>1.8313882318131398</v>
      </c>
    </row>
    <row r="219" spans="1:26" x14ac:dyDescent="0.25">
      <c r="A219" s="1">
        <v>5.3</v>
      </c>
      <c r="B219">
        <v>4.3099999999999996</v>
      </c>
      <c r="D219" s="2">
        <f t="shared" si="48"/>
        <v>1.1936936936936935</v>
      </c>
      <c r="E219">
        <f t="shared" si="49"/>
        <v>1.0114503816793892</v>
      </c>
      <c r="F219" s="3">
        <f t="shared" si="50"/>
        <v>4.3099999999999999E-2</v>
      </c>
      <c r="H219" s="11">
        <v>3.4500000000000003E-2</v>
      </c>
      <c r="I219">
        <f t="shared" si="51"/>
        <v>2.1523841543300546</v>
      </c>
      <c r="J219">
        <f t="shared" si="52"/>
        <v>1.002875</v>
      </c>
      <c r="L219" s="3">
        <f t="shared" si="56"/>
        <v>1.1450381679389166E-2</v>
      </c>
      <c r="M219" s="3">
        <f t="shared" si="53"/>
        <v>1.1450381679389166E-2</v>
      </c>
      <c r="N219" s="3">
        <f t="shared" si="54"/>
        <v>9.52380952380949E-3</v>
      </c>
      <c r="O219" s="3">
        <f t="shared" si="55"/>
        <v>1.0808190960862607E-2</v>
      </c>
      <c r="Q219">
        <f t="shared" si="58"/>
        <v>1</v>
      </c>
      <c r="S219" s="7">
        <v>2</v>
      </c>
      <c r="T219">
        <f t="shared" si="62"/>
        <v>0</v>
      </c>
      <c r="U219">
        <f t="shared" si="59"/>
        <v>0</v>
      </c>
      <c r="W219">
        <f t="shared" si="60"/>
        <v>4.3896214395609103</v>
      </c>
      <c r="X219">
        <f t="shared" si="61"/>
        <v>4.3896214395609103</v>
      </c>
      <c r="Z219">
        <f t="shared" si="57"/>
        <v>1.8523583260705418</v>
      </c>
    </row>
    <row r="220" spans="1:26" x14ac:dyDescent="0.25">
      <c r="A220" s="1">
        <v>5.19</v>
      </c>
      <c r="B220">
        <v>4.38</v>
      </c>
      <c r="D220" s="2">
        <f t="shared" si="48"/>
        <v>1.1689189189189189</v>
      </c>
      <c r="E220">
        <f t="shared" si="49"/>
        <v>0.97924528301886804</v>
      </c>
      <c r="F220" s="3">
        <f t="shared" si="50"/>
        <v>4.3799999999999999E-2</v>
      </c>
      <c r="H220" s="11">
        <v>3.4500000000000003E-2</v>
      </c>
      <c r="I220">
        <f t="shared" si="51"/>
        <v>2.1585722587737535</v>
      </c>
      <c r="J220">
        <f t="shared" si="52"/>
        <v>1.002875</v>
      </c>
      <c r="L220" s="3">
        <f t="shared" si="56"/>
        <v>-2.075471698113196E-2</v>
      </c>
      <c r="M220" s="3">
        <f t="shared" si="53"/>
        <v>9.7276264591441564E-3</v>
      </c>
      <c r="N220" s="3">
        <f t="shared" si="54"/>
        <v>-3.5315985130111471E-2</v>
      </c>
      <c r="O220" s="3">
        <f t="shared" si="55"/>
        <v>-1.5447691884033091E-2</v>
      </c>
      <c r="Q220">
        <f t="shared" si="58"/>
        <v>1</v>
      </c>
      <c r="S220" s="7">
        <v>3</v>
      </c>
      <c r="T220">
        <f t="shared" si="62"/>
        <v>1</v>
      </c>
      <c r="U220">
        <f t="shared" si="59"/>
        <v>4.6782183434505333E-2</v>
      </c>
      <c r="W220">
        <f t="shared" si="60"/>
        <v>4.2985160889285146</v>
      </c>
      <c r="X220">
        <f t="shared" si="61"/>
        <v>4.3452982723630198</v>
      </c>
      <c r="Z220">
        <f t="shared" si="57"/>
        <v>1.8139131532653043</v>
      </c>
    </row>
    <row r="221" spans="1:26" x14ac:dyDescent="0.25">
      <c r="A221" s="1">
        <v>5.18</v>
      </c>
      <c r="B221">
        <v>4.38</v>
      </c>
      <c r="D221" s="2">
        <f t="shared" si="48"/>
        <v>1.1666666666666665</v>
      </c>
      <c r="E221">
        <f t="shared" si="49"/>
        <v>0.99807321772639679</v>
      </c>
      <c r="F221" s="3">
        <f t="shared" si="50"/>
        <v>4.3799999999999999E-2</v>
      </c>
      <c r="H221" s="11">
        <v>3.44E-2</v>
      </c>
      <c r="I221">
        <f t="shared" si="51"/>
        <v>2.1647601659155713</v>
      </c>
      <c r="J221">
        <f t="shared" si="52"/>
        <v>1.0028666666666666</v>
      </c>
      <c r="L221" s="3">
        <f t="shared" si="56"/>
        <v>-1.9267822736032114E-3</v>
      </c>
      <c r="M221" s="3">
        <f t="shared" si="53"/>
        <v>-1.1450381679389388E-2</v>
      </c>
      <c r="N221" s="3">
        <f t="shared" si="54"/>
        <v>-3.1775700934579376E-2</v>
      </c>
      <c r="O221" s="3">
        <f t="shared" si="55"/>
        <v>-1.5050954962523991E-2</v>
      </c>
      <c r="Q221">
        <f t="shared" si="58"/>
        <v>0</v>
      </c>
      <c r="S221" s="7">
        <v>4</v>
      </c>
      <c r="T221">
        <f t="shared" si="62"/>
        <v>0</v>
      </c>
      <c r="U221">
        <f t="shared" si="59"/>
        <v>0</v>
      </c>
      <c r="W221">
        <f t="shared" si="60"/>
        <v>4.3369258286783117</v>
      </c>
      <c r="X221">
        <f t="shared" si="61"/>
        <v>4.3577547940771266</v>
      </c>
      <c r="Z221">
        <f t="shared" si="57"/>
        <v>1.8139131532653043</v>
      </c>
    </row>
    <row r="222" spans="1:26" x14ac:dyDescent="0.25">
      <c r="A222" s="1">
        <v>5.32</v>
      </c>
      <c r="B222">
        <v>4.24</v>
      </c>
      <c r="D222" s="2">
        <f t="shared" si="48"/>
        <v>1.1981981981981982</v>
      </c>
      <c r="E222">
        <f t="shared" si="49"/>
        <v>1.0270270270270272</v>
      </c>
      <c r="F222" s="3">
        <f t="shared" si="50"/>
        <v>4.24E-2</v>
      </c>
      <c r="H222" s="11">
        <v>3.44E-2</v>
      </c>
      <c r="I222">
        <f t="shared" si="51"/>
        <v>2.1709658117245292</v>
      </c>
      <c r="J222">
        <f t="shared" si="52"/>
        <v>1.0028666666666666</v>
      </c>
      <c r="L222" s="3">
        <f t="shared" si="56"/>
        <v>2.7027027027027195E-2</v>
      </c>
      <c r="M222" s="3">
        <f t="shared" si="53"/>
        <v>3.7735849056605986E-3</v>
      </c>
      <c r="N222" s="3">
        <f t="shared" si="54"/>
        <v>1.5267175572519109E-2</v>
      </c>
      <c r="O222" s="3">
        <f t="shared" si="55"/>
        <v>1.5355929168402302E-2</v>
      </c>
      <c r="Q222">
        <f t="shared" si="58"/>
        <v>0</v>
      </c>
      <c r="S222" s="7">
        <v>5</v>
      </c>
      <c r="T222">
        <f t="shared" si="62"/>
        <v>0</v>
      </c>
      <c r="U222">
        <f t="shared" si="59"/>
        <v>0</v>
      </c>
      <c r="W222">
        <f t="shared" si="60"/>
        <v>4.4755319506738065</v>
      </c>
      <c r="X222">
        <f t="shared" si="61"/>
        <v>4.3702470244868143</v>
      </c>
      <c r="Z222">
        <f t="shared" si="57"/>
        <v>1.8139131532653043</v>
      </c>
    </row>
    <row r="223" spans="1:26" x14ac:dyDescent="0.25">
      <c r="A223" s="1">
        <v>5.41</v>
      </c>
      <c r="B223">
        <v>4.16</v>
      </c>
      <c r="D223" s="2">
        <f t="shared" si="48"/>
        <v>1.2184684684684683</v>
      </c>
      <c r="E223">
        <f t="shared" si="49"/>
        <v>1.0169172932330828</v>
      </c>
      <c r="F223" s="3">
        <f t="shared" si="50"/>
        <v>4.1599999999999998E-2</v>
      </c>
      <c r="H223" s="11">
        <v>3.44E-2</v>
      </c>
      <c r="I223">
        <f t="shared" si="51"/>
        <v>2.1771892470514724</v>
      </c>
      <c r="J223">
        <f t="shared" si="52"/>
        <v>1.0028666666666666</v>
      </c>
      <c r="L223" s="3">
        <f t="shared" si="56"/>
        <v>1.6917293233082553E-2</v>
      </c>
      <c r="M223" s="3">
        <f t="shared" si="53"/>
        <v>4.2389210019267765E-2</v>
      </c>
      <c r="N223" s="3">
        <f t="shared" si="54"/>
        <v>5.2529182879377689E-2</v>
      </c>
      <c r="O223" s="3">
        <f t="shared" si="55"/>
        <v>3.7278562043909336E-2</v>
      </c>
      <c r="Q223">
        <f t="shared" si="58"/>
        <v>1</v>
      </c>
      <c r="S223" s="7">
        <v>6</v>
      </c>
      <c r="T223">
        <f t="shared" si="62"/>
        <v>1</v>
      </c>
      <c r="U223">
        <f t="shared" si="59"/>
        <v>4.7330514602696341E-2</v>
      </c>
      <c r="W223">
        <f t="shared" si="60"/>
        <v>4.4441797749010652</v>
      </c>
      <c r="X223">
        <f t="shared" si="61"/>
        <v>4.4441797749010652</v>
      </c>
      <c r="Z223">
        <f t="shared" si="57"/>
        <v>1.8445996539784393</v>
      </c>
    </row>
    <row r="224" spans="1:26" x14ac:dyDescent="0.25">
      <c r="A224" s="1">
        <v>5.3</v>
      </c>
      <c r="B224">
        <v>4.2300000000000004</v>
      </c>
      <c r="D224" s="2">
        <f t="shared" si="48"/>
        <v>1.1936936936936935</v>
      </c>
      <c r="E224">
        <f t="shared" si="49"/>
        <v>0.97966728280961179</v>
      </c>
      <c r="F224" s="3">
        <f t="shared" si="50"/>
        <v>4.2300000000000004E-2</v>
      </c>
      <c r="H224" s="11">
        <v>3.44E-2</v>
      </c>
      <c r="I224">
        <f t="shared" si="51"/>
        <v>2.18343052289302</v>
      </c>
      <c r="J224">
        <f t="shared" si="52"/>
        <v>1.0028666666666666</v>
      </c>
      <c r="L224" s="3">
        <f t="shared" si="56"/>
        <v>-2.0332717190388205E-2</v>
      </c>
      <c r="M224" s="3">
        <f t="shared" si="53"/>
        <v>2.316602316602312E-2</v>
      </c>
      <c r="N224" s="3">
        <f t="shared" si="54"/>
        <v>1.1450381679389166E-2</v>
      </c>
      <c r="O224" s="3">
        <f t="shared" si="55"/>
        <v>4.7612292183413603E-3</v>
      </c>
      <c r="Q224">
        <f t="shared" si="58"/>
        <v>1</v>
      </c>
      <c r="S224" s="7">
        <v>7</v>
      </c>
      <c r="T224">
        <f t="shared" si="62"/>
        <v>0</v>
      </c>
      <c r="U224">
        <f t="shared" si="59"/>
        <v>0</v>
      </c>
      <c r="W224">
        <f t="shared" si="60"/>
        <v>4.353817524394759</v>
      </c>
      <c r="X224">
        <f t="shared" si="61"/>
        <v>4.353817524394759</v>
      </c>
      <c r="Z224">
        <f t="shared" si="57"/>
        <v>1.8070939308846077</v>
      </c>
    </row>
    <row r="225" spans="1:26" x14ac:dyDescent="0.25">
      <c r="A225" s="1">
        <v>5.37</v>
      </c>
      <c r="B225">
        <v>4.16</v>
      </c>
      <c r="D225" s="2">
        <f t="shared" si="48"/>
        <v>1.2094594594594594</v>
      </c>
      <c r="E225">
        <f t="shared" si="49"/>
        <v>1.0132075471698114</v>
      </c>
      <c r="F225" s="3">
        <f t="shared" si="50"/>
        <v>4.1599999999999998E-2</v>
      </c>
      <c r="H225" s="11">
        <v>3.4299999999999997E-2</v>
      </c>
      <c r="I225">
        <f t="shared" si="51"/>
        <v>2.1896714951376226</v>
      </c>
      <c r="J225">
        <f t="shared" si="52"/>
        <v>1.0028583333333334</v>
      </c>
      <c r="L225" s="3">
        <f t="shared" si="56"/>
        <v>1.3207547169811429E-2</v>
      </c>
      <c r="M225" s="3">
        <f t="shared" si="53"/>
        <v>9.3984962406015171E-3</v>
      </c>
      <c r="N225" s="3">
        <f t="shared" si="54"/>
        <v>1.3207547169811429E-2</v>
      </c>
      <c r="O225" s="3">
        <f t="shared" si="55"/>
        <v>1.1937863526741458E-2</v>
      </c>
      <c r="Q225">
        <f t="shared" si="58"/>
        <v>1</v>
      </c>
      <c r="S225" s="7">
        <v>8</v>
      </c>
      <c r="T225">
        <f t="shared" si="62"/>
        <v>0</v>
      </c>
      <c r="U225">
        <f t="shared" si="59"/>
        <v>0</v>
      </c>
      <c r="W225">
        <f t="shared" si="60"/>
        <v>4.4113207747169545</v>
      </c>
      <c r="X225">
        <f t="shared" si="61"/>
        <v>4.4113207747169545</v>
      </c>
      <c r="Z225">
        <f t="shared" si="57"/>
        <v>1.8309612092170462</v>
      </c>
    </row>
    <row r="226" spans="1:26" x14ac:dyDescent="0.25">
      <c r="A226" s="1">
        <v>5.5</v>
      </c>
      <c r="B226">
        <v>4.05</v>
      </c>
      <c r="D226" s="2">
        <f t="shared" si="48"/>
        <v>1.2387387387387385</v>
      </c>
      <c r="E226">
        <f t="shared" si="49"/>
        <v>1.0242085661080074</v>
      </c>
      <c r="F226" s="3">
        <f t="shared" si="50"/>
        <v>4.0500000000000001E-2</v>
      </c>
      <c r="H226" s="11">
        <v>3.4299999999999997E-2</v>
      </c>
      <c r="I226">
        <f t="shared" si="51"/>
        <v>2.1959303061612245</v>
      </c>
      <c r="J226">
        <f t="shared" si="52"/>
        <v>1.0028583333333334</v>
      </c>
      <c r="L226" s="3">
        <f t="shared" si="56"/>
        <v>2.4208566108007368E-2</v>
      </c>
      <c r="M226" s="3">
        <f t="shared" si="53"/>
        <v>1.6635859519408491E-2</v>
      </c>
      <c r="N226" s="3">
        <f t="shared" si="54"/>
        <v>5.9730250481695446E-2</v>
      </c>
      <c r="O226" s="3">
        <f t="shared" si="55"/>
        <v>3.3524892036370435E-2</v>
      </c>
      <c r="Q226">
        <f t="shared" si="58"/>
        <v>1</v>
      </c>
      <c r="S226" s="7">
        <v>9</v>
      </c>
      <c r="T226">
        <f t="shared" si="62"/>
        <v>1</v>
      </c>
      <c r="U226">
        <f t="shared" si="59"/>
        <v>4.6837766512435451E-2</v>
      </c>
      <c r="W226">
        <f t="shared" si="60"/>
        <v>4.518112525315316</v>
      </c>
      <c r="X226">
        <f t="shared" si="61"/>
        <v>4.5649502918277518</v>
      </c>
      <c r="Z226">
        <f t="shared" si="57"/>
        <v>1.8752861546915742</v>
      </c>
    </row>
    <row r="227" spans="1:26" x14ac:dyDescent="0.25">
      <c r="A227" s="1">
        <v>5.4</v>
      </c>
      <c r="B227">
        <v>4.1100000000000003</v>
      </c>
      <c r="D227" s="2">
        <f t="shared" si="48"/>
        <v>1.2162162162162162</v>
      </c>
      <c r="E227">
        <f t="shared" si="49"/>
        <v>0.98181818181818192</v>
      </c>
      <c r="F227" s="3">
        <f t="shared" si="50"/>
        <v>4.1100000000000005E-2</v>
      </c>
      <c r="H227" s="11">
        <v>3.4299999999999997E-2</v>
      </c>
      <c r="I227">
        <f t="shared" si="51"/>
        <v>2.2022070069530022</v>
      </c>
      <c r="J227">
        <f t="shared" si="52"/>
        <v>1.0028583333333334</v>
      </c>
      <c r="L227" s="3">
        <f t="shared" si="56"/>
        <v>-1.8181818181817966E-2</v>
      </c>
      <c r="M227" s="3">
        <f t="shared" si="53"/>
        <v>1.8867924528302105E-2</v>
      </c>
      <c r="N227" s="3">
        <f t="shared" si="54"/>
        <v>4.2471042471042608E-2</v>
      </c>
      <c r="O227" s="3">
        <f t="shared" si="55"/>
        <v>1.4385716272508916E-2</v>
      </c>
      <c r="Q227">
        <f t="shared" si="58"/>
        <v>1</v>
      </c>
      <c r="S227" s="7">
        <v>10</v>
      </c>
      <c r="T227">
        <f t="shared" si="62"/>
        <v>0</v>
      </c>
      <c r="U227">
        <f t="shared" si="59"/>
        <v>0</v>
      </c>
      <c r="W227">
        <f t="shared" si="60"/>
        <v>4.4819511956127025</v>
      </c>
      <c r="X227">
        <f t="shared" si="61"/>
        <v>4.4819511956127025</v>
      </c>
      <c r="Z227">
        <f t="shared" si="57"/>
        <v>1.8411900427880912</v>
      </c>
    </row>
    <row r="228" spans="1:26" x14ac:dyDescent="0.25">
      <c r="A228" s="1">
        <v>5.35</v>
      </c>
      <c r="B228">
        <v>4.13</v>
      </c>
      <c r="D228" s="2">
        <f t="shared" si="48"/>
        <v>1.2049549549549547</v>
      </c>
      <c r="E228">
        <f t="shared" si="49"/>
        <v>0.99074074074074059</v>
      </c>
      <c r="F228" s="3">
        <f t="shared" si="50"/>
        <v>4.1299999999999996E-2</v>
      </c>
      <c r="H228" s="11">
        <v>3.4299999999999997E-2</v>
      </c>
      <c r="I228">
        <f t="shared" si="51"/>
        <v>2.2085016486478763</v>
      </c>
      <c r="J228">
        <f t="shared" si="52"/>
        <v>1.0028583333333334</v>
      </c>
      <c r="L228" s="3">
        <f t="shared" si="56"/>
        <v>-9.2592592592594114E-3</v>
      </c>
      <c r="M228" s="3">
        <f t="shared" si="53"/>
        <v>-3.7243947858474069E-3</v>
      </c>
      <c r="N228" s="3">
        <f t="shared" si="54"/>
        <v>5.639097744360777E-3</v>
      </c>
      <c r="O228" s="3">
        <f t="shared" si="55"/>
        <v>-2.4481854335820139E-3</v>
      </c>
      <c r="Q228">
        <f t="shared" si="58"/>
        <v>1</v>
      </c>
      <c r="S228" s="7">
        <v>11</v>
      </c>
      <c r="T228">
        <f t="shared" si="62"/>
        <v>0</v>
      </c>
      <c r="U228">
        <f t="shared" si="59"/>
        <v>0</v>
      </c>
      <c r="W228">
        <f t="shared" si="60"/>
        <v>4.440451647505177</v>
      </c>
      <c r="X228">
        <f t="shared" si="61"/>
        <v>4.440451647505177</v>
      </c>
      <c r="Z228">
        <f t="shared" si="57"/>
        <v>1.8241419868363493</v>
      </c>
    </row>
    <row r="229" spans="1:26" x14ac:dyDescent="0.25">
      <c r="A229" s="1">
        <v>5.32</v>
      </c>
      <c r="B229">
        <v>4.1399999999999997</v>
      </c>
      <c r="D229" s="2">
        <f t="shared" si="48"/>
        <v>1.1981981981981982</v>
      </c>
      <c r="E229">
        <f t="shared" si="49"/>
        <v>0.99439252336448614</v>
      </c>
      <c r="F229" s="3">
        <f t="shared" si="50"/>
        <v>4.1399999999999999E-2</v>
      </c>
      <c r="H229" s="11">
        <v>3.4200000000000001E-2</v>
      </c>
      <c r="I229">
        <f t="shared" si="51"/>
        <v>2.2147958783465227</v>
      </c>
      <c r="J229">
        <f t="shared" si="52"/>
        <v>1.00285</v>
      </c>
      <c r="L229" s="3">
        <f t="shared" si="56"/>
        <v>-5.6074766355138639E-3</v>
      </c>
      <c r="M229" s="3">
        <f t="shared" si="53"/>
        <v>-3.2727272727272605E-2</v>
      </c>
      <c r="N229" s="3">
        <f t="shared" si="54"/>
        <v>-1.663585951940838E-2</v>
      </c>
      <c r="O229" s="3">
        <f t="shared" si="55"/>
        <v>-1.8323536294064951E-2</v>
      </c>
      <c r="Q229">
        <f t="shared" si="58"/>
        <v>0</v>
      </c>
      <c r="S229" s="7">
        <v>12</v>
      </c>
      <c r="T229">
        <f t="shared" si="62"/>
        <v>1</v>
      </c>
      <c r="U229">
        <f t="shared" si="59"/>
        <v>4.5553777293976173E-2</v>
      </c>
      <c r="W229">
        <f t="shared" si="60"/>
        <v>4.4155519186406629</v>
      </c>
      <c r="X229">
        <f t="shared" si="61"/>
        <v>4.4986607119945425</v>
      </c>
      <c r="Z229">
        <f t="shared" si="57"/>
        <v>1.8241419868363493</v>
      </c>
    </row>
    <row r="230" spans="1:26" x14ac:dyDescent="0.25">
      <c r="A230" s="1">
        <v>5.38</v>
      </c>
      <c r="B230">
        <v>4.09</v>
      </c>
      <c r="D230" s="2">
        <f t="shared" si="48"/>
        <v>1.2117117117117115</v>
      </c>
      <c r="E230">
        <f t="shared" si="49"/>
        <v>1.0112781954887218</v>
      </c>
      <c r="F230" s="3">
        <f t="shared" si="50"/>
        <v>4.0899999999999999E-2</v>
      </c>
      <c r="H230" s="11">
        <v>3.4200000000000001E-2</v>
      </c>
      <c r="I230">
        <f t="shared" si="51"/>
        <v>2.2211080465998103</v>
      </c>
      <c r="J230">
        <f t="shared" si="52"/>
        <v>1.00285</v>
      </c>
      <c r="L230" s="3">
        <f t="shared" si="56"/>
        <v>1.1278195488721776E-2</v>
      </c>
      <c r="M230" s="3">
        <f t="shared" si="53"/>
        <v>-3.7037037037038756E-3</v>
      </c>
      <c r="N230" s="3">
        <f t="shared" si="54"/>
        <v>1.5094339622641506E-2</v>
      </c>
      <c r="O230" s="3">
        <f t="shared" si="55"/>
        <v>7.5562771358864689E-3</v>
      </c>
      <c r="Q230">
        <f t="shared" si="58"/>
        <v>0</v>
      </c>
      <c r="S230" s="7">
        <v>1</v>
      </c>
      <c r="T230">
        <f t="shared" si="62"/>
        <v>0</v>
      </c>
      <c r="U230">
        <f t="shared" si="59"/>
        <v>0</v>
      </c>
      <c r="W230">
        <f t="shared" si="60"/>
        <v>4.5493974869418494</v>
      </c>
      <c r="X230">
        <f t="shared" si="61"/>
        <v>4.511481895023727</v>
      </c>
      <c r="Z230">
        <f t="shared" si="57"/>
        <v>1.8241419868363493</v>
      </c>
    </row>
    <row r="231" spans="1:26" x14ac:dyDescent="0.25">
      <c r="A231" s="1">
        <v>5.32</v>
      </c>
      <c r="B231">
        <v>4.1399999999999997</v>
      </c>
      <c r="D231" s="2">
        <f t="shared" si="48"/>
        <v>1.1981981981981982</v>
      </c>
      <c r="E231">
        <f t="shared" si="49"/>
        <v>0.98884758364312275</v>
      </c>
      <c r="F231" s="3">
        <f t="shared" si="50"/>
        <v>4.1399999999999999E-2</v>
      </c>
      <c r="H231" s="11">
        <v>3.44E-2</v>
      </c>
      <c r="I231">
        <f t="shared" si="51"/>
        <v>2.227475223000063</v>
      </c>
      <c r="J231">
        <f t="shared" si="52"/>
        <v>1.0028666666666666</v>
      </c>
      <c r="L231" s="3">
        <f t="shared" si="56"/>
        <v>-1.1152416356877248E-2</v>
      </c>
      <c r="M231" s="3">
        <f t="shared" si="53"/>
        <v>-5.6074766355138639E-3</v>
      </c>
      <c r="N231" s="3">
        <f t="shared" si="54"/>
        <v>-9.3109869646182952E-3</v>
      </c>
      <c r="O231" s="3">
        <f t="shared" si="55"/>
        <v>-8.6902933190031364E-3</v>
      </c>
      <c r="Q231">
        <f t="shared" si="58"/>
        <v>1</v>
      </c>
      <c r="S231" s="7">
        <v>2</v>
      </c>
      <c r="T231">
        <f t="shared" si="62"/>
        <v>0</v>
      </c>
      <c r="U231">
        <f t="shared" si="59"/>
        <v>0</v>
      </c>
      <c r="W231">
        <f t="shared" si="60"/>
        <v>4.4611679705439089</v>
      </c>
      <c r="X231">
        <f t="shared" si="61"/>
        <v>4.4611679705439089</v>
      </c>
      <c r="Z231">
        <f t="shared" si="57"/>
        <v>1.8037983959050889</v>
      </c>
    </row>
    <row r="232" spans="1:26" x14ac:dyDescent="0.25">
      <c r="A232" s="1">
        <v>5.28</v>
      </c>
      <c r="B232">
        <v>4.17</v>
      </c>
      <c r="D232" s="2">
        <f t="shared" si="48"/>
        <v>1.189189189189189</v>
      </c>
      <c r="E232">
        <f t="shared" si="49"/>
        <v>0.99248120300751874</v>
      </c>
      <c r="F232" s="3">
        <f t="shared" si="50"/>
        <v>4.1700000000000001E-2</v>
      </c>
      <c r="H232" s="11">
        <v>3.4500000000000003E-2</v>
      </c>
      <c r="I232">
        <f t="shared" si="51"/>
        <v>2.2338792142661879</v>
      </c>
      <c r="J232">
        <f t="shared" si="52"/>
        <v>1.002875</v>
      </c>
      <c r="L232" s="3">
        <f t="shared" si="56"/>
        <v>-7.5187969924812581E-3</v>
      </c>
      <c r="M232" s="3">
        <f t="shared" si="53"/>
        <v>-7.5187969924812581E-3</v>
      </c>
      <c r="N232" s="3">
        <f t="shared" si="54"/>
        <v>-3.9999999999999925E-2</v>
      </c>
      <c r="O232" s="3">
        <f t="shared" si="55"/>
        <v>-1.8345864661654148E-2</v>
      </c>
      <c r="Q232">
        <f t="shared" si="58"/>
        <v>0</v>
      </c>
      <c r="S232" s="7">
        <v>3</v>
      </c>
      <c r="T232">
        <f t="shared" si="62"/>
        <v>1</v>
      </c>
      <c r="U232">
        <f t="shared" si="59"/>
        <v>4.5752128660314972E-2</v>
      </c>
      <c r="W232">
        <f t="shared" si="60"/>
        <v>4.4276253542240296</v>
      </c>
      <c r="X232">
        <f t="shared" si="61"/>
        <v>4.5197459571195369</v>
      </c>
      <c r="Z232">
        <f t="shared" si="57"/>
        <v>1.8037983959050889</v>
      </c>
    </row>
    <row r="233" spans="1:26" x14ac:dyDescent="0.25">
      <c r="A233" s="1">
        <v>5.39</v>
      </c>
      <c r="B233">
        <v>4.08</v>
      </c>
      <c r="D233" s="2">
        <f t="shared" si="48"/>
        <v>1.2139639639639639</v>
      </c>
      <c r="E233">
        <f t="shared" si="49"/>
        <v>1.0208333333333333</v>
      </c>
      <c r="F233" s="3">
        <f t="shared" si="50"/>
        <v>4.0800000000000003E-2</v>
      </c>
      <c r="H233" s="11">
        <v>3.4700000000000002E-2</v>
      </c>
      <c r="I233">
        <f t="shared" si="51"/>
        <v>2.2403388483274411</v>
      </c>
      <c r="J233">
        <f t="shared" si="52"/>
        <v>1.0028916666666667</v>
      </c>
      <c r="L233" s="3">
        <f t="shared" si="56"/>
        <v>2.0833333333333481E-2</v>
      </c>
      <c r="M233" s="3">
        <f t="shared" si="53"/>
        <v>1.8587360594797264E-3</v>
      </c>
      <c r="N233" s="3">
        <f t="shared" si="54"/>
        <v>-1.8518518518518823E-3</v>
      </c>
      <c r="O233" s="3">
        <f t="shared" si="55"/>
        <v>6.9467391803204421E-3</v>
      </c>
      <c r="Q233">
        <f t="shared" si="58"/>
        <v>0</v>
      </c>
      <c r="S233" s="7">
        <v>4</v>
      </c>
      <c r="T233">
        <f t="shared" si="62"/>
        <v>0</v>
      </c>
      <c r="U233">
        <f t="shared" si="59"/>
        <v>0</v>
      </c>
      <c r="W233">
        <f t="shared" si="60"/>
        <v>4.6139073312261933</v>
      </c>
      <c r="X233">
        <f t="shared" si="61"/>
        <v>4.5328155558455414</v>
      </c>
      <c r="Z233">
        <f t="shared" si="57"/>
        <v>1.8037983959050889</v>
      </c>
    </row>
    <row r="234" spans="1:26" x14ac:dyDescent="0.25">
      <c r="A234" s="1">
        <v>5.62</v>
      </c>
      <c r="B234">
        <v>3.91</v>
      </c>
      <c r="D234" s="2">
        <f t="shared" si="48"/>
        <v>1.2657657657657657</v>
      </c>
      <c r="E234">
        <f t="shared" si="49"/>
        <v>1.0426716141001857</v>
      </c>
      <c r="F234" s="3">
        <f t="shared" si="50"/>
        <v>3.9100000000000003E-2</v>
      </c>
      <c r="H234" s="11">
        <v>3.49E-2</v>
      </c>
      <c r="I234">
        <f t="shared" si="51"/>
        <v>2.2468545004779932</v>
      </c>
      <c r="J234">
        <f t="shared" si="52"/>
        <v>1.0029083333333333</v>
      </c>
      <c r="L234" s="3">
        <f t="shared" si="56"/>
        <v>4.2671614100185495E-2</v>
      </c>
      <c r="M234" s="3">
        <f t="shared" si="53"/>
        <v>5.6390977443609103E-2</v>
      </c>
      <c r="N234" s="3">
        <f t="shared" si="54"/>
        <v>5.0467289719626329E-2</v>
      </c>
      <c r="O234" s="3">
        <f t="shared" si="55"/>
        <v>4.984329375447364E-2</v>
      </c>
      <c r="Q234">
        <f t="shared" si="58"/>
        <v>1</v>
      </c>
      <c r="S234" s="7">
        <v>5</v>
      </c>
      <c r="T234">
        <f t="shared" si="62"/>
        <v>0</v>
      </c>
      <c r="U234">
        <f t="shared" si="59"/>
        <v>0</v>
      </c>
      <c r="W234">
        <f t="shared" si="60"/>
        <v>4.7262381120319015</v>
      </c>
      <c r="X234">
        <f t="shared" si="61"/>
        <v>4.7262381120319015</v>
      </c>
      <c r="Z234">
        <f t="shared" si="57"/>
        <v>1.8807693849696849</v>
      </c>
    </row>
    <row r="235" spans="1:26" x14ac:dyDescent="0.25">
      <c r="A235" s="1">
        <v>5.58</v>
      </c>
      <c r="B235">
        <v>3.94</v>
      </c>
      <c r="D235" s="2">
        <f t="shared" si="48"/>
        <v>1.2567567567567566</v>
      </c>
      <c r="E235">
        <f t="shared" si="49"/>
        <v>0.99288256227758009</v>
      </c>
      <c r="F235" s="3">
        <f t="shared" si="50"/>
        <v>3.9399999999999998E-2</v>
      </c>
      <c r="H235" s="11">
        <v>3.5000000000000003E-2</v>
      </c>
      <c r="I235">
        <f t="shared" si="51"/>
        <v>2.2534078261043873</v>
      </c>
      <c r="J235">
        <f t="shared" si="52"/>
        <v>1.0029166666666667</v>
      </c>
      <c r="L235" s="3">
        <f t="shared" si="56"/>
        <v>-7.1174377224200169E-3</v>
      </c>
      <c r="M235" s="3">
        <f t="shared" si="53"/>
        <v>5.6818181818181879E-2</v>
      </c>
      <c r="N235" s="3">
        <f t="shared" si="54"/>
        <v>4.8872180451127623E-2</v>
      </c>
      <c r="O235" s="3">
        <f t="shared" si="55"/>
        <v>3.285764151562983E-2</v>
      </c>
      <c r="Q235">
        <f t="shared" si="58"/>
        <v>1</v>
      </c>
      <c r="S235" s="7">
        <v>6</v>
      </c>
      <c r="T235">
        <f t="shared" si="62"/>
        <v>1</v>
      </c>
      <c r="U235">
        <f t="shared" si="59"/>
        <v>4.665225910069639E-2</v>
      </c>
      <c r="W235">
        <f t="shared" si="60"/>
        <v>4.6925994066081866</v>
      </c>
      <c r="X235">
        <f t="shared" si="61"/>
        <v>4.739251665708883</v>
      </c>
      <c r="Z235">
        <f t="shared" si="57"/>
        <v>1.8673831260019291</v>
      </c>
    </row>
    <row r="236" spans="1:26" x14ac:dyDescent="0.25">
      <c r="A236" s="1">
        <v>5.54</v>
      </c>
      <c r="B236">
        <v>3.97</v>
      </c>
      <c r="D236" s="2">
        <f t="shared" si="48"/>
        <v>1.2477477477477477</v>
      </c>
      <c r="E236">
        <f t="shared" si="49"/>
        <v>0.99283154121863804</v>
      </c>
      <c r="F236" s="3">
        <f t="shared" si="50"/>
        <v>3.9699999999999999E-2</v>
      </c>
      <c r="H236" s="11">
        <v>3.5200000000000002E-2</v>
      </c>
      <c r="I236">
        <f t="shared" si="51"/>
        <v>2.2600178223942931</v>
      </c>
      <c r="J236">
        <f t="shared" si="52"/>
        <v>1.0029333333333332</v>
      </c>
      <c r="L236" s="3">
        <f t="shared" si="56"/>
        <v>-7.1684587813619638E-3</v>
      </c>
      <c r="M236" s="3">
        <f t="shared" si="53"/>
        <v>2.7829313543599188E-2</v>
      </c>
      <c r="N236" s="3">
        <f t="shared" si="54"/>
        <v>2.9739776951672958E-2</v>
      </c>
      <c r="O236" s="3">
        <f t="shared" si="55"/>
        <v>1.6800210571303393E-2</v>
      </c>
      <c r="Q236">
        <f t="shared" si="58"/>
        <v>1</v>
      </c>
      <c r="S236" s="7">
        <v>7</v>
      </c>
      <c r="T236">
        <f t="shared" si="62"/>
        <v>0</v>
      </c>
      <c r="U236">
        <f t="shared" si="59"/>
        <v>0</v>
      </c>
      <c r="W236">
        <f t="shared" si="60"/>
        <v>4.7052785354887474</v>
      </c>
      <c r="X236">
        <f t="shared" si="61"/>
        <v>4.7052785354887474</v>
      </c>
      <c r="Z236">
        <f t="shared" si="57"/>
        <v>1.8539968670341735</v>
      </c>
    </row>
    <row r="237" spans="1:26" x14ac:dyDescent="0.25">
      <c r="A237" s="1">
        <v>5.41</v>
      </c>
      <c r="B237">
        <v>4.07</v>
      </c>
      <c r="D237" s="2">
        <f t="shared" si="48"/>
        <v>1.2184684684684683</v>
      </c>
      <c r="E237">
        <f t="shared" si="49"/>
        <v>0.97653429602888087</v>
      </c>
      <c r="F237" s="3">
        <f t="shared" si="50"/>
        <v>4.07E-2</v>
      </c>
      <c r="H237" s="11">
        <v>3.5400000000000001E-2</v>
      </c>
      <c r="I237">
        <f t="shared" si="51"/>
        <v>2.2666848749703563</v>
      </c>
      <c r="J237">
        <f t="shared" si="52"/>
        <v>1.00295</v>
      </c>
      <c r="L237" s="3">
        <f t="shared" si="56"/>
        <v>-2.3465703971119134E-2</v>
      </c>
      <c r="M237" s="3">
        <f t="shared" si="53"/>
        <v>-3.7366548042704673E-2</v>
      </c>
      <c r="N237" s="3">
        <f t="shared" si="54"/>
        <v>1.6917293233082553E-2</v>
      </c>
      <c r="O237" s="3">
        <f t="shared" si="55"/>
        <v>-1.4638319593580418E-2</v>
      </c>
      <c r="Q237">
        <f t="shared" si="58"/>
        <v>1</v>
      </c>
      <c r="S237" s="7">
        <v>8</v>
      </c>
      <c r="T237">
        <f t="shared" si="62"/>
        <v>0</v>
      </c>
      <c r="U237">
        <f t="shared" si="59"/>
        <v>0</v>
      </c>
      <c r="W237">
        <f t="shared" si="60"/>
        <v>4.5948658622733074</v>
      </c>
      <c r="X237">
        <f t="shared" si="61"/>
        <v>4.5948658622733074</v>
      </c>
      <c r="Z237">
        <f t="shared" si="57"/>
        <v>1.8104915253889673</v>
      </c>
    </row>
    <row r="238" spans="1:26" x14ac:dyDescent="0.25">
      <c r="A238" s="1">
        <v>5.32</v>
      </c>
      <c r="B238">
        <v>4.1399999999999997</v>
      </c>
      <c r="D238" s="2">
        <f t="shared" si="48"/>
        <v>1.1981981981981982</v>
      </c>
      <c r="E238">
        <f t="shared" si="49"/>
        <v>0.98336414048059151</v>
      </c>
      <c r="F238" s="3">
        <f t="shared" si="50"/>
        <v>4.1399999999999999E-2</v>
      </c>
      <c r="H238" s="11">
        <v>3.5499999999999997E-2</v>
      </c>
      <c r="I238">
        <f t="shared" si="51"/>
        <v>2.2733904843921438</v>
      </c>
      <c r="J238">
        <f t="shared" si="52"/>
        <v>1.0029583333333334</v>
      </c>
      <c r="L238" s="3">
        <f t="shared" si="56"/>
        <v>-1.663585951940838E-2</v>
      </c>
      <c r="M238" s="3">
        <f t="shared" si="53"/>
        <v>-4.6594982078852931E-2</v>
      </c>
      <c r="N238" s="3">
        <f t="shared" si="54"/>
        <v>7.5757575757577911E-3</v>
      </c>
      <c r="O238" s="3">
        <f t="shared" si="55"/>
        <v>-1.855169467416784E-2</v>
      </c>
      <c r="Q238">
        <f t="shared" si="58"/>
        <v>0</v>
      </c>
      <c r="S238" s="7">
        <v>9</v>
      </c>
      <c r="T238">
        <f t="shared" si="62"/>
        <v>1</v>
      </c>
      <c r="U238">
        <f t="shared" si="59"/>
        <v>4.5862027140671724E-2</v>
      </c>
      <c r="W238">
        <f t="shared" si="60"/>
        <v>4.518426319278003</v>
      </c>
      <c r="X238">
        <f t="shared" si="61"/>
        <v>4.6543210342565375</v>
      </c>
      <c r="Z238">
        <f t="shared" si="57"/>
        <v>1.8104915253889673</v>
      </c>
    </row>
    <row r="239" spans="1:26" x14ac:dyDescent="0.25">
      <c r="A239" s="1">
        <v>5.08</v>
      </c>
      <c r="B239">
        <v>4.33</v>
      </c>
      <c r="D239" s="2">
        <f t="shared" si="48"/>
        <v>1.144144144144144</v>
      </c>
      <c r="E239">
        <f t="shared" si="49"/>
        <v>0.95488721804511278</v>
      </c>
      <c r="F239" s="3">
        <f t="shared" si="50"/>
        <v>4.3299999999999998E-2</v>
      </c>
      <c r="H239" s="11">
        <v>3.5700000000000003E-2</v>
      </c>
      <c r="I239">
        <f t="shared" si="51"/>
        <v>2.2801538210832102</v>
      </c>
      <c r="J239">
        <f t="shared" si="52"/>
        <v>1.0029749999999999</v>
      </c>
      <c r="L239" s="3">
        <f t="shared" si="56"/>
        <v>-4.5112781954887327E-2</v>
      </c>
      <c r="M239" s="3">
        <f t="shared" si="53"/>
        <v>-8.3032490974729312E-2</v>
      </c>
      <c r="N239" s="3">
        <f t="shared" si="54"/>
        <v>-5.7513914656771803E-2</v>
      </c>
      <c r="O239" s="3">
        <f t="shared" si="55"/>
        <v>-6.1886395862129483E-2</v>
      </c>
      <c r="Q239">
        <f t="shared" si="58"/>
        <v>0</v>
      </c>
      <c r="S239" s="7">
        <v>10</v>
      </c>
      <c r="T239">
        <f t="shared" si="62"/>
        <v>0</v>
      </c>
      <c r="U239">
        <f t="shared" si="59"/>
        <v>0</v>
      </c>
      <c r="W239">
        <f t="shared" si="60"/>
        <v>4.4443516642900773</v>
      </c>
      <c r="X239">
        <f t="shared" si="61"/>
        <v>4.6681676393334506</v>
      </c>
      <c r="Z239">
        <f t="shared" si="57"/>
        <v>1.8104915253889673</v>
      </c>
    </row>
    <row r="240" spans="1:26" x14ac:dyDescent="0.25">
      <c r="A240" s="1">
        <v>4.71</v>
      </c>
      <c r="B240">
        <v>4.67</v>
      </c>
      <c r="D240" s="2">
        <f t="shared" si="48"/>
        <v>1.0608108108108107</v>
      </c>
      <c r="E240">
        <f t="shared" si="49"/>
        <v>0.92716535433070868</v>
      </c>
      <c r="F240" s="3">
        <f t="shared" si="50"/>
        <v>4.6699999999999998E-2</v>
      </c>
      <c r="H240" s="11">
        <v>3.5900000000000001E-2</v>
      </c>
      <c r="I240">
        <f t="shared" si="51"/>
        <v>2.2869752812646178</v>
      </c>
      <c r="J240">
        <f t="shared" si="52"/>
        <v>1.0029916666666667</v>
      </c>
      <c r="L240" s="3">
        <f t="shared" si="56"/>
        <v>-7.283464566929132E-2</v>
      </c>
      <c r="M240" s="3">
        <f t="shared" si="53"/>
        <v>-0.12939001848428833</v>
      </c>
      <c r="N240" s="3">
        <f t="shared" si="54"/>
        <v>-0.16192170818505336</v>
      </c>
      <c r="O240" s="3">
        <f t="shared" si="55"/>
        <v>-0.12138212411287767</v>
      </c>
      <c r="Q240">
        <f t="shared" si="58"/>
        <v>0</v>
      </c>
      <c r="S240" s="7">
        <v>11</v>
      </c>
      <c r="T240">
        <f t="shared" si="62"/>
        <v>0</v>
      </c>
      <c r="U240">
        <f t="shared" si="59"/>
        <v>0</v>
      </c>
      <c r="W240">
        <f t="shared" si="60"/>
        <v>4.3281633033977469</v>
      </c>
      <c r="X240">
        <f t="shared" si="61"/>
        <v>4.6821332408544567</v>
      </c>
      <c r="Z240">
        <f t="shared" si="57"/>
        <v>1.8104915253889673</v>
      </c>
    </row>
    <row r="241" spans="1:26" x14ac:dyDescent="0.25">
      <c r="A241" s="1">
        <v>4.5999999999999996</v>
      </c>
      <c r="B241">
        <v>4.78</v>
      </c>
      <c r="D241" s="2">
        <f t="shared" si="48"/>
        <v>1.0360360360360359</v>
      </c>
      <c r="E241">
        <f t="shared" si="49"/>
        <v>0.97664543524416125</v>
      </c>
      <c r="F241" s="3">
        <f t="shared" si="50"/>
        <v>4.7800000000000002E-2</v>
      </c>
      <c r="H241" s="11">
        <v>3.5999999999999997E-2</v>
      </c>
      <c r="I241">
        <f t="shared" si="51"/>
        <v>2.2938362071084115</v>
      </c>
      <c r="J241">
        <f t="shared" si="52"/>
        <v>1.0029999999999999</v>
      </c>
      <c r="L241" s="3">
        <f t="shared" si="56"/>
        <v>-2.3354564755838747E-2</v>
      </c>
      <c r="M241" s="3">
        <f t="shared" si="53"/>
        <v>-0.13533834586466176</v>
      </c>
      <c r="N241" s="3">
        <f t="shared" si="54"/>
        <v>-0.17562724014336917</v>
      </c>
      <c r="O241" s="3">
        <f t="shared" si="55"/>
        <v>-0.11144005025462322</v>
      </c>
      <c r="Q241">
        <f t="shared" si="58"/>
        <v>0</v>
      </c>
      <c r="S241" s="7">
        <v>12</v>
      </c>
      <c r="T241">
        <f t="shared" si="62"/>
        <v>1</v>
      </c>
      <c r="U241">
        <f t="shared" si="59"/>
        <v>5.2510803586567983E-2</v>
      </c>
      <c r="W241">
        <f t="shared" si="60"/>
        <v>4.5727840568854559</v>
      </c>
      <c r="X241">
        <f t="shared" si="61"/>
        <v>4.6961796405770198</v>
      </c>
      <c r="Z241">
        <f t="shared" si="57"/>
        <v>1.8104915253889673</v>
      </c>
    </row>
    <row r="242" spans="1:26" x14ac:dyDescent="0.25">
      <c r="A242" s="1">
        <v>4.84</v>
      </c>
      <c r="B242">
        <v>4.55</v>
      </c>
      <c r="D242" s="2">
        <f t="shared" si="48"/>
        <v>1.0900900900900901</v>
      </c>
      <c r="E242">
        <f t="shared" si="49"/>
        <v>1.0521739130434784</v>
      </c>
      <c r="F242" s="3">
        <f t="shared" si="50"/>
        <v>4.5499999999999999E-2</v>
      </c>
      <c r="H242" s="11">
        <v>3.6200000000000003E-2</v>
      </c>
      <c r="I242">
        <f t="shared" si="51"/>
        <v>2.3007559463331884</v>
      </c>
      <c r="J242">
        <f t="shared" si="52"/>
        <v>1.0030166666666667</v>
      </c>
      <c r="L242" s="3">
        <f t="shared" si="56"/>
        <v>5.2173913043478404E-2</v>
      </c>
      <c r="M242" s="3">
        <f t="shared" si="53"/>
        <v>-4.7244094488188892E-2</v>
      </c>
      <c r="N242" s="3">
        <f t="shared" si="54"/>
        <v>-0.12635379061371843</v>
      </c>
      <c r="O242" s="3">
        <f t="shared" si="55"/>
        <v>-4.047465735280964E-2</v>
      </c>
      <c r="Q242">
        <f t="shared" si="58"/>
        <v>0</v>
      </c>
      <c r="S242" s="7">
        <v>1</v>
      </c>
      <c r="T242">
        <f t="shared" si="62"/>
        <v>0</v>
      </c>
      <c r="U242">
        <f t="shared" si="59"/>
        <v>0</v>
      </c>
      <c r="W242">
        <f t="shared" si="60"/>
        <v>4.941197708781039</v>
      </c>
      <c r="X242">
        <f t="shared" si="61"/>
        <v>4.7103464491594274</v>
      </c>
      <c r="Z242">
        <f t="shared" si="57"/>
        <v>1.8104915253889673</v>
      </c>
    </row>
    <row r="243" spans="1:26" x14ac:dyDescent="0.25">
      <c r="A243" s="1">
        <v>4.9000000000000004</v>
      </c>
      <c r="B243">
        <v>4.49</v>
      </c>
      <c r="D243" s="2">
        <f t="shared" si="48"/>
        <v>1.1036036036036037</v>
      </c>
      <c r="E243">
        <f t="shared" si="49"/>
        <v>1.0123966942148761</v>
      </c>
      <c r="F243" s="3">
        <f t="shared" si="50"/>
        <v>4.4900000000000002E-2</v>
      </c>
      <c r="H243" s="11">
        <v>3.6200000000000003E-2</v>
      </c>
      <c r="I243">
        <f t="shared" si="51"/>
        <v>2.3076965601046266</v>
      </c>
      <c r="J243">
        <f t="shared" si="52"/>
        <v>1.0030166666666667</v>
      </c>
      <c r="L243" s="3">
        <f t="shared" si="56"/>
        <v>1.2396694214876103E-2</v>
      </c>
      <c r="M243" s="3">
        <f t="shared" si="53"/>
        <v>4.0339702760085139E-2</v>
      </c>
      <c r="N243" s="3">
        <f t="shared" si="54"/>
        <v>-9.4269870609981377E-2</v>
      </c>
      <c r="O243" s="3">
        <f t="shared" si="55"/>
        <v>-1.3844491211673379E-2</v>
      </c>
      <c r="Q243">
        <f t="shared" si="58"/>
        <v>0</v>
      </c>
      <c r="S243" s="7">
        <v>2</v>
      </c>
      <c r="T243">
        <f t="shared" si="62"/>
        <v>0</v>
      </c>
      <c r="U243">
        <f t="shared" si="59"/>
        <v>0</v>
      </c>
      <c r="W243">
        <f t="shared" si="60"/>
        <v>4.768739173735784</v>
      </c>
      <c r="X243">
        <f t="shared" si="61"/>
        <v>4.724555994281058</v>
      </c>
      <c r="Z243">
        <f t="shared" si="57"/>
        <v>1.8104915253889673</v>
      </c>
    </row>
    <row r="244" spans="1:26" x14ac:dyDescent="0.25">
      <c r="A244" s="1">
        <v>4.8099999999999996</v>
      </c>
      <c r="B244">
        <v>4.57</v>
      </c>
      <c r="D244" s="2">
        <f t="shared" si="48"/>
        <v>1.0833333333333333</v>
      </c>
      <c r="E244">
        <f t="shared" si="49"/>
        <v>0.98163265306122438</v>
      </c>
      <c r="F244" s="3">
        <f t="shared" si="50"/>
        <v>4.5700000000000005E-2</v>
      </c>
      <c r="H244" s="11">
        <v>3.6200000000000003E-2</v>
      </c>
      <c r="I244">
        <f t="shared" si="51"/>
        <v>2.3146581113942757</v>
      </c>
      <c r="J244">
        <f t="shared" si="52"/>
        <v>1.0030166666666667</v>
      </c>
      <c r="L244" s="3">
        <f t="shared" si="56"/>
        <v>-1.8367346938775619E-2</v>
      </c>
      <c r="M244" s="3">
        <f t="shared" si="53"/>
        <v>4.5652173913043548E-2</v>
      </c>
      <c r="N244" s="3">
        <f t="shared" si="54"/>
        <v>-9.586466165413543E-2</v>
      </c>
      <c r="O244" s="3">
        <f t="shared" si="55"/>
        <v>-2.2859944893289168E-2</v>
      </c>
      <c r="Q244">
        <f t="shared" si="58"/>
        <v>0</v>
      </c>
      <c r="S244" s="7">
        <v>3</v>
      </c>
      <c r="T244">
        <f t="shared" si="62"/>
        <v>1</v>
      </c>
      <c r="U244">
        <f t="shared" si="59"/>
        <v>5.2600137085920845E-2</v>
      </c>
      <c r="W244">
        <f t="shared" si="60"/>
        <v>4.6377784352024261</v>
      </c>
      <c r="X244">
        <f t="shared" si="61"/>
        <v>4.7388084048638062</v>
      </c>
      <c r="Z244">
        <f t="shared" si="57"/>
        <v>1.8104915253889673</v>
      </c>
    </row>
    <row r="245" spans="1:26" x14ac:dyDescent="0.25">
      <c r="A245" s="1">
        <v>4.97</v>
      </c>
      <c r="B245">
        <v>4.43</v>
      </c>
      <c r="D245" s="2">
        <f t="shared" si="48"/>
        <v>1.1193693693693691</v>
      </c>
      <c r="E245">
        <f t="shared" si="49"/>
        <v>1.0332640332640333</v>
      </c>
      <c r="F245" s="3">
        <f t="shared" si="50"/>
        <v>4.4299999999999999E-2</v>
      </c>
      <c r="H245" s="11">
        <v>3.6200000000000003E-2</v>
      </c>
      <c r="I245">
        <f t="shared" si="51"/>
        <v>2.3216406633636484</v>
      </c>
      <c r="J245">
        <f t="shared" si="52"/>
        <v>1.0030166666666667</v>
      </c>
      <c r="L245" s="3">
        <f t="shared" si="56"/>
        <v>3.3264033264033044E-2</v>
      </c>
      <c r="M245" s="3">
        <f t="shared" si="53"/>
        <v>2.685950413223126E-2</v>
      </c>
      <c r="N245" s="3">
        <f t="shared" si="54"/>
        <v>-2.1653543307086687E-2</v>
      </c>
      <c r="O245" s="3">
        <f t="shared" si="55"/>
        <v>1.2823331363059206E-2</v>
      </c>
      <c r="Q245">
        <f t="shared" si="58"/>
        <v>0</v>
      </c>
      <c r="S245" s="7">
        <v>4</v>
      </c>
      <c r="T245">
        <f t="shared" si="62"/>
        <v>0</v>
      </c>
      <c r="U245">
        <f t="shared" si="59"/>
        <v>0</v>
      </c>
      <c r="W245">
        <f t="shared" si="60"/>
        <v>4.8964402852750766</v>
      </c>
      <c r="X245">
        <f t="shared" si="61"/>
        <v>4.7531038102184784</v>
      </c>
      <c r="Z245">
        <f t="shared" si="57"/>
        <v>1.8104915253889673</v>
      </c>
    </row>
    <row r="246" spans="1:26" x14ac:dyDescent="0.25">
      <c r="A246" s="1">
        <v>4.95</v>
      </c>
      <c r="B246">
        <v>4.4400000000000004</v>
      </c>
      <c r="D246" s="2">
        <f t="shared" si="48"/>
        <v>1.1148648648648649</v>
      </c>
      <c r="E246">
        <f t="shared" si="49"/>
        <v>0.99597585513078479</v>
      </c>
      <c r="F246" s="3">
        <f t="shared" si="50"/>
        <v>4.4400000000000002E-2</v>
      </c>
      <c r="H246" s="11">
        <v>3.61E-2</v>
      </c>
      <c r="I246">
        <f t="shared" si="51"/>
        <v>2.3286249323592672</v>
      </c>
      <c r="J246">
        <f t="shared" si="52"/>
        <v>1.0030083333333333</v>
      </c>
      <c r="L246" s="3">
        <f t="shared" si="56"/>
        <v>-4.0241448692150961E-3</v>
      </c>
      <c r="M246" s="3">
        <f t="shared" si="53"/>
        <v>1.0204081632652962E-2</v>
      </c>
      <c r="N246" s="3">
        <f t="shared" si="54"/>
        <v>5.0955414012739064E-2</v>
      </c>
      <c r="O246" s="3">
        <f t="shared" si="55"/>
        <v>1.9045116925392309E-2</v>
      </c>
      <c r="Q246">
        <f t="shared" si="58"/>
        <v>1</v>
      </c>
      <c r="S246" s="7">
        <v>5</v>
      </c>
      <c r="T246">
        <f t="shared" si="62"/>
        <v>0</v>
      </c>
      <c r="U246">
        <f t="shared" si="59"/>
        <v>0</v>
      </c>
      <c r="W246">
        <f t="shared" si="60"/>
        <v>4.7339766319077405</v>
      </c>
      <c r="X246">
        <f t="shared" si="61"/>
        <v>4.7339766319077405</v>
      </c>
      <c r="Z246">
        <f t="shared" si="57"/>
        <v>1.8032058452063158</v>
      </c>
    </row>
    <row r="247" spans="1:26" x14ac:dyDescent="0.25">
      <c r="A247" s="1">
        <v>4.8499999999999996</v>
      </c>
      <c r="B247">
        <v>4.54</v>
      </c>
      <c r="D247" s="2">
        <f t="shared" si="48"/>
        <v>1.0923423423423422</v>
      </c>
      <c r="E247">
        <f t="shared" si="49"/>
        <v>0.97979797979797967</v>
      </c>
      <c r="F247" s="3">
        <f t="shared" si="50"/>
        <v>4.5400000000000003E-2</v>
      </c>
      <c r="H247" s="11">
        <v>3.61E-2</v>
      </c>
      <c r="I247">
        <f t="shared" si="51"/>
        <v>2.3356302123641144</v>
      </c>
      <c r="J247">
        <f t="shared" si="52"/>
        <v>1.0030083333333333</v>
      </c>
      <c r="L247" s="3">
        <f t="shared" si="56"/>
        <v>-2.0202020202020443E-2</v>
      </c>
      <c r="M247" s="3">
        <f t="shared" si="53"/>
        <v>8.3160083160083165E-3</v>
      </c>
      <c r="N247" s="3">
        <f t="shared" si="54"/>
        <v>5.4347826086956541E-2</v>
      </c>
      <c r="O247" s="3">
        <f t="shared" si="55"/>
        <v>1.4153938066981472E-2</v>
      </c>
      <c r="Q247">
        <f t="shared" si="58"/>
        <v>1</v>
      </c>
      <c r="S247" s="7">
        <v>6</v>
      </c>
      <c r="T247">
        <f t="shared" si="62"/>
        <v>1</v>
      </c>
      <c r="U247">
        <f t="shared" si="59"/>
        <v>5.1833457773456479E-2</v>
      </c>
      <c r="W247">
        <f t="shared" si="60"/>
        <v>4.6383407403540478</v>
      </c>
      <c r="X247">
        <f t="shared" si="61"/>
        <v>4.6901741981275045</v>
      </c>
      <c r="Z247">
        <f t="shared" si="57"/>
        <v>1.7667774442930566</v>
      </c>
    </row>
    <row r="248" spans="1:26" x14ac:dyDescent="0.25">
      <c r="A248" s="1">
        <v>4.7699999999999996</v>
      </c>
      <c r="B248">
        <v>4.6100000000000003</v>
      </c>
      <c r="D248" s="2">
        <f t="shared" si="48"/>
        <v>1.0743243243243241</v>
      </c>
      <c r="E248">
        <f t="shared" si="49"/>
        <v>0.98350515463917521</v>
      </c>
      <c r="F248" s="3">
        <f t="shared" si="50"/>
        <v>4.6100000000000002E-2</v>
      </c>
      <c r="H248" s="11">
        <v>3.61E-2</v>
      </c>
      <c r="I248">
        <f t="shared" si="51"/>
        <v>2.3426565665863097</v>
      </c>
      <c r="J248">
        <f t="shared" si="52"/>
        <v>1.0030083333333333</v>
      </c>
      <c r="L248" s="3">
        <f t="shared" si="56"/>
        <v>-1.6494845360824795E-2</v>
      </c>
      <c r="M248" s="3">
        <f t="shared" si="53"/>
        <v>-4.0241448692152959E-2</v>
      </c>
      <c r="N248" s="3">
        <f t="shared" si="54"/>
        <v>-1.446280991735549E-2</v>
      </c>
      <c r="O248" s="3">
        <f t="shared" si="55"/>
        <v>-2.3733034656777747E-2</v>
      </c>
      <c r="Q248">
        <f t="shared" si="58"/>
        <v>1</v>
      </c>
      <c r="S248" s="7">
        <v>7</v>
      </c>
      <c r="T248">
        <f t="shared" si="62"/>
        <v>0</v>
      </c>
      <c r="U248">
        <f t="shared" si="59"/>
        <v>0</v>
      </c>
      <c r="W248">
        <f t="shared" si="60"/>
        <v>4.6128105000140609</v>
      </c>
      <c r="X248">
        <f t="shared" si="61"/>
        <v>4.6128105000140609</v>
      </c>
      <c r="Z248">
        <f t="shared" si="57"/>
        <v>1.7376347235624494</v>
      </c>
    </row>
    <row r="249" spans="1:26" x14ac:dyDescent="0.25">
      <c r="A249" s="1">
        <v>4.93</v>
      </c>
      <c r="B249">
        <v>4.46</v>
      </c>
      <c r="D249" s="2">
        <f t="shared" si="48"/>
        <v>1.1103603603603602</v>
      </c>
      <c r="E249">
        <f t="shared" si="49"/>
        <v>1.0335429769392035</v>
      </c>
      <c r="F249" s="3">
        <f t="shared" si="50"/>
        <v>4.4600000000000001E-2</v>
      </c>
      <c r="H249" s="11">
        <v>3.61E-2</v>
      </c>
      <c r="I249">
        <f t="shared" si="51"/>
        <v>2.3497040584241233</v>
      </c>
      <c r="J249">
        <f t="shared" si="52"/>
        <v>1.0030083333333333</v>
      </c>
      <c r="L249" s="3">
        <f t="shared" si="56"/>
        <v>3.3542976939203495E-2</v>
      </c>
      <c r="M249" s="3">
        <f t="shared" si="53"/>
        <v>-4.0404040404041774E-3</v>
      </c>
      <c r="N249" s="3">
        <f t="shared" si="54"/>
        <v>6.1224489795916881E-3</v>
      </c>
      <c r="O249" s="3">
        <f t="shared" si="55"/>
        <v>1.1875007292797002E-2</v>
      </c>
      <c r="Q249">
        <f t="shared" si="58"/>
        <v>0</v>
      </c>
      <c r="S249" s="7">
        <v>8</v>
      </c>
      <c r="T249">
        <f t="shared" si="62"/>
        <v>0</v>
      </c>
      <c r="U249">
        <f t="shared" si="59"/>
        <v>0</v>
      </c>
      <c r="W249">
        <f t="shared" si="60"/>
        <v>4.767537896240948</v>
      </c>
      <c r="X249">
        <f t="shared" si="61"/>
        <v>4.6266873716016033</v>
      </c>
      <c r="Z249">
        <f t="shared" si="57"/>
        <v>1.7376347235624494</v>
      </c>
    </row>
    <row r="250" spans="1:26" x14ac:dyDescent="0.25">
      <c r="A250" s="1">
        <v>5.33</v>
      </c>
      <c r="B250">
        <v>4.13</v>
      </c>
      <c r="D250" s="2">
        <f t="shared" si="48"/>
        <v>1.2004504504504503</v>
      </c>
      <c r="E250">
        <f t="shared" si="49"/>
        <v>1.0811359026369169</v>
      </c>
      <c r="F250" s="3">
        <f t="shared" si="50"/>
        <v>4.1299999999999996E-2</v>
      </c>
      <c r="H250" s="11">
        <v>3.61E-2</v>
      </c>
      <c r="I250">
        <f t="shared" si="51"/>
        <v>2.3567727514665493</v>
      </c>
      <c r="J250">
        <f t="shared" si="52"/>
        <v>1.0030083333333333</v>
      </c>
      <c r="L250" s="3">
        <f t="shared" si="56"/>
        <v>8.1135902636916724E-2</v>
      </c>
      <c r="M250" s="3">
        <f t="shared" si="53"/>
        <v>9.8969072164948546E-2</v>
      </c>
      <c r="N250" s="3">
        <f t="shared" si="54"/>
        <v>0.10810810810810811</v>
      </c>
      <c r="O250" s="3">
        <f t="shared" si="55"/>
        <v>9.6071027636657799E-2</v>
      </c>
      <c r="Q250">
        <f t="shared" si="58"/>
        <v>1</v>
      </c>
      <c r="S250" s="7">
        <v>9</v>
      </c>
      <c r="T250">
        <f t="shared" si="62"/>
        <v>1</v>
      </c>
      <c r="U250">
        <f t="shared" si="59"/>
        <v>5.5022856104868567E-2</v>
      </c>
      <c r="W250">
        <f t="shared" si="60"/>
        <v>5.0020778277153237</v>
      </c>
      <c r="X250">
        <f t="shared" si="61"/>
        <v>5.0020778277153237</v>
      </c>
      <c r="Z250">
        <f t="shared" si="57"/>
        <v>1.8786192853119383</v>
      </c>
    </row>
    <row r="251" spans="1:26" x14ac:dyDescent="0.25">
      <c r="A251" s="1">
        <v>5.33</v>
      </c>
      <c r="B251">
        <v>4.13</v>
      </c>
      <c r="D251" s="2">
        <f t="shared" si="48"/>
        <v>1.2004504504504503</v>
      </c>
      <c r="E251">
        <f t="shared" si="49"/>
        <v>1</v>
      </c>
      <c r="F251" s="3">
        <f t="shared" si="50"/>
        <v>4.1299999999999996E-2</v>
      </c>
      <c r="H251" s="11">
        <v>3.61E-2</v>
      </c>
      <c r="I251">
        <f t="shared" si="51"/>
        <v>2.3638627094938776</v>
      </c>
      <c r="J251">
        <f t="shared" si="52"/>
        <v>1.0030083333333333</v>
      </c>
      <c r="L251" s="3">
        <f t="shared" si="56"/>
        <v>0</v>
      </c>
      <c r="M251" s="3">
        <f t="shared" si="53"/>
        <v>0.11740041928721179</v>
      </c>
      <c r="N251" s="3">
        <f t="shared" si="54"/>
        <v>7.2434607645875282E-2</v>
      </c>
      <c r="O251" s="3">
        <f t="shared" si="55"/>
        <v>6.3278342311029023E-2</v>
      </c>
      <c r="Q251">
        <f t="shared" si="58"/>
        <v>1</v>
      </c>
      <c r="S251" s="7">
        <v>10</v>
      </c>
      <c r="T251">
        <f t="shared" si="62"/>
        <v>0</v>
      </c>
      <c r="U251">
        <f t="shared" si="59"/>
        <v>0</v>
      </c>
      <c r="W251">
        <f t="shared" si="60"/>
        <v>5.0020778277153237</v>
      </c>
      <c r="X251">
        <f t="shared" si="61"/>
        <v>5.0020778277153237</v>
      </c>
      <c r="Z251">
        <f t="shared" si="57"/>
        <v>1.8786192853119383</v>
      </c>
    </row>
    <row r="252" spans="1:26" x14ac:dyDescent="0.25">
      <c r="A252" s="1">
        <v>5.25</v>
      </c>
      <c r="B252">
        <v>4.1900000000000004</v>
      </c>
      <c r="D252" s="2">
        <f t="shared" si="48"/>
        <v>1.1824324324324322</v>
      </c>
      <c r="E252">
        <f t="shared" si="49"/>
        <v>0.98499061913696062</v>
      </c>
      <c r="F252" s="3">
        <f t="shared" si="50"/>
        <v>4.1900000000000007E-2</v>
      </c>
      <c r="H252" s="11">
        <v>3.5999999999999997E-2</v>
      </c>
      <c r="I252">
        <f t="shared" si="51"/>
        <v>2.370954297622359</v>
      </c>
      <c r="J252">
        <f t="shared" si="52"/>
        <v>1.0029999999999999</v>
      </c>
      <c r="L252" s="3">
        <f t="shared" si="56"/>
        <v>-1.5009380863039379E-2</v>
      </c>
      <c r="M252" s="3">
        <f t="shared" si="53"/>
        <v>6.4908722109533468E-2</v>
      </c>
      <c r="N252" s="3">
        <f t="shared" si="54"/>
        <v>6.060606060606033E-2</v>
      </c>
      <c r="O252" s="3">
        <f t="shared" si="55"/>
        <v>3.6835133950851473E-2</v>
      </c>
      <c r="Q252">
        <f t="shared" si="58"/>
        <v>1</v>
      </c>
      <c r="S252" s="7">
        <v>11</v>
      </c>
      <c r="T252">
        <f t="shared" si="62"/>
        <v>0</v>
      </c>
      <c r="U252">
        <f t="shared" si="59"/>
        <v>0</v>
      </c>
      <c r="W252">
        <f t="shared" si="60"/>
        <v>4.9269997364925802</v>
      </c>
      <c r="X252">
        <f t="shared" si="61"/>
        <v>4.9269997364925802</v>
      </c>
      <c r="Z252">
        <f t="shared" si="57"/>
        <v>1.8504223729620406</v>
      </c>
    </row>
    <row r="253" spans="1:26" x14ac:dyDescent="0.25">
      <c r="A253" s="1">
        <v>5.41</v>
      </c>
      <c r="B253">
        <v>4.07</v>
      </c>
      <c r="D253" s="2">
        <f t="shared" si="48"/>
        <v>1.2184684684684683</v>
      </c>
      <c r="E253">
        <f t="shared" si="49"/>
        <v>1.0304761904761905</v>
      </c>
      <c r="F253" s="3">
        <f t="shared" si="50"/>
        <v>4.07E-2</v>
      </c>
      <c r="H253" s="11">
        <v>3.5999999999999997E-2</v>
      </c>
      <c r="I253">
        <f t="shared" si="51"/>
        <v>2.3780671605152257</v>
      </c>
      <c r="J253">
        <f t="shared" si="52"/>
        <v>1.0029999999999999</v>
      </c>
      <c r="L253" s="3">
        <f t="shared" si="56"/>
        <v>3.0476190476190546E-2</v>
      </c>
      <c r="M253" s="3">
        <f t="shared" si="53"/>
        <v>1.5009380863039379E-2</v>
      </c>
      <c r="N253" s="3">
        <f t="shared" si="54"/>
        <v>0.11546391752577323</v>
      </c>
      <c r="O253" s="3">
        <f t="shared" si="55"/>
        <v>5.364982962166772E-2</v>
      </c>
      <c r="Q253">
        <f t="shared" si="58"/>
        <v>1</v>
      </c>
      <c r="S253" s="7">
        <v>12</v>
      </c>
      <c r="T253">
        <f t="shared" si="62"/>
        <v>1</v>
      </c>
      <c r="U253">
        <f t="shared" si="59"/>
        <v>5.2421634863035561E-2</v>
      </c>
      <c r="W253">
        <f t="shared" si="60"/>
        <v>5.0771559189380691</v>
      </c>
      <c r="X253">
        <f t="shared" si="61"/>
        <v>5.1295775538011048</v>
      </c>
      <c r="Z253">
        <f t="shared" si="57"/>
        <v>1.9068161976618363</v>
      </c>
    </row>
    <row r="254" spans="1:26" x14ac:dyDescent="0.25">
      <c r="A254" s="1">
        <v>5.51</v>
      </c>
      <c r="B254">
        <v>4.0199999999999996</v>
      </c>
      <c r="D254" s="2">
        <f t="shared" si="48"/>
        <v>1.2409909909909909</v>
      </c>
      <c r="E254">
        <f t="shared" si="49"/>
        <v>1.0184842883548983</v>
      </c>
      <c r="F254" s="3">
        <f t="shared" si="50"/>
        <v>4.0199999999999993E-2</v>
      </c>
      <c r="H254" s="11">
        <v>3.5999999999999997E-2</v>
      </c>
      <c r="I254">
        <f t="shared" si="51"/>
        <v>2.3852013619967711</v>
      </c>
      <c r="J254">
        <f t="shared" si="52"/>
        <v>1.0029999999999999</v>
      </c>
      <c r="L254" s="3">
        <f t="shared" si="56"/>
        <v>1.8484288354898348E-2</v>
      </c>
      <c r="M254" s="3">
        <f t="shared" si="53"/>
        <v>3.3771106941838713E-2</v>
      </c>
      <c r="N254" s="3">
        <f t="shared" si="54"/>
        <v>0.15513626834381555</v>
      </c>
      <c r="O254" s="3">
        <f t="shared" si="55"/>
        <v>6.9130554546850867E-2</v>
      </c>
      <c r="Q254">
        <f t="shared" si="58"/>
        <v>1</v>
      </c>
      <c r="S254" s="7">
        <v>1</v>
      </c>
      <c r="T254">
        <f t="shared" si="62"/>
        <v>0</v>
      </c>
      <c r="U254">
        <f t="shared" si="59"/>
        <v>0</v>
      </c>
      <c r="W254">
        <f t="shared" si="60"/>
        <v>5.2243941444443784</v>
      </c>
      <c r="X254">
        <f t="shared" si="61"/>
        <v>5.2243941444443784</v>
      </c>
      <c r="Z254">
        <f t="shared" si="57"/>
        <v>1.9420623380992086</v>
      </c>
    </row>
    <row r="255" spans="1:26" x14ac:dyDescent="0.25">
      <c r="A255" s="1">
        <v>5.52</v>
      </c>
      <c r="B255">
        <v>4.05</v>
      </c>
      <c r="D255" s="2">
        <f t="shared" si="48"/>
        <v>1.243243243243243</v>
      </c>
      <c r="E255">
        <f t="shared" si="49"/>
        <v>1.0018148820326678</v>
      </c>
      <c r="F255" s="3">
        <f t="shared" si="50"/>
        <v>4.0500000000000001E-2</v>
      </c>
      <c r="H255" s="11">
        <v>3.61E-2</v>
      </c>
      <c r="I255">
        <f t="shared" si="51"/>
        <v>2.3923768427607781</v>
      </c>
      <c r="J255">
        <f t="shared" si="52"/>
        <v>1.0030083333333333</v>
      </c>
      <c r="L255" s="3">
        <f t="shared" si="56"/>
        <v>1.814882032667775E-3</v>
      </c>
      <c r="M255" s="3">
        <f t="shared" si="53"/>
        <v>5.1428571428571379E-2</v>
      </c>
      <c r="N255" s="3">
        <f t="shared" si="54"/>
        <v>0.11967545638945221</v>
      </c>
      <c r="O255" s="3">
        <f t="shared" si="55"/>
        <v>5.7639636616897118E-2</v>
      </c>
      <c r="Q255">
        <f t="shared" si="58"/>
        <v>1</v>
      </c>
      <c r="S255" s="7">
        <v>2</v>
      </c>
      <c r="T255">
        <f t="shared" si="62"/>
        <v>0</v>
      </c>
      <c r="U255">
        <f t="shared" si="59"/>
        <v>0</v>
      </c>
      <c r="W255">
        <f t="shared" si="60"/>
        <v>5.2338758035087052</v>
      </c>
      <c r="X255">
        <f t="shared" si="61"/>
        <v>5.2338758035087052</v>
      </c>
      <c r="Z255">
        <f t="shared" si="57"/>
        <v>1.9455869521429456</v>
      </c>
    </row>
    <row r="256" spans="1:26" x14ac:dyDescent="0.25">
      <c r="A256" s="1">
        <v>5.58</v>
      </c>
      <c r="B256">
        <v>4.03</v>
      </c>
      <c r="D256" s="2">
        <f t="shared" si="48"/>
        <v>1.2567567567567566</v>
      </c>
      <c r="E256">
        <f t="shared" si="49"/>
        <v>1.0108695652173914</v>
      </c>
      <c r="F256" s="3">
        <f t="shared" si="50"/>
        <v>4.0300000000000002E-2</v>
      </c>
      <c r="H256" s="11">
        <v>3.6299999999999999E-2</v>
      </c>
      <c r="I256">
        <f t="shared" si="51"/>
        <v>2.3996137827101296</v>
      </c>
      <c r="J256">
        <f t="shared" si="52"/>
        <v>1.0030250000000001</v>
      </c>
      <c r="L256" s="3">
        <f t="shared" si="56"/>
        <v>1.0869565217391353E-2</v>
      </c>
      <c r="M256" s="3">
        <f t="shared" si="53"/>
        <v>3.1423290203327126E-2</v>
      </c>
      <c r="N256" s="3">
        <f t="shared" si="54"/>
        <v>4.6904315196998114E-2</v>
      </c>
      <c r="O256" s="3">
        <f t="shared" si="55"/>
        <v>2.973239020590553E-2</v>
      </c>
      <c r="Q256">
        <f t="shared" si="58"/>
        <v>1</v>
      </c>
      <c r="S256" s="7">
        <v>3</v>
      </c>
      <c r="T256">
        <f t="shared" si="62"/>
        <v>1</v>
      </c>
      <c r="U256">
        <f t="shared" si="59"/>
        <v>5.3348554725437911E-2</v>
      </c>
      <c r="W256">
        <f t="shared" si="60"/>
        <v>5.2907657578946692</v>
      </c>
      <c r="X256">
        <f t="shared" si="61"/>
        <v>5.3441143126201069</v>
      </c>
      <c r="Z256">
        <f t="shared" si="57"/>
        <v>1.9667346364053691</v>
      </c>
    </row>
    <row r="257" spans="1:26" x14ac:dyDescent="0.25">
      <c r="A257" s="1">
        <v>5.57</v>
      </c>
      <c r="B257">
        <v>4.07</v>
      </c>
      <c r="D257" s="2">
        <f t="shared" si="48"/>
        <v>1.2545045045045045</v>
      </c>
      <c r="E257">
        <f t="shared" si="49"/>
        <v>0.99820788530465954</v>
      </c>
      <c r="F257" s="3">
        <f t="shared" si="50"/>
        <v>4.07E-2</v>
      </c>
      <c r="H257" s="11">
        <v>3.6400000000000002E-2</v>
      </c>
      <c r="I257">
        <f t="shared" si="51"/>
        <v>2.4068926111843507</v>
      </c>
      <c r="J257">
        <f t="shared" si="52"/>
        <v>1.0030333333333334</v>
      </c>
      <c r="L257" s="3">
        <f t="shared" si="56"/>
        <v>-1.7921146953403522E-3</v>
      </c>
      <c r="M257" s="3">
        <f t="shared" si="53"/>
        <v>1.0889292196007316E-2</v>
      </c>
      <c r="N257" s="3">
        <f t="shared" si="54"/>
        <v>4.5028142589118358E-2</v>
      </c>
      <c r="O257" s="3">
        <f t="shared" si="55"/>
        <v>1.8041773363261775E-2</v>
      </c>
      <c r="Q257">
        <f t="shared" si="58"/>
        <v>1</v>
      </c>
      <c r="S257" s="7">
        <v>4</v>
      </c>
      <c r="T257">
        <f t="shared" si="62"/>
        <v>0</v>
      </c>
      <c r="U257">
        <f t="shared" si="59"/>
        <v>0</v>
      </c>
      <c r="W257">
        <f t="shared" si="60"/>
        <v>5.3345370468268811</v>
      </c>
      <c r="X257">
        <f t="shared" si="61"/>
        <v>5.3345370468268811</v>
      </c>
      <c r="Z257">
        <f t="shared" si="57"/>
        <v>1.963210022361632</v>
      </c>
    </row>
    <row r="258" spans="1:26" x14ac:dyDescent="0.25">
      <c r="A258" s="1">
        <v>5.57</v>
      </c>
      <c r="B258">
        <v>4.0999999999999996</v>
      </c>
      <c r="D258" s="2">
        <f t="shared" si="48"/>
        <v>1.2545045045045045</v>
      </c>
      <c r="E258">
        <f t="shared" si="49"/>
        <v>1</v>
      </c>
      <c r="F258" s="3">
        <f t="shared" si="50"/>
        <v>4.0999999999999995E-2</v>
      </c>
      <c r="H258" s="11">
        <v>3.6499999999999998E-2</v>
      </c>
      <c r="I258">
        <f t="shared" si="51"/>
        <v>2.4142135762100363</v>
      </c>
      <c r="J258">
        <f t="shared" si="52"/>
        <v>1.0030416666666666</v>
      </c>
      <c r="L258" s="3">
        <f t="shared" si="56"/>
        <v>0</v>
      </c>
      <c r="M258" s="3">
        <f t="shared" si="53"/>
        <v>9.0579710144929049E-3</v>
      </c>
      <c r="N258" s="3">
        <f t="shared" si="54"/>
        <v>6.0952380952381091E-2</v>
      </c>
      <c r="O258" s="3">
        <f t="shared" si="55"/>
        <v>2.3336783988957999E-2</v>
      </c>
      <c r="Q258">
        <f t="shared" si="58"/>
        <v>1</v>
      </c>
      <c r="S258" s="7">
        <v>5</v>
      </c>
      <c r="T258">
        <f t="shared" si="62"/>
        <v>0</v>
      </c>
      <c r="U258">
        <f t="shared" si="59"/>
        <v>0</v>
      </c>
      <c r="W258">
        <f t="shared" si="60"/>
        <v>5.3345370468268811</v>
      </c>
      <c r="X258">
        <f t="shared" si="61"/>
        <v>5.3345370468268811</v>
      </c>
      <c r="Z258">
        <f t="shared" si="57"/>
        <v>1.963210022361632</v>
      </c>
    </row>
    <row r="259" spans="1:26" x14ac:dyDescent="0.25">
      <c r="A259" s="1">
        <v>5.54</v>
      </c>
      <c r="B259">
        <v>4.1500000000000004</v>
      </c>
      <c r="D259" s="2">
        <f t="shared" ref="D259:D322" si="63">A259/$A$2</f>
        <v>1.2477477477477477</v>
      </c>
      <c r="E259">
        <f t="shared" ref="E259:E322" si="64">A259/A258</f>
        <v>0.99461400359066421</v>
      </c>
      <c r="F259" s="3">
        <f t="shared" ref="F259:F322" si="65">B259/100</f>
        <v>4.1500000000000002E-2</v>
      </c>
      <c r="H259" s="11">
        <v>3.6600000000000001E-2</v>
      </c>
      <c r="I259">
        <f t="shared" si="51"/>
        <v>2.421576927617477</v>
      </c>
      <c r="J259">
        <f t="shared" si="52"/>
        <v>1.00305</v>
      </c>
      <c r="L259" s="3">
        <f t="shared" si="56"/>
        <v>-5.3859964093357915E-3</v>
      </c>
      <c r="M259" s="3">
        <f t="shared" si="53"/>
        <v>-7.1684587813619638E-3</v>
      </c>
      <c r="N259" s="3">
        <f t="shared" si="54"/>
        <v>2.4029574861367919E-2</v>
      </c>
      <c r="O259" s="3">
        <f t="shared" si="55"/>
        <v>3.8250398902233882E-3</v>
      </c>
      <c r="Q259">
        <f t="shared" si="58"/>
        <v>1</v>
      </c>
      <c r="S259" s="7">
        <v>6</v>
      </c>
      <c r="T259">
        <f t="shared" si="62"/>
        <v>1</v>
      </c>
      <c r="U259">
        <f t="shared" si="59"/>
        <v>5.4472933894324616E-2</v>
      </c>
      <c r="W259">
        <f t="shared" si="60"/>
        <v>5.3058052494472028</v>
      </c>
      <c r="X259">
        <f t="shared" si="61"/>
        <v>5.3602781833415278</v>
      </c>
      <c r="Z259">
        <f t="shared" si="57"/>
        <v>1.9526361802304202</v>
      </c>
    </row>
    <row r="260" spans="1:26" x14ac:dyDescent="0.25">
      <c r="A260" s="1">
        <v>5.54</v>
      </c>
      <c r="B260">
        <v>4.18</v>
      </c>
      <c r="D260" s="2">
        <f t="shared" si="63"/>
        <v>1.2477477477477477</v>
      </c>
      <c r="E260">
        <f t="shared" si="64"/>
        <v>1</v>
      </c>
      <c r="F260" s="3">
        <f t="shared" si="65"/>
        <v>4.1799999999999997E-2</v>
      </c>
      <c r="H260" s="11">
        <v>3.6799999999999999E-2</v>
      </c>
      <c r="I260">
        <f t="shared" ref="I260:I323" si="66">I259*(1+H260/12)</f>
        <v>2.429003096862171</v>
      </c>
      <c r="J260">
        <f t="shared" ref="J260:J323" si="67">I260/I259</f>
        <v>1.0030666666666668</v>
      </c>
      <c r="L260" s="3">
        <f t="shared" si="56"/>
        <v>0</v>
      </c>
      <c r="M260" s="3">
        <f t="shared" si="53"/>
        <v>-5.3859964093357915E-3</v>
      </c>
      <c r="N260" s="3">
        <f t="shared" si="54"/>
        <v>5.4446460980037692E-3</v>
      </c>
      <c r="O260" s="3">
        <f t="shared" si="55"/>
        <v>1.9549896222659235E-5</v>
      </c>
      <c r="Q260">
        <f t="shared" si="58"/>
        <v>1</v>
      </c>
      <c r="S260" s="7">
        <v>7</v>
      </c>
      <c r="T260">
        <f t="shared" si="62"/>
        <v>0</v>
      </c>
      <c r="U260">
        <f t="shared" si="59"/>
        <v>0</v>
      </c>
      <c r="W260">
        <f t="shared" si="60"/>
        <v>5.3602781833415278</v>
      </c>
      <c r="X260">
        <f t="shared" si="61"/>
        <v>5.3602781833415278</v>
      </c>
      <c r="Z260">
        <f t="shared" si="57"/>
        <v>1.9526361802304202</v>
      </c>
    </row>
    <row r="261" spans="1:26" x14ac:dyDescent="0.25">
      <c r="A261" s="1">
        <v>5.62</v>
      </c>
      <c r="B261">
        <v>4.1500000000000004</v>
      </c>
      <c r="D261" s="2">
        <f t="shared" si="63"/>
        <v>1.2657657657657657</v>
      </c>
      <c r="E261">
        <f t="shared" si="64"/>
        <v>1.0144404332129964</v>
      </c>
      <c r="F261" s="3">
        <f t="shared" si="65"/>
        <v>4.1500000000000002E-2</v>
      </c>
      <c r="H261" s="11">
        <v>3.6900000000000002E-2</v>
      </c>
      <c r="I261">
        <f t="shared" si="66"/>
        <v>2.4364722813850221</v>
      </c>
      <c r="J261">
        <f t="shared" si="67"/>
        <v>1.0030749999999999</v>
      </c>
      <c r="L261" s="3">
        <f t="shared" si="56"/>
        <v>1.4440433212996373E-2</v>
      </c>
      <c r="M261" s="3">
        <f t="shared" si="53"/>
        <v>8.9766606822261341E-3</v>
      </c>
      <c r="N261" s="3">
        <f t="shared" si="54"/>
        <v>1.8115942028985588E-2</v>
      </c>
      <c r="O261" s="3">
        <f t="shared" si="55"/>
        <v>1.3844345308069364E-2</v>
      </c>
      <c r="Q261">
        <f t="shared" si="58"/>
        <v>1</v>
      </c>
      <c r="S261" s="7">
        <v>8</v>
      </c>
      <c r="T261">
        <f t="shared" si="62"/>
        <v>0</v>
      </c>
      <c r="U261">
        <f t="shared" si="59"/>
        <v>0</v>
      </c>
      <c r="W261">
        <f t="shared" si="60"/>
        <v>5.4376829224511525</v>
      </c>
      <c r="X261">
        <f t="shared" si="61"/>
        <v>5.4376829224511525</v>
      </c>
      <c r="Z261">
        <f t="shared" si="57"/>
        <v>1.9808330925803179</v>
      </c>
    </row>
    <row r="262" spans="1:26" x14ac:dyDescent="0.25">
      <c r="A262" s="1">
        <v>5.48</v>
      </c>
      <c r="B262">
        <v>4.29</v>
      </c>
      <c r="D262" s="2">
        <f t="shared" si="63"/>
        <v>1.2342342342342343</v>
      </c>
      <c r="E262">
        <f t="shared" si="64"/>
        <v>0.97508896797153033</v>
      </c>
      <c r="F262" s="3">
        <f t="shared" si="65"/>
        <v>4.2900000000000001E-2</v>
      </c>
      <c r="H262" s="11">
        <v>3.6999999999999998E-2</v>
      </c>
      <c r="I262">
        <f t="shared" si="66"/>
        <v>2.4439847375859594</v>
      </c>
      <c r="J262">
        <f t="shared" si="67"/>
        <v>1.0030833333333333</v>
      </c>
      <c r="L262" s="3">
        <f t="shared" si="56"/>
        <v>-2.4911032028469671E-2</v>
      </c>
      <c r="M262" s="3">
        <f t="shared" si="53"/>
        <v>-1.0830324909747224E-2</v>
      </c>
      <c r="N262" s="3">
        <f t="shared" si="54"/>
        <v>-1.7921146953404854E-2</v>
      </c>
      <c r="O262" s="3">
        <f t="shared" si="55"/>
        <v>-1.7887501297207248E-2</v>
      </c>
      <c r="Q262">
        <f t="shared" si="58"/>
        <v>1</v>
      </c>
      <c r="S262" s="7">
        <v>9</v>
      </c>
      <c r="T262">
        <f t="shared" si="62"/>
        <v>1</v>
      </c>
      <c r="U262">
        <f t="shared" si="59"/>
        <v>5.5761729015081238E-2</v>
      </c>
      <c r="W262">
        <f t="shared" si="60"/>
        <v>5.3022246290093094</v>
      </c>
      <c r="X262">
        <f t="shared" si="61"/>
        <v>5.3579863580243909</v>
      </c>
      <c r="Z262">
        <f t="shared" si="57"/>
        <v>1.931488495967997</v>
      </c>
    </row>
    <row r="263" spans="1:26" x14ac:dyDescent="0.25">
      <c r="A263" s="1">
        <v>5.59</v>
      </c>
      <c r="B263">
        <v>4.2300000000000004</v>
      </c>
      <c r="D263" s="2">
        <f t="shared" si="63"/>
        <v>1.2590090090090089</v>
      </c>
      <c r="E263">
        <f t="shared" si="64"/>
        <v>1.0200729927007299</v>
      </c>
      <c r="F263" s="3">
        <f t="shared" si="65"/>
        <v>4.2300000000000004E-2</v>
      </c>
      <c r="H263" s="11">
        <v>3.7100000000000001E-2</v>
      </c>
      <c r="I263">
        <f t="shared" si="66"/>
        <v>2.4515407237329963</v>
      </c>
      <c r="J263">
        <f t="shared" si="67"/>
        <v>1.0030916666666667</v>
      </c>
      <c r="L263" s="3">
        <f t="shared" si="56"/>
        <v>2.0072992700729708E-2</v>
      </c>
      <c r="M263" s="3">
        <f t="shared" si="53"/>
        <v>9.0252707581226499E-3</v>
      </c>
      <c r="N263" s="3">
        <f t="shared" si="54"/>
        <v>3.5906642728904536E-3</v>
      </c>
      <c r="O263" s="3">
        <f t="shared" si="55"/>
        <v>1.0896309243914271E-2</v>
      </c>
      <c r="Q263">
        <f t="shared" si="58"/>
        <v>0</v>
      </c>
      <c r="S263" s="7">
        <v>10</v>
      </c>
      <c r="T263">
        <f t="shared" si="62"/>
        <v>0</v>
      </c>
      <c r="U263">
        <f t="shared" si="59"/>
        <v>0</v>
      </c>
      <c r="W263">
        <f t="shared" si="60"/>
        <v>5.4655371790796252</v>
      </c>
      <c r="X263">
        <f t="shared" si="61"/>
        <v>5.3745514658479498</v>
      </c>
      <c r="Z263">
        <f t="shared" si="57"/>
        <v>1.931488495967997</v>
      </c>
    </row>
    <row r="264" spans="1:26" x14ac:dyDescent="0.25">
      <c r="A264" s="1">
        <v>5.57</v>
      </c>
      <c r="B264">
        <v>4.28</v>
      </c>
      <c r="D264" s="2">
        <f t="shared" si="63"/>
        <v>1.2545045045045045</v>
      </c>
      <c r="E264">
        <f t="shared" si="64"/>
        <v>0.99642218246869418</v>
      </c>
      <c r="F264" s="3">
        <f t="shared" si="65"/>
        <v>4.2800000000000005E-2</v>
      </c>
      <c r="H264" s="11">
        <v>3.73E-2</v>
      </c>
      <c r="I264">
        <f t="shared" si="66"/>
        <v>2.4591609294825996</v>
      </c>
      <c r="J264">
        <f t="shared" si="67"/>
        <v>1.0031083333333333</v>
      </c>
      <c r="L264" s="3">
        <f t="shared" si="56"/>
        <v>-3.5778175313058158E-3</v>
      </c>
      <c r="M264" s="3">
        <f t="shared" ref="M264:M327" si="68">(D264/D261)-1</f>
        <v>-8.8967971530249379E-3</v>
      </c>
      <c r="N264" s="3">
        <f t="shared" ref="N264:N327" si="69">(D264/D258)-1</f>
        <v>0</v>
      </c>
      <c r="O264" s="3">
        <f t="shared" ref="O264:O327" si="70">(L264+M264+N264)/3</f>
        <v>-4.1582048947769179E-3</v>
      </c>
      <c r="Q264">
        <f t="shared" si="58"/>
        <v>1</v>
      </c>
      <c r="S264" s="7">
        <v>11</v>
      </c>
      <c r="T264">
        <f t="shared" si="62"/>
        <v>0</v>
      </c>
      <c r="U264">
        <f t="shared" si="59"/>
        <v>0</v>
      </c>
      <c r="W264">
        <f t="shared" si="60"/>
        <v>5.355322301390534</v>
      </c>
      <c r="X264">
        <f t="shared" si="61"/>
        <v>5.355322301390534</v>
      </c>
      <c r="Z264">
        <f t="shared" si="57"/>
        <v>1.9245779825656071</v>
      </c>
    </row>
    <row r="265" spans="1:26" x14ac:dyDescent="0.25">
      <c r="A265" s="1">
        <v>5.51</v>
      </c>
      <c r="B265">
        <v>4.3600000000000003</v>
      </c>
      <c r="D265" s="2">
        <f t="shared" si="63"/>
        <v>1.2409909909909909</v>
      </c>
      <c r="E265">
        <f t="shared" si="64"/>
        <v>0.98922800718132842</v>
      </c>
      <c r="F265" s="3">
        <f t="shared" si="65"/>
        <v>4.36E-2</v>
      </c>
      <c r="H265" s="11">
        <v>3.7400000000000003E-2</v>
      </c>
      <c r="I265">
        <f t="shared" si="66"/>
        <v>2.4668253143794869</v>
      </c>
      <c r="J265">
        <f t="shared" si="67"/>
        <v>1.0031166666666667</v>
      </c>
      <c r="L265" s="3">
        <f t="shared" ref="L265:L328" si="71">(D265/D264)-1</f>
        <v>-1.0771992818671472E-2</v>
      </c>
      <c r="M265" s="3">
        <f t="shared" si="68"/>
        <v>5.4744525547443246E-3</v>
      </c>
      <c r="N265" s="3">
        <f t="shared" si="69"/>
        <v>-5.4151624548737232E-3</v>
      </c>
      <c r="O265" s="3">
        <f t="shared" si="70"/>
        <v>-3.570900906266957E-3</v>
      </c>
      <c r="Q265">
        <f t="shared" si="58"/>
        <v>0</v>
      </c>
      <c r="S265" s="7">
        <v>12</v>
      </c>
      <c r="T265">
        <f t="shared" si="62"/>
        <v>1</v>
      </c>
      <c r="U265">
        <f t="shared" si="59"/>
        <v>5.6817133315996096E-2</v>
      </c>
      <c r="W265">
        <f t="shared" si="60"/>
        <v>5.2976348080182838</v>
      </c>
      <c r="X265">
        <f t="shared" si="61"/>
        <v>5.4288301892125306</v>
      </c>
      <c r="Z265">
        <f t="shared" ref="Z265:Z328" si="72">IF(Q265=1,Z264*E265,Z264)</f>
        <v>1.9245779825656071</v>
      </c>
    </row>
    <row r="266" spans="1:26" x14ac:dyDescent="0.25">
      <c r="A266" s="1">
        <v>5.61</v>
      </c>
      <c r="B266">
        <v>4.29</v>
      </c>
      <c r="D266" s="2">
        <f t="shared" si="63"/>
        <v>1.2635135135135134</v>
      </c>
      <c r="E266">
        <f t="shared" si="64"/>
        <v>1.0181488203266789</v>
      </c>
      <c r="F266" s="3">
        <f t="shared" si="65"/>
        <v>4.2900000000000001E-2</v>
      </c>
      <c r="H266" s="11">
        <v>3.7499999999999999E-2</v>
      </c>
      <c r="I266">
        <f t="shared" si="66"/>
        <v>2.474534143486923</v>
      </c>
      <c r="J266">
        <f t="shared" si="67"/>
        <v>1.003125</v>
      </c>
      <c r="L266" s="3">
        <f t="shared" si="71"/>
        <v>1.8148820326678861E-2</v>
      </c>
      <c r="M266" s="3">
        <f t="shared" si="68"/>
        <v>3.5778175313059268E-3</v>
      </c>
      <c r="N266" s="3">
        <f t="shared" si="69"/>
        <v>1.2635379061371799E-2</v>
      </c>
      <c r="O266" s="3">
        <f t="shared" si="70"/>
        <v>1.1454005639785528E-2</v>
      </c>
      <c r="Q266">
        <f t="shared" ref="Q266:Q329" si="73">IF(O265&gt;0, 1, 0)</f>
        <v>0</v>
      </c>
      <c r="S266" s="7">
        <v>1</v>
      </c>
      <c r="T266">
        <f t="shared" si="62"/>
        <v>0</v>
      </c>
      <c r="U266">
        <f t="shared" ref="U266:U329" si="74">IF(T266=1,W266*AVERAGE(F264:F266)/4,0)</f>
        <v>0</v>
      </c>
      <c r="W266">
        <f t="shared" ref="W266:W329" si="75">X265*E266</f>
        <v>5.5273570529005989</v>
      </c>
      <c r="X266">
        <f t="shared" ref="X266:X329" si="76">IF(Q266=1,X265*E266,X265*J266) + IF(AND(T266=1,Q265=1),U266,0)</f>
        <v>5.4457952835538199</v>
      </c>
      <c r="Z266">
        <f t="shared" si="72"/>
        <v>1.9245779825656071</v>
      </c>
    </row>
    <row r="267" spans="1:26" x14ac:dyDescent="0.25">
      <c r="A267" s="1">
        <v>5.51</v>
      </c>
      <c r="B267">
        <v>4.3899999999999997</v>
      </c>
      <c r="D267" s="2">
        <f t="shared" si="63"/>
        <v>1.2409909909909909</v>
      </c>
      <c r="E267">
        <f t="shared" si="64"/>
        <v>0.98217468805704089</v>
      </c>
      <c r="F267" s="3">
        <f t="shared" si="65"/>
        <v>4.3899999999999995E-2</v>
      </c>
      <c r="H267" s="11">
        <v>3.7499999999999999E-2</v>
      </c>
      <c r="I267">
        <f t="shared" si="66"/>
        <v>2.4822670626853198</v>
      </c>
      <c r="J267">
        <f t="shared" si="67"/>
        <v>1.003125</v>
      </c>
      <c r="L267" s="3">
        <f t="shared" si="71"/>
        <v>-1.7825311942958999E-2</v>
      </c>
      <c r="M267" s="3">
        <f t="shared" si="68"/>
        <v>-1.0771992818671472E-2</v>
      </c>
      <c r="N267" s="3">
        <f t="shared" si="69"/>
        <v>-1.9572953736654908E-2</v>
      </c>
      <c r="O267" s="3">
        <f t="shared" si="70"/>
        <v>-1.6056752832761794E-2</v>
      </c>
      <c r="Q267">
        <f t="shared" si="73"/>
        <v>1</v>
      </c>
      <c r="S267" s="7">
        <v>2</v>
      </c>
      <c r="T267">
        <f t="shared" si="62"/>
        <v>0</v>
      </c>
      <c r="U267">
        <f t="shared" si="74"/>
        <v>0</v>
      </c>
      <c r="W267">
        <f t="shared" si="75"/>
        <v>5.3487222838469775</v>
      </c>
      <c r="X267">
        <f t="shared" si="76"/>
        <v>5.3487222838469775</v>
      </c>
      <c r="Z267">
        <f t="shared" si="72"/>
        <v>1.8902717796678241</v>
      </c>
    </row>
    <row r="268" spans="1:26" x14ac:dyDescent="0.25">
      <c r="A268" s="1">
        <v>5.31</v>
      </c>
      <c r="B268">
        <v>4.57</v>
      </c>
      <c r="D268" s="2">
        <f t="shared" si="63"/>
        <v>1.1959459459459458</v>
      </c>
      <c r="E268">
        <f t="shared" si="64"/>
        <v>0.96370235934664239</v>
      </c>
      <c r="F268" s="3">
        <f t="shared" si="65"/>
        <v>4.5700000000000005E-2</v>
      </c>
      <c r="H268" s="11">
        <v>3.7400000000000003E-2</v>
      </c>
      <c r="I268">
        <f t="shared" si="66"/>
        <v>2.4900034616973556</v>
      </c>
      <c r="J268">
        <f t="shared" si="67"/>
        <v>1.0031166666666667</v>
      </c>
      <c r="L268" s="3">
        <f t="shared" si="71"/>
        <v>-3.6297640653357499E-2</v>
      </c>
      <c r="M268" s="3">
        <f t="shared" si="68"/>
        <v>-3.6297640653357499E-2</v>
      </c>
      <c r="N268" s="3">
        <f t="shared" si="69"/>
        <v>-3.1021897810219135E-2</v>
      </c>
      <c r="O268" s="3">
        <f t="shared" si="70"/>
        <v>-3.4539059705644713E-2</v>
      </c>
      <c r="Q268">
        <f t="shared" si="73"/>
        <v>0</v>
      </c>
      <c r="S268" s="7">
        <v>3</v>
      </c>
      <c r="T268">
        <f t="shared" si="62"/>
        <v>1</v>
      </c>
      <c r="U268">
        <f t="shared" si="74"/>
        <v>5.6915113140617618E-2</v>
      </c>
      <c r="W268">
        <f t="shared" si="75"/>
        <v>5.1545762844332934</v>
      </c>
      <c r="X268">
        <f t="shared" si="76"/>
        <v>5.4223075814389183</v>
      </c>
      <c r="Z268">
        <f t="shared" si="72"/>
        <v>1.8902717796678241</v>
      </c>
    </row>
    <row r="269" spans="1:26" x14ac:dyDescent="0.25">
      <c r="A269" s="1">
        <v>5.31</v>
      </c>
      <c r="B269">
        <v>4.58</v>
      </c>
      <c r="D269" s="2">
        <f t="shared" si="63"/>
        <v>1.1959459459459458</v>
      </c>
      <c r="E269">
        <f t="shared" si="64"/>
        <v>1</v>
      </c>
      <c r="F269" s="3">
        <f t="shared" si="65"/>
        <v>4.58E-2</v>
      </c>
      <c r="H269" s="11">
        <v>3.7400000000000003E-2</v>
      </c>
      <c r="I269">
        <f t="shared" si="66"/>
        <v>2.4977639724863123</v>
      </c>
      <c r="J269">
        <f t="shared" si="67"/>
        <v>1.0031166666666667</v>
      </c>
      <c r="L269" s="3">
        <f t="shared" si="71"/>
        <v>0</v>
      </c>
      <c r="M269" s="3">
        <f t="shared" si="68"/>
        <v>-5.3475935828876997E-2</v>
      </c>
      <c r="N269" s="3">
        <f t="shared" si="69"/>
        <v>-5.0089445438282643E-2</v>
      </c>
      <c r="O269" s="3">
        <f t="shared" si="70"/>
        <v>-3.4521793755719878E-2</v>
      </c>
      <c r="Q269">
        <f t="shared" si="73"/>
        <v>0</v>
      </c>
      <c r="S269" s="7">
        <v>4</v>
      </c>
      <c r="T269">
        <f t="shared" si="62"/>
        <v>0</v>
      </c>
      <c r="U269">
        <f t="shared" si="74"/>
        <v>0</v>
      </c>
      <c r="W269">
        <f t="shared" si="75"/>
        <v>5.4223075814389183</v>
      </c>
      <c r="X269">
        <f t="shared" si="76"/>
        <v>5.4392071067344032</v>
      </c>
      <c r="Z269">
        <f t="shared" si="72"/>
        <v>1.8902717796678241</v>
      </c>
    </row>
    <row r="270" spans="1:26" x14ac:dyDescent="0.25">
      <c r="A270" s="1">
        <v>4.84</v>
      </c>
      <c r="B270">
        <v>5.05</v>
      </c>
      <c r="D270" s="2">
        <f t="shared" si="63"/>
        <v>1.0900900900900901</v>
      </c>
      <c r="E270">
        <f t="shared" si="64"/>
        <v>0.91148775894538614</v>
      </c>
      <c r="F270" s="3">
        <f t="shared" si="65"/>
        <v>5.0499999999999996E-2</v>
      </c>
      <c r="H270" s="11">
        <v>3.73E-2</v>
      </c>
      <c r="I270">
        <f t="shared" si="66"/>
        <v>2.5055278555007905</v>
      </c>
      <c r="J270">
        <f t="shared" si="67"/>
        <v>1.0031083333333333</v>
      </c>
      <c r="L270" s="3">
        <f t="shared" si="71"/>
        <v>-8.851224105461386E-2</v>
      </c>
      <c r="M270" s="3">
        <f t="shared" si="68"/>
        <v>-0.1215970961887477</v>
      </c>
      <c r="N270" s="3">
        <f t="shared" si="69"/>
        <v>-0.13105924596050267</v>
      </c>
      <c r="O270" s="3">
        <f t="shared" si="70"/>
        <v>-0.11372286106795475</v>
      </c>
      <c r="Q270">
        <f t="shared" si="73"/>
        <v>0</v>
      </c>
      <c r="S270" s="7">
        <v>5</v>
      </c>
      <c r="T270">
        <f t="shared" si="62"/>
        <v>0</v>
      </c>
      <c r="U270">
        <f t="shared" si="74"/>
        <v>0</v>
      </c>
      <c r="W270">
        <f t="shared" si="75"/>
        <v>4.9577706961571586</v>
      </c>
      <c r="X270">
        <f t="shared" si="76"/>
        <v>5.4561139754911689</v>
      </c>
      <c r="Z270">
        <f t="shared" si="72"/>
        <v>1.8902717796678241</v>
      </c>
    </row>
    <row r="271" spans="1:26" x14ac:dyDescent="0.25">
      <c r="A271" s="1">
        <v>4.6100000000000003</v>
      </c>
      <c r="B271">
        <v>5.31</v>
      </c>
      <c r="D271" s="2">
        <f t="shared" si="63"/>
        <v>1.0382882882882882</v>
      </c>
      <c r="E271">
        <f t="shared" si="64"/>
        <v>0.95247933884297531</v>
      </c>
      <c r="F271" s="3">
        <f t="shared" si="65"/>
        <v>5.3099999999999994E-2</v>
      </c>
      <c r="H271" s="11">
        <v>3.73E-2</v>
      </c>
      <c r="I271">
        <f t="shared" si="66"/>
        <v>2.5133158712516388</v>
      </c>
      <c r="J271">
        <f t="shared" si="67"/>
        <v>1.0031083333333333</v>
      </c>
      <c r="L271" s="3">
        <f t="shared" si="71"/>
        <v>-4.7520661157024802E-2</v>
      </c>
      <c r="M271" s="3">
        <f t="shared" si="68"/>
        <v>-0.13182674199623345</v>
      </c>
      <c r="N271" s="3">
        <f t="shared" si="69"/>
        <v>-0.16333938294010886</v>
      </c>
      <c r="O271" s="3">
        <f t="shared" si="70"/>
        <v>-0.11422892869778904</v>
      </c>
      <c r="Q271">
        <f t="shared" si="73"/>
        <v>0</v>
      </c>
      <c r="S271" s="7">
        <v>6</v>
      </c>
      <c r="T271">
        <f t="shared" si="62"/>
        <v>1</v>
      </c>
      <c r="U271">
        <f t="shared" si="74"/>
        <v>6.4700606108745423E-2</v>
      </c>
      <c r="W271">
        <f t="shared" si="75"/>
        <v>5.1968358320277463</v>
      </c>
      <c r="X271">
        <f t="shared" si="76"/>
        <v>5.473073396431654</v>
      </c>
      <c r="Z271">
        <f t="shared" si="72"/>
        <v>1.8902717796678241</v>
      </c>
    </row>
    <row r="272" spans="1:26" x14ac:dyDescent="0.25">
      <c r="A272" s="1">
        <v>4.18</v>
      </c>
      <c r="B272">
        <v>5.88</v>
      </c>
      <c r="D272" s="2">
        <f t="shared" si="63"/>
        <v>0.94144144144144126</v>
      </c>
      <c r="E272">
        <f t="shared" si="64"/>
        <v>0.90672451193058556</v>
      </c>
      <c r="F272" s="3">
        <f t="shared" si="65"/>
        <v>5.8799999999999998E-2</v>
      </c>
      <c r="H272" s="11">
        <v>3.73E-2</v>
      </c>
      <c r="I272">
        <f t="shared" si="66"/>
        <v>2.5211280947514458</v>
      </c>
      <c r="J272">
        <f t="shared" si="67"/>
        <v>1.0031083333333333</v>
      </c>
      <c r="L272" s="3">
        <f t="shared" si="71"/>
        <v>-9.3275488069414436E-2</v>
      </c>
      <c r="M272" s="3">
        <f t="shared" si="68"/>
        <v>-0.21280602636534851</v>
      </c>
      <c r="N272" s="3">
        <f t="shared" si="69"/>
        <v>-0.25490196078431382</v>
      </c>
      <c r="O272" s="3">
        <f t="shared" si="70"/>
        <v>-0.18699449173969226</v>
      </c>
      <c r="Q272">
        <f t="shared" si="73"/>
        <v>0</v>
      </c>
      <c r="S272" s="7">
        <v>7</v>
      </c>
      <c r="T272">
        <f t="shared" si="62"/>
        <v>0</v>
      </c>
      <c r="U272">
        <f t="shared" si="74"/>
        <v>0</v>
      </c>
      <c r="W272">
        <f t="shared" si="75"/>
        <v>4.9625698041397639</v>
      </c>
      <c r="X272">
        <f t="shared" si="76"/>
        <v>5.490085532905562</v>
      </c>
      <c r="Z272">
        <f t="shared" si="72"/>
        <v>1.8902717796678241</v>
      </c>
    </row>
    <row r="273" spans="1:26" x14ac:dyDescent="0.25">
      <c r="A273" s="1">
        <v>4.08</v>
      </c>
      <c r="B273">
        <v>6.05</v>
      </c>
      <c r="D273" s="2">
        <f t="shared" si="63"/>
        <v>0.91891891891891886</v>
      </c>
      <c r="E273">
        <f t="shared" si="64"/>
        <v>0.97607655502392354</v>
      </c>
      <c r="F273" s="3">
        <f t="shared" si="65"/>
        <v>6.0499999999999998E-2</v>
      </c>
      <c r="H273" s="11">
        <v>3.7199999999999997E-2</v>
      </c>
      <c r="I273">
        <f t="shared" si="66"/>
        <v>2.5289435918451755</v>
      </c>
      <c r="J273">
        <f t="shared" si="67"/>
        <v>1.0031000000000001</v>
      </c>
      <c r="L273" s="3">
        <f t="shared" si="71"/>
        <v>-2.3923444976076458E-2</v>
      </c>
      <c r="M273" s="3">
        <f t="shared" si="68"/>
        <v>-0.15702479338842978</v>
      </c>
      <c r="N273" s="3">
        <f t="shared" si="69"/>
        <v>-0.25952813067150637</v>
      </c>
      <c r="O273" s="3">
        <f t="shared" si="70"/>
        <v>-0.14682545634533753</v>
      </c>
      <c r="Q273">
        <f t="shared" si="73"/>
        <v>0</v>
      </c>
      <c r="S273" s="7">
        <v>8</v>
      </c>
      <c r="T273">
        <f t="shared" si="62"/>
        <v>0</v>
      </c>
      <c r="U273">
        <f t="shared" si="74"/>
        <v>0</v>
      </c>
      <c r="W273">
        <f t="shared" si="75"/>
        <v>5.3587437737451422</v>
      </c>
      <c r="X273">
        <f t="shared" si="76"/>
        <v>5.5071047980575702</v>
      </c>
      <c r="Z273">
        <f t="shared" si="72"/>
        <v>1.8902717796678241</v>
      </c>
    </row>
    <row r="274" spans="1:26" x14ac:dyDescent="0.25">
      <c r="A274" s="1">
        <v>4.37</v>
      </c>
      <c r="B274">
        <v>5.66</v>
      </c>
      <c r="D274" s="2">
        <f t="shared" si="63"/>
        <v>0.98423423423423417</v>
      </c>
      <c r="E274">
        <f t="shared" si="64"/>
        <v>1.071078431372549</v>
      </c>
      <c r="F274" s="3">
        <f t="shared" si="65"/>
        <v>5.6600000000000004E-2</v>
      </c>
      <c r="H274" s="11">
        <v>3.7199999999999997E-2</v>
      </c>
      <c r="I274">
        <f t="shared" si="66"/>
        <v>2.5367833169798959</v>
      </c>
      <c r="J274">
        <f t="shared" si="67"/>
        <v>1.0031000000000001</v>
      </c>
      <c r="L274" s="3">
        <f t="shared" si="71"/>
        <v>7.1078431372548989E-2</v>
      </c>
      <c r="M274" s="3">
        <f t="shared" si="68"/>
        <v>-5.2060737527114931E-2</v>
      </c>
      <c r="N274" s="3">
        <f t="shared" si="69"/>
        <v>-0.17702448210922783</v>
      </c>
      <c r="O274" s="3">
        <f t="shared" si="70"/>
        <v>-5.2668929421264589E-2</v>
      </c>
      <c r="Q274">
        <f t="shared" si="73"/>
        <v>0</v>
      </c>
      <c r="S274" s="7">
        <v>9</v>
      </c>
      <c r="T274">
        <f t="shared" si="62"/>
        <v>1</v>
      </c>
      <c r="U274">
        <f t="shared" si="74"/>
        <v>8.6462782628375978E-2</v>
      </c>
      <c r="W274">
        <f t="shared" si="75"/>
        <v>5.8985411685077409</v>
      </c>
      <c r="X274">
        <f t="shared" si="76"/>
        <v>5.5241768229315493</v>
      </c>
      <c r="Z274">
        <f t="shared" si="72"/>
        <v>1.8902717796678241</v>
      </c>
    </row>
    <row r="275" spans="1:26" x14ac:dyDescent="0.25">
      <c r="A275" s="1">
        <v>4.5</v>
      </c>
      <c r="B275">
        <v>5.52</v>
      </c>
      <c r="D275" s="2">
        <f t="shared" si="63"/>
        <v>1.0135135135135134</v>
      </c>
      <c r="E275">
        <f t="shared" si="64"/>
        <v>1.0297482837528604</v>
      </c>
      <c r="F275" s="3">
        <f t="shared" si="65"/>
        <v>5.5199999999999999E-2</v>
      </c>
      <c r="H275" s="11">
        <v>3.7100000000000001E-2</v>
      </c>
      <c r="I275">
        <f t="shared" si="66"/>
        <v>2.5446262054015589</v>
      </c>
      <c r="J275">
        <f t="shared" si="67"/>
        <v>1.0030916666666667</v>
      </c>
      <c r="L275" s="3">
        <f t="shared" si="71"/>
        <v>2.9748283752860427E-2</v>
      </c>
      <c r="M275" s="3">
        <f t="shared" si="68"/>
        <v>7.6555023923444931E-2</v>
      </c>
      <c r="N275" s="3">
        <f t="shared" si="69"/>
        <v>-0.15254237288135597</v>
      </c>
      <c r="O275" s="3">
        <f t="shared" si="70"/>
        <v>-1.5413021735016871E-2</v>
      </c>
      <c r="Q275">
        <f t="shared" si="73"/>
        <v>0</v>
      </c>
      <c r="S275" s="7">
        <v>10</v>
      </c>
      <c r="T275">
        <f t="shared" si="62"/>
        <v>0</v>
      </c>
      <c r="U275">
        <f t="shared" si="74"/>
        <v>0</v>
      </c>
      <c r="W275">
        <f t="shared" si="75"/>
        <v>5.6885116025610918</v>
      </c>
      <c r="X275">
        <f t="shared" si="76"/>
        <v>5.5412557362757795</v>
      </c>
      <c r="Z275">
        <f t="shared" si="72"/>
        <v>1.8902717796678241</v>
      </c>
    </row>
    <row r="276" spans="1:26" x14ac:dyDescent="0.25">
      <c r="A276" s="1">
        <v>4.57</v>
      </c>
      <c r="B276">
        <v>5.45</v>
      </c>
      <c r="D276" s="2">
        <f t="shared" si="63"/>
        <v>1.0292792792792793</v>
      </c>
      <c r="E276">
        <f t="shared" si="64"/>
        <v>1.0155555555555555</v>
      </c>
      <c r="F276" s="3">
        <f t="shared" si="65"/>
        <v>5.45E-2</v>
      </c>
      <c r="H276" s="11">
        <v>3.7100000000000001E-2</v>
      </c>
      <c r="I276">
        <f t="shared" si="66"/>
        <v>2.5524933414199253</v>
      </c>
      <c r="J276">
        <f t="shared" si="67"/>
        <v>1.0030916666666667</v>
      </c>
      <c r="L276" s="3">
        <f t="shared" si="71"/>
        <v>1.5555555555555767E-2</v>
      </c>
      <c r="M276" s="3">
        <f t="shared" si="68"/>
        <v>0.12009803921568629</v>
      </c>
      <c r="N276" s="3">
        <f t="shared" si="69"/>
        <v>-5.5785123966942129E-2</v>
      </c>
      <c r="O276" s="3">
        <f t="shared" si="70"/>
        <v>2.662282360143331E-2</v>
      </c>
      <c r="Q276">
        <f t="shared" si="73"/>
        <v>0</v>
      </c>
      <c r="S276" s="7">
        <v>11</v>
      </c>
      <c r="T276">
        <f t="shared" si="62"/>
        <v>0</v>
      </c>
      <c r="U276">
        <f t="shared" si="74"/>
        <v>0</v>
      </c>
      <c r="W276">
        <f t="shared" si="75"/>
        <v>5.6274530477289586</v>
      </c>
      <c r="X276">
        <f t="shared" si="76"/>
        <v>5.558387451927099</v>
      </c>
      <c r="Z276">
        <f t="shared" si="72"/>
        <v>1.8902717796678241</v>
      </c>
    </row>
    <row r="277" spans="1:26" x14ac:dyDescent="0.25">
      <c r="A277" s="1">
        <v>4.41</v>
      </c>
      <c r="B277">
        <v>5.67</v>
      </c>
      <c r="D277" s="2">
        <f t="shared" si="63"/>
        <v>0.9932432432432432</v>
      </c>
      <c r="E277">
        <f t="shared" si="64"/>
        <v>0.96498905908096277</v>
      </c>
      <c r="F277" s="3">
        <f t="shared" si="65"/>
        <v>5.67E-2</v>
      </c>
      <c r="H277" s="11">
        <v>3.6999999999999998E-2</v>
      </c>
      <c r="I277">
        <f t="shared" si="66"/>
        <v>2.5603635292226365</v>
      </c>
      <c r="J277">
        <f t="shared" si="67"/>
        <v>1.0030833333333333</v>
      </c>
      <c r="L277" s="3">
        <f t="shared" si="71"/>
        <v>-3.5010940919037226E-2</v>
      </c>
      <c r="M277" s="3">
        <f t="shared" si="68"/>
        <v>9.1533180778031742E-3</v>
      </c>
      <c r="N277" s="3">
        <f t="shared" si="69"/>
        <v>-4.3383947939262479E-2</v>
      </c>
      <c r="O277" s="3">
        <f t="shared" si="70"/>
        <v>-2.3080523593498842E-2</v>
      </c>
      <c r="Q277">
        <f t="shared" si="73"/>
        <v>1</v>
      </c>
      <c r="S277" s="7">
        <v>12</v>
      </c>
      <c r="T277">
        <f t="shared" si="62"/>
        <v>1</v>
      </c>
      <c r="U277">
        <f t="shared" si="74"/>
        <v>7.4377792004430177E-2</v>
      </c>
      <c r="W277">
        <f t="shared" si="75"/>
        <v>5.3637830772425614</v>
      </c>
      <c r="X277">
        <f t="shared" si="76"/>
        <v>5.3637830772425614</v>
      </c>
      <c r="Z277">
        <f t="shared" si="72"/>
        <v>1.8240915860689506</v>
      </c>
    </row>
    <row r="278" spans="1:26" x14ac:dyDescent="0.25">
      <c r="A278" s="1">
        <v>4.32</v>
      </c>
      <c r="B278">
        <v>5.71</v>
      </c>
      <c r="D278" s="2">
        <f t="shared" si="63"/>
        <v>0.97297297297297292</v>
      </c>
      <c r="E278">
        <f t="shared" si="64"/>
        <v>0.97959183673469397</v>
      </c>
      <c r="F278" s="3">
        <f t="shared" si="65"/>
        <v>5.7099999999999998E-2</v>
      </c>
      <c r="H278" s="11">
        <v>3.6999999999999998E-2</v>
      </c>
      <c r="I278">
        <f t="shared" si="66"/>
        <v>2.5682579834377397</v>
      </c>
      <c r="J278">
        <f t="shared" si="67"/>
        <v>1.0030833333333333</v>
      </c>
      <c r="L278" s="3">
        <f t="shared" si="71"/>
        <v>-2.0408163265306145E-2</v>
      </c>
      <c r="M278" s="3">
        <f t="shared" si="68"/>
        <v>-3.9999999999999925E-2</v>
      </c>
      <c r="N278" s="3">
        <f t="shared" si="69"/>
        <v>3.3492822966507241E-2</v>
      </c>
      <c r="O278" s="3">
        <f t="shared" si="70"/>
        <v>-8.9717800995996102E-3</v>
      </c>
      <c r="Q278">
        <f t="shared" si="73"/>
        <v>0</v>
      </c>
      <c r="S278" s="7">
        <v>1</v>
      </c>
      <c r="T278">
        <f t="shared" si="62"/>
        <v>0</v>
      </c>
      <c r="U278">
        <f t="shared" si="74"/>
        <v>0</v>
      </c>
      <c r="W278">
        <f t="shared" si="75"/>
        <v>5.2543181164825095</v>
      </c>
      <c r="X278">
        <f t="shared" si="76"/>
        <v>5.3803214083973927</v>
      </c>
      <c r="Z278">
        <f t="shared" si="72"/>
        <v>1.8240915860689506</v>
      </c>
    </row>
    <row r="279" spans="1:26" x14ac:dyDescent="0.25">
      <c r="A279" s="1">
        <v>4.38</v>
      </c>
      <c r="B279">
        <v>5.55</v>
      </c>
      <c r="D279" s="2">
        <f t="shared" si="63"/>
        <v>0.9864864864864864</v>
      </c>
      <c r="E279">
        <f t="shared" si="64"/>
        <v>1.0138888888888888</v>
      </c>
      <c r="F279" s="3">
        <f t="shared" si="65"/>
        <v>5.5500000000000001E-2</v>
      </c>
      <c r="H279" s="11">
        <v>3.6799999999999999E-2</v>
      </c>
      <c r="I279">
        <f t="shared" si="66"/>
        <v>2.5761339745869489</v>
      </c>
      <c r="J279">
        <f t="shared" si="67"/>
        <v>1.0030666666666668</v>
      </c>
      <c r="L279" s="3">
        <f t="shared" si="71"/>
        <v>1.388888888888884E-2</v>
      </c>
      <c r="M279" s="3">
        <f t="shared" si="68"/>
        <v>-4.1575492341356823E-2</v>
      </c>
      <c r="N279" s="3">
        <f t="shared" si="69"/>
        <v>7.3529411764705843E-2</v>
      </c>
      <c r="O279" s="3">
        <f t="shared" si="70"/>
        <v>1.5280936104079287E-2</v>
      </c>
      <c r="Q279">
        <f t="shared" si="73"/>
        <v>0</v>
      </c>
      <c r="S279" s="7">
        <v>2</v>
      </c>
      <c r="T279">
        <f t="shared" si="62"/>
        <v>0</v>
      </c>
      <c r="U279">
        <f t="shared" si="74"/>
        <v>0</v>
      </c>
      <c r="W279">
        <f t="shared" si="75"/>
        <v>5.4550480946251341</v>
      </c>
      <c r="X279">
        <f t="shared" si="76"/>
        <v>5.396821060716479</v>
      </c>
      <c r="Z279">
        <f t="shared" si="72"/>
        <v>1.8240915860689506</v>
      </c>
    </row>
    <row r="280" spans="1:26" x14ac:dyDescent="0.25">
      <c r="A280" s="1">
        <v>4.51</v>
      </c>
      <c r="B280">
        <v>5.32</v>
      </c>
      <c r="D280" s="2">
        <f t="shared" si="63"/>
        <v>1.0157657657657657</v>
      </c>
      <c r="E280">
        <f t="shared" si="64"/>
        <v>1.0296803652968036</v>
      </c>
      <c r="F280" s="3">
        <f t="shared" si="65"/>
        <v>5.3200000000000004E-2</v>
      </c>
      <c r="H280" s="11">
        <v>3.6600000000000001E-2</v>
      </c>
      <c r="I280">
        <f t="shared" si="66"/>
        <v>2.5839911832094393</v>
      </c>
      <c r="J280">
        <f t="shared" si="67"/>
        <v>1.00305</v>
      </c>
      <c r="L280" s="3">
        <f t="shared" si="71"/>
        <v>2.9680365296803624E-2</v>
      </c>
      <c r="M280" s="3">
        <f t="shared" si="68"/>
        <v>2.2675736961451198E-2</v>
      </c>
      <c r="N280" s="3">
        <f t="shared" si="69"/>
        <v>3.2036613272311332E-2</v>
      </c>
      <c r="O280" s="3">
        <f t="shared" si="70"/>
        <v>2.8130905176855386E-2</v>
      </c>
      <c r="Q280">
        <f t="shared" si="73"/>
        <v>1</v>
      </c>
      <c r="S280" s="7">
        <v>3</v>
      </c>
      <c r="T280">
        <f t="shared" si="62"/>
        <v>1</v>
      </c>
      <c r="U280">
        <f t="shared" si="74"/>
        <v>7.6779226079133039E-2</v>
      </c>
      <c r="W280">
        <f t="shared" si="75"/>
        <v>5.5570006812400274</v>
      </c>
      <c r="X280">
        <f t="shared" si="76"/>
        <v>5.5570006812400274</v>
      </c>
      <c r="Z280">
        <f t="shared" si="72"/>
        <v>1.878231290678303</v>
      </c>
    </row>
    <row r="281" spans="1:26" x14ac:dyDescent="0.25">
      <c r="A281" s="1">
        <v>4.57</v>
      </c>
      <c r="B281">
        <v>5.18</v>
      </c>
      <c r="D281" s="2">
        <f t="shared" si="63"/>
        <v>1.0292792792792793</v>
      </c>
      <c r="E281">
        <f t="shared" si="64"/>
        <v>1.0133037694013305</v>
      </c>
      <c r="F281" s="3">
        <f t="shared" si="65"/>
        <v>5.1799999999999999E-2</v>
      </c>
      <c r="H281" s="11">
        <v>3.6400000000000002E-2</v>
      </c>
      <c r="I281">
        <f t="shared" si="66"/>
        <v>2.5918292897985085</v>
      </c>
      <c r="J281">
        <f t="shared" si="67"/>
        <v>1.0030333333333334</v>
      </c>
      <c r="L281" s="3">
        <f t="shared" si="71"/>
        <v>1.330376940133049E-2</v>
      </c>
      <c r="M281" s="3">
        <f t="shared" si="68"/>
        <v>5.7870370370370461E-2</v>
      </c>
      <c r="N281" s="3">
        <f t="shared" si="69"/>
        <v>1.5555555555555767E-2</v>
      </c>
      <c r="O281" s="3">
        <f t="shared" si="70"/>
        <v>2.8909898442418907E-2</v>
      </c>
      <c r="Q281">
        <f t="shared" si="73"/>
        <v>1</v>
      </c>
      <c r="S281" s="7">
        <v>4</v>
      </c>
      <c r="T281">
        <f t="shared" si="62"/>
        <v>0</v>
      </c>
      <c r="U281">
        <f t="shared" si="74"/>
        <v>0</v>
      </c>
      <c r="W281">
        <f t="shared" si="75"/>
        <v>5.630929736866281</v>
      </c>
      <c r="X281">
        <f t="shared" si="76"/>
        <v>5.630929736866281</v>
      </c>
      <c r="Z281">
        <f t="shared" si="72"/>
        <v>1.9032188466518505</v>
      </c>
    </row>
    <row r="282" spans="1:26" x14ac:dyDescent="0.25">
      <c r="A282" s="1">
        <v>4.4000000000000004</v>
      </c>
      <c r="B282">
        <v>5.3</v>
      </c>
      <c r="D282" s="2">
        <f t="shared" si="63"/>
        <v>0.99099099099099097</v>
      </c>
      <c r="E282">
        <f t="shared" si="64"/>
        <v>0.96280087527352298</v>
      </c>
      <c r="F282" s="3">
        <f t="shared" si="65"/>
        <v>5.2999999999999999E-2</v>
      </c>
      <c r="H282" s="11">
        <v>3.6200000000000003E-2</v>
      </c>
      <c r="I282">
        <f t="shared" si="66"/>
        <v>2.5996479748227341</v>
      </c>
      <c r="J282">
        <f t="shared" si="67"/>
        <v>1.0030166666666667</v>
      </c>
      <c r="L282" s="3">
        <f t="shared" si="71"/>
        <v>-3.7199124726477129E-2</v>
      </c>
      <c r="M282" s="3">
        <f t="shared" si="68"/>
        <v>4.5662100456622667E-3</v>
      </c>
      <c r="N282" s="3">
        <f t="shared" si="69"/>
        <v>-3.7199124726477129E-2</v>
      </c>
      <c r="O282" s="3">
        <f t="shared" si="70"/>
        <v>-2.3277346469097331E-2</v>
      </c>
      <c r="Q282">
        <f t="shared" si="73"/>
        <v>1</v>
      </c>
      <c r="S282" s="7">
        <v>5</v>
      </c>
      <c r="T282">
        <f t="shared" ref="T282:T345" si="77">IF(OR(S282=3,S282=6,S282=9,S282=12),1,0)</f>
        <v>0</v>
      </c>
      <c r="U282">
        <f t="shared" si="74"/>
        <v>0</v>
      </c>
      <c r="W282">
        <f t="shared" si="75"/>
        <v>5.4214640792585636</v>
      </c>
      <c r="X282">
        <f t="shared" si="76"/>
        <v>5.4214640792585636</v>
      </c>
      <c r="Z282">
        <f t="shared" si="72"/>
        <v>1.8324207713934666</v>
      </c>
    </row>
    <row r="283" spans="1:26" x14ac:dyDescent="0.25">
      <c r="A283" s="1">
        <v>4.34</v>
      </c>
      <c r="B283">
        <v>5.3</v>
      </c>
      <c r="D283" s="2">
        <f t="shared" si="63"/>
        <v>0.97747747747747737</v>
      </c>
      <c r="E283">
        <f t="shared" si="64"/>
        <v>0.98636363636363622</v>
      </c>
      <c r="F283" s="3">
        <f t="shared" si="65"/>
        <v>5.2999999999999999E-2</v>
      </c>
      <c r="H283" s="11">
        <v>3.5999999999999997E-2</v>
      </c>
      <c r="I283">
        <f t="shared" si="66"/>
        <v>2.6074469187472022</v>
      </c>
      <c r="J283">
        <f t="shared" si="67"/>
        <v>1.0029999999999999</v>
      </c>
      <c r="L283" s="3">
        <f t="shared" si="71"/>
        <v>-1.3636363636363669E-2</v>
      </c>
      <c r="M283" s="3">
        <f t="shared" si="68"/>
        <v>-3.7694013303769425E-2</v>
      </c>
      <c r="N283" s="3">
        <f t="shared" si="69"/>
        <v>-1.5873015873015928E-2</v>
      </c>
      <c r="O283" s="3">
        <f t="shared" si="70"/>
        <v>-2.240113093771634E-2</v>
      </c>
      <c r="Q283">
        <f t="shared" si="73"/>
        <v>0</v>
      </c>
      <c r="S283" s="7">
        <v>6</v>
      </c>
      <c r="T283">
        <f t="shared" si="77"/>
        <v>1</v>
      </c>
      <c r="U283">
        <f t="shared" si="74"/>
        <v>7.0320085560764883E-2</v>
      </c>
      <c r="W283">
        <f t="shared" si="75"/>
        <v>5.34753502363231</v>
      </c>
      <c r="X283">
        <f t="shared" si="76"/>
        <v>5.5080485570571041</v>
      </c>
      <c r="Z283">
        <f t="shared" si="72"/>
        <v>1.8324207713934666</v>
      </c>
    </row>
    <row r="284" spans="1:26" x14ac:dyDescent="0.25">
      <c r="A284" s="1">
        <v>4.25</v>
      </c>
      <c r="B284">
        <v>5.33</v>
      </c>
      <c r="D284" s="2">
        <f t="shared" si="63"/>
        <v>0.95720720720720709</v>
      </c>
      <c r="E284">
        <f t="shared" si="64"/>
        <v>0.97926267281105994</v>
      </c>
      <c r="F284" s="3">
        <f t="shared" si="65"/>
        <v>5.33E-2</v>
      </c>
      <c r="H284" s="11">
        <v>3.5799999999999998E-2</v>
      </c>
      <c r="I284">
        <f t="shared" si="66"/>
        <v>2.6152258020547983</v>
      </c>
      <c r="J284">
        <f t="shared" si="67"/>
        <v>1.0029833333333333</v>
      </c>
      <c r="L284" s="3">
        <f t="shared" si="71"/>
        <v>-2.0737327188940058E-2</v>
      </c>
      <c r="M284" s="3">
        <f t="shared" si="68"/>
        <v>-7.0021881838074562E-2</v>
      </c>
      <c r="N284" s="3">
        <f t="shared" si="69"/>
        <v>-1.620370370370372E-2</v>
      </c>
      <c r="O284" s="3">
        <f t="shared" si="70"/>
        <v>-3.5654304243572778E-2</v>
      </c>
      <c r="Q284">
        <f t="shared" si="73"/>
        <v>0</v>
      </c>
      <c r="S284" s="7">
        <v>7</v>
      </c>
      <c r="T284">
        <f t="shared" si="77"/>
        <v>0</v>
      </c>
      <c r="U284">
        <f t="shared" si="74"/>
        <v>0</v>
      </c>
      <c r="W284">
        <f t="shared" si="75"/>
        <v>5.3938263519568421</v>
      </c>
      <c r="X284">
        <f t="shared" si="76"/>
        <v>5.5244809019189915</v>
      </c>
      <c r="Z284">
        <f t="shared" si="72"/>
        <v>1.8324207713934666</v>
      </c>
    </row>
    <row r="285" spans="1:26" x14ac:dyDescent="0.25">
      <c r="A285" s="1">
        <v>4.41</v>
      </c>
      <c r="B285">
        <v>5.0599999999999996</v>
      </c>
      <c r="D285" s="2">
        <f t="shared" si="63"/>
        <v>0.9932432432432432</v>
      </c>
      <c r="E285">
        <f t="shared" si="64"/>
        <v>1.0376470588235294</v>
      </c>
      <c r="F285" s="3">
        <f t="shared" si="65"/>
        <v>5.0599999999999999E-2</v>
      </c>
      <c r="H285" s="11">
        <v>3.56E-2</v>
      </c>
      <c r="I285">
        <f t="shared" si="66"/>
        <v>2.6229843052675608</v>
      </c>
      <c r="J285">
        <f t="shared" si="67"/>
        <v>1.0029666666666666</v>
      </c>
      <c r="L285" s="3">
        <f t="shared" si="71"/>
        <v>3.7647058823529589E-2</v>
      </c>
      <c r="M285" s="3">
        <f t="shared" si="68"/>
        <v>2.2727272727272041E-3</v>
      </c>
      <c r="N285" s="3">
        <f t="shared" si="69"/>
        <v>6.8493150684931781E-3</v>
      </c>
      <c r="O285" s="3">
        <f t="shared" si="70"/>
        <v>1.5589700388249991E-2</v>
      </c>
      <c r="Q285">
        <f t="shared" si="73"/>
        <v>0</v>
      </c>
      <c r="S285" s="7">
        <v>8</v>
      </c>
      <c r="T285">
        <f t="shared" si="77"/>
        <v>0</v>
      </c>
      <c r="U285">
        <f t="shared" si="74"/>
        <v>0</v>
      </c>
      <c r="W285">
        <f t="shared" si="75"/>
        <v>5.7324613594030005</v>
      </c>
      <c r="X285">
        <f t="shared" si="76"/>
        <v>5.540870195261351</v>
      </c>
      <c r="Z285">
        <f t="shared" si="72"/>
        <v>1.8324207713934666</v>
      </c>
    </row>
    <row r="286" spans="1:26" x14ac:dyDescent="0.25">
      <c r="A286" s="1">
        <v>4.4800000000000004</v>
      </c>
      <c r="B286">
        <v>4.91</v>
      </c>
      <c r="D286" s="2">
        <f t="shared" si="63"/>
        <v>1.0090090090090089</v>
      </c>
      <c r="E286">
        <f t="shared" si="64"/>
        <v>1.015873015873016</v>
      </c>
      <c r="F286" s="3">
        <f t="shared" si="65"/>
        <v>4.9100000000000005E-2</v>
      </c>
      <c r="H286" s="11">
        <v>3.5400000000000001E-2</v>
      </c>
      <c r="I286">
        <f t="shared" si="66"/>
        <v>2.6307221089680999</v>
      </c>
      <c r="J286">
        <f t="shared" si="67"/>
        <v>1.00295</v>
      </c>
      <c r="L286" s="3">
        <f t="shared" si="71"/>
        <v>1.5873015873015817E-2</v>
      </c>
      <c r="M286" s="3">
        <f t="shared" si="68"/>
        <v>3.2258064516129004E-2</v>
      </c>
      <c r="N286" s="3">
        <f t="shared" si="69"/>
        <v>-6.6518847006652448E-3</v>
      </c>
      <c r="O286" s="3">
        <f t="shared" si="70"/>
        <v>1.3826398562826525E-2</v>
      </c>
      <c r="Q286">
        <f t="shared" si="73"/>
        <v>1</v>
      </c>
      <c r="S286" s="7">
        <v>9</v>
      </c>
      <c r="T286">
        <f t="shared" si="77"/>
        <v>1</v>
      </c>
      <c r="U286">
        <f t="shared" si="74"/>
        <v>7.1767461576718469E-2</v>
      </c>
      <c r="W286">
        <f t="shared" si="75"/>
        <v>5.6288205158210562</v>
      </c>
      <c r="X286">
        <f t="shared" si="76"/>
        <v>5.6288205158210562</v>
      </c>
      <c r="Z286">
        <f t="shared" si="72"/>
        <v>1.8615068153838394</v>
      </c>
    </row>
    <row r="287" spans="1:26" x14ac:dyDescent="0.25">
      <c r="A287" s="1">
        <v>4.34</v>
      </c>
      <c r="B287">
        <v>4.99</v>
      </c>
      <c r="D287" s="2">
        <f t="shared" si="63"/>
        <v>0.97747747747747737</v>
      </c>
      <c r="E287">
        <f t="shared" si="64"/>
        <v>0.96874999999999989</v>
      </c>
      <c r="F287" s="3">
        <f t="shared" si="65"/>
        <v>4.99E-2</v>
      </c>
      <c r="H287" s="11">
        <v>3.5200000000000002E-2</v>
      </c>
      <c r="I287">
        <f t="shared" si="66"/>
        <v>2.6384388938210726</v>
      </c>
      <c r="J287">
        <f t="shared" si="67"/>
        <v>1.0029333333333332</v>
      </c>
      <c r="L287" s="3">
        <f t="shared" si="71"/>
        <v>-3.125E-2</v>
      </c>
      <c r="M287" s="3">
        <f t="shared" si="68"/>
        <v>2.1176470588235352E-2</v>
      </c>
      <c r="N287" s="3">
        <f t="shared" si="69"/>
        <v>-5.0328227571116102E-2</v>
      </c>
      <c r="O287" s="3">
        <f t="shared" si="70"/>
        <v>-2.0133918994293582E-2</v>
      </c>
      <c r="Q287">
        <f t="shared" si="73"/>
        <v>1</v>
      </c>
      <c r="S287" s="7">
        <v>10</v>
      </c>
      <c r="T287">
        <f t="shared" si="77"/>
        <v>0</v>
      </c>
      <c r="U287">
        <f t="shared" si="74"/>
        <v>0</v>
      </c>
      <c r="W287">
        <f t="shared" si="75"/>
        <v>5.4529198747016476</v>
      </c>
      <c r="X287">
        <f t="shared" si="76"/>
        <v>5.4529198747016476</v>
      </c>
      <c r="Z287">
        <f t="shared" si="72"/>
        <v>1.8033347274030942</v>
      </c>
    </row>
    <row r="288" spans="1:26" x14ac:dyDescent="0.25">
      <c r="A288" s="1">
        <v>4.34</v>
      </c>
      <c r="B288">
        <v>4.91</v>
      </c>
      <c r="D288" s="2">
        <f t="shared" si="63"/>
        <v>0.97747747747747737</v>
      </c>
      <c r="E288">
        <f t="shared" si="64"/>
        <v>1</v>
      </c>
      <c r="F288" s="3">
        <f t="shared" si="65"/>
        <v>4.9100000000000005E-2</v>
      </c>
      <c r="H288" s="11">
        <v>3.5000000000000003E-2</v>
      </c>
      <c r="I288">
        <f t="shared" si="66"/>
        <v>2.6461343405947173</v>
      </c>
      <c r="J288">
        <f t="shared" si="67"/>
        <v>1.0029166666666667</v>
      </c>
      <c r="L288" s="3">
        <f t="shared" si="71"/>
        <v>0</v>
      </c>
      <c r="M288" s="3">
        <f t="shared" si="68"/>
        <v>-1.5873015873015928E-2</v>
      </c>
      <c r="N288" s="3">
        <f t="shared" si="69"/>
        <v>-1.3636363636363669E-2</v>
      </c>
      <c r="O288" s="3">
        <f t="shared" si="70"/>
        <v>-9.8364598364598654E-3</v>
      </c>
      <c r="Q288">
        <f t="shared" si="73"/>
        <v>0</v>
      </c>
      <c r="S288" s="7">
        <v>11</v>
      </c>
      <c r="T288">
        <f t="shared" si="77"/>
        <v>0</v>
      </c>
      <c r="U288">
        <f t="shared" si="74"/>
        <v>0</v>
      </c>
      <c r="W288">
        <f t="shared" si="75"/>
        <v>5.4529198747016476</v>
      </c>
      <c r="X288">
        <f t="shared" si="76"/>
        <v>5.4688242243361938</v>
      </c>
      <c r="Z288">
        <f t="shared" si="72"/>
        <v>1.8033347274030942</v>
      </c>
    </row>
    <row r="289" spans="1:26" x14ac:dyDescent="0.25">
      <c r="A289" s="1">
        <v>4.3</v>
      </c>
      <c r="B289">
        <v>4.88</v>
      </c>
      <c r="D289" s="2">
        <f t="shared" si="63"/>
        <v>0.96846846846846835</v>
      </c>
      <c r="E289">
        <f t="shared" si="64"/>
        <v>0.99078341013824889</v>
      </c>
      <c r="F289" s="3">
        <f t="shared" si="65"/>
        <v>4.8799999999999996E-2</v>
      </c>
      <c r="H289" s="11">
        <v>3.4799999999999998E-2</v>
      </c>
      <c r="I289">
        <f t="shared" si="66"/>
        <v>2.6538081301824419</v>
      </c>
      <c r="J289">
        <f t="shared" si="67"/>
        <v>1.0028999999999999</v>
      </c>
      <c r="L289" s="3">
        <f t="shared" si="71"/>
        <v>-9.2165898617512232E-3</v>
      </c>
      <c r="M289" s="3">
        <f t="shared" si="68"/>
        <v>-4.0178571428571508E-2</v>
      </c>
      <c r="N289" s="3">
        <f t="shared" si="69"/>
        <v>-9.2165898617512232E-3</v>
      </c>
      <c r="O289" s="3">
        <f t="shared" si="70"/>
        <v>-1.9537250384024651E-2</v>
      </c>
      <c r="Q289">
        <f t="shared" si="73"/>
        <v>0</v>
      </c>
      <c r="S289" s="7">
        <v>12</v>
      </c>
      <c r="T289">
        <f t="shared" si="77"/>
        <v>1</v>
      </c>
      <c r="U289">
        <f t="shared" si="74"/>
        <v>6.6736876872784637E-2</v>
      </c>
      <c r="W289">
        <f t="shared" si="75"/>
        <v>5.4184203144344778</v>
      </c>
      <c r="X289">
        <f t="shared" si="76"/>
        <v>5.4846838145867682</v>
      </c>
      <c r="Z289">
        <f t="shared" si="72"/>
        <v>1.8033347274030942</v>
      </c>
    </row>
    <row r="290" spans="1:26" x14ac:dyDescent="0.25">
      <c r="A290" s="1">
        <v>4.25</v>
      </c>
      <c r="B290">
        <v>4.9000000000000004</v>
      </c>
      <c r="D290" s="2">
        <f t="shared" si="63"/>
        <v>0.95720720720720709</v>
      </c>
      <c r="E290">
        <f t="shared" si="64"/>
        <v>0.9883720930232559</v>
      </c>
      <c r="F290" s="3">
        <f t="shared" si="65"/>
        <v>4.9000000000000002E-2</v>
      </c>
      <c r="H290" s="11">
        <v>3.4599999999999999E-2</v>
      </c>
      <c r="I290">
        <f t="shared" si="66"/>
        <v>2.6614599436244681</v>
      </c>
      <c r="J290">
        <f t="shared" si="67"/>
        <v>1.0028833333333333</v>
      </c>
      <c r="L290" s="3">
        <f t="shared" si="71"/>
        <v>-1.1627906976744207E-2</v>
      </c>
      <c r="M290" s="3">
        <f t="shared" si="68"/>
        <v>-2.0737327188940058E-2</v>
      </c>
      <c r="N290" s="3">
        <f t="shared" si="69"/>
        <v>0</v>
      </c>
      <c r="O290" s="3">
        <f t="shared" si="70"/>
        <v>-1.0788411388561422E-2</v>
      </c>
      <c r="Q290">
        <f t="shared" si="73"/>
        <v>0</v>
      </c>
      <c r="S290" s="7">
        <v>1</v>
      </c>
      <c r="T290">
        <f t="shared" si="77"/>
        <v>0</v>
      </c>
      <c r="U290">
        <f t="shared" si="74"/>
        <v>0</v>
      </c>
      <c r="W290">
        <f t="shared" si="75"/>
        <v>5.4209084213938992</v>
      </c>
      <c r="X290">
        <f t="shared" si="76"/>
        <v>5.5004979862521601</v>
      </c>
      <c r="Z290">
        <f t="shared" si="72"/>
        <v>1.8033347274030942</v>
      </c>
    </row>
    <row r="291" spans="1:26" x14ac:dyDescent="0.25">
      <c r="A291" s="1">
        <v>4.1900000000000004</v>
      </c>
      <c r="B291">
        <v>4.93</v>
      </c>
      <c r="D291" s="2">
        <f t="shared" si="63"/>
        <v>0.94369369369369371</v>
      </c>
      <c r="E291">
        <f t="shared" si="64"/>
        <v>0.98588235294117654</v>
      </c>
      <c r="F291" s="3">
        <f t="shared" si="65"/>
        <v>4.9299999999999997E-2</v>
      </c>
      <c r="H291" s="11">
        <v>3.4700000000000002E-2</v>
      </c>
      <c r="I291">
        <f t="shared" si="66"/>
        <v>2.6691559986281157</v>
      </c>
      <c r="J291">
        <f t="shared" si="67"/>
        <v>1.0028916666666667</v>
      </c>
      <c r="L291" s="3">
        <f t="shared" si="71"/>
        <v>-1.4117647058823346E-2</v>
      </c>
      <c r="M291" s="3">
        <f t="shared" si="68"/>
        <v>-3.4562211981566726E-2</v>
      </c>
      <c r="N291" s="3">
        <f t="shared" si="69"/>
        <v>-4.9886621315192725E-2</v>
      </c>
      <c r="O291" s="3">
        <f t="shared" si="70"/>
        <v>-3.285549345186093E-2</v>
      </c>
      <c r="Q291">
        <f t="shared" si="73"/>
        <v>0</v>
      </c>
      <c r="S291" s="7">
        <v>2</v>
      </c>
      <c r="T291">
        <f t="shared" si="77"/>
        <v>0</v>
      </c>
      <c r="U291">
        <f t="shared" si="74"/>
        <v>0</v>
      </c>
      <c r="W291">
        <f t="shared" si="75"/>
        <v>5.4228438970344826</v>
      </c>
      <c r="X291">
        <f t="shared" si="76"/>
        <v>5.5164035929290733</v>
      </c>
      <c r="Z291">
        <f t="shared" si="72"/>
        <v>1.8033347274030942</v>
      </c>
    </row>
    <row r="292" spans="1:26" x14ac:dyDescent="0.25">
      <c r="A292" s="1">
        <v>4.1900000000000004</v>
      </c>
      <c r="B292">
        <v>4.8899999999999997</v>
      </c>
      <c r="D292" s="2">
        <f t="shared" si="63"/>
        <v>0.94369369369369371</v>
      </c>
      <c r="E292">
        <f t="shared" si="64"/>
        <v>1</v>
      </c>
      <c r="F292" s="3">
        <f t="shared" si="65"/>
        <v>4.8899999999999999E-2</v>
      </c>
      <c r="H292" s="11">
        <v>3.4799999999999998E-2</v>
      </c>
      <c r="I292">
        <f t="shared" si="66"/>
        <v>2.6768965510241371</v>
      </c>
      <c r="J292">
        <f t="shared" si="67"/>
        <v>1.0028999999999999</v>
      </c>
      <c r="L292" s="3">
        <f t="shared" si="71"/>
        <v>0</v>
      </c>
      <c r="M292" s="3">
        <f t="shared" si="68"/>
        <v>-2.5581395348837077E-2</v>
      </c>
      <c r="N292" s="3">
        <f t="shared" si="69"/>
        <v>-6.4732142857142794E-2</v>
      </c>
      <c r="O292" s="3">
        <f t="shared" si="70"/>
        <v>-3.0104512735326622E-2</v>
      </c>
      <c r="Q292">
        <f t="shared" si="73"/>
        <v>0</v>
      </c>
      <c r="S292" s="7">
        <v>3</v>
      </c>
      <c r="T292">
        <f t="shared" si="77"/>
        <v>1</v>
      </c>
      <c r="U292">
        <f t="shared" si="74"/>
        <v>6.7667884073263296E-2</v>
      </c>
      <c r="W292">
        <f t="shared" si="75"/>
        <v>5.5164035929290733</v>
      </c>
      <c r="X292">
        <f t="shared" si="76"/>
        <v>5.5324011633485668</v>
      </c>
      <c r="Z292">
        <f t="shared" si="72"/>
        <v>1.8033347274030942</v>
      </c>
    </row>
    <row r="293" spans="1:26" x14ac:dyDescent="0.25">
      <c r="A293" s="1">
        <v>4.37</v>
      </c>
      <c r="B293">
        <v>4.6500000000000004</v>
      </c>
      <c r="D293" s="2">
        <f t="shared" si="63"/>
        <v>0.98423423423423417</v>
      </c>
      <c r="E293">
        <f t="shared" si="64"/>
        <v>1.0429594272076372</v>
      </c>
      <c r="F293" s="3">
        <f t="shared" si="65"/>
        <v>4.6500000000000007E-2</v>
      </c>
      <c r="H293" s="11">
        <v>3.5000000000000003E-2</v>
      </c>
      <c r="I293">
        <f t="shared" si="66"/>
        <v>2.6847041659646242</v>
      </c>
      <c r="J293">
        <f t="shared" si="67"/>
        <v>1.0029166666666667</v>
      </c>
      <c r="L293" s="3">
        <f t="shared" si="71"/>
        <v>4.2959427207637235E-2</v>
      </c>
      <c r="M293" s="3">
        <f t="shared" si="68"/>
        <v>2.8235294117647136E-2</v>
      </c>
      <c r="N293" s="3">
        <f t="shared" si="69"/>
        <v>6.9124423963133896E-3</v>
      </c>
      <c r="O293" s="3">
        <f t="shared" si="70"/>
        <v>2.6035721240532588E-2</v>
      </c>
      <c r="Q293">
        <f t="shared" si="73"/>
        <v>0</v>
      </c>
      <c r="S293" s="7">
        <v>4</v>
      </c>
      <c r="T293">
        <f t="shared" si="77"/>
        <v>0</v>
      </c>
      <c r="U293">
        <f t="shared" si="74"/>
        <v>0</v>
      </c>
      <c r="W293">
        <f t="shared" si="75"/>
        <v>5.7700699484088869</v>
      </c>
      <c r="X293">
        <f t="shared" si="76"/>
        <v>5.5485373334083334</v>
      </c>
      <c r="Z293">
        <f t="shared" si="72"/>
        <v>1.8033347274030942</v>
      </c>
    </row>
    <row r="294" spans="1:26" x14ac:dyDescent="0.25">
      <c r="A294" s="1">
        <v>4.6100000000000003</v>
      </c>
      <c r="B294">
        <v>4.38</v>
      </c>
      <c r="D294" s="2">
        <f t="shared" si="63"/>
        <v>1.0382882882882882</v>
      </c>
      <c r="E294">
        <f t="shared" si="64"/>
        <v>1.0549199084668193</v>
      </c>
      <c r="F294" s="3">
        <f t="shared" si="65"/>
        <v>4.3799999999999999E-2</v>
      </c>
      <c r="H294" s="11">
        <v>3.5099999999999999E-2</v>
      </c>
      <c r="I294">
        <f t="shared" si="66"/>
        <v>2.692556925650071</v>
      </c>
      <c r="J294">
        <f t="shared" si="67"/>
        <v>1.0029250000000001</v>
      </c>
      <c r="L294" s="3">
        <f t="shared" si="71"/>
        <v>5.4919908466819267E-2</v>
      </c>
      <c r="M294" s="3">
        <f t="shared" si="68"/>
        <v>0.10023866348448673</v>
      </c>
      <c r="N294" s="3">
        <f t="shared" si="69"/>
        <v>6.2211981566820285E-2</v>
      </c>
      <c r="O294" s="3">
        <f t="shared" si="70"/>
        <v>7.2456851172708767E-2</v>
      </c>
      <c r="Q294">
        <f t="shared" si="73"/>
        <v>1</v>
      </c>
      <c r="S294" s="7">
        <v>5</v>
      </c>
      <c r="T294">
        <f t="shared" si="77"/>
        <v>0</v>
      </c>
      <c r="U294">
        <f t="shared" si="74"/>
        <v>0</v>
      </c>
      <c r="W294">
        <f t="shared" si="75"/>
        <v>5.8532624958838486</v>
      </c>
      <c r="X294">
        <f t="shared" si="76"/>
        <v>5.8532624958838486</v>
      </c>
      <c r="Z294">
        <f t="shared" si="72"/>
        <v>1.9023737055671086</v>
      </c>
    </row>
    <row r="295" spans="1:26" x14ac:dyDescent="0.25">
      <c r="A295" s="1">
        <v>4.7</v>
      </c>
      <c r="B295">
        <v>4.26</v>
      </c>
      <c r="D295" s="2">
        <f t="shared" si="63"/>
        <v>1.0585585585585584</v>
      </c>
      <c r="E295">
        <f t="shared" si="64"/>
        <v>1.019522776572668</v>
      </c>
      <c r="F295" s="3">
        <f t="shared" si="65"/>
        <v>4.2599999999999999E-2</v>
      </c>
      <c r="H295" s="11">
        <v>3.5200000000000002E-2</v>
      </c>
      <c r="I295">
        <f t="shared" si="66"/>
        <v>2.7004550926319775</v>
      </c>
      <c r="J295">
        <f t="shared" si="67"/>
        <v>1.0029333333333332</v>
      </c>
      <c r="L295" s="3">
        <f t="shared" si="71"/>
        <v>1.9522776572667988E-2</v>
      </c>
      <c r="M295" s="3">
        <f t="shared" si="68"/>
        <v>0.12171837708830524</v>
      </c>
      <c r="N295" s="3">
        <f t="shared" si="69"/>
        <v>9.3023255813953432E-2</v>
      </c>
      <c r="O295" s="3">
        <f t="shared" si="70"/>
        <v>7.8088136491642215E-2</v>
      </c>
      <c r="Q295">
        <f t="shared" si="73"/>
        <v>1</v>
      </c>
      <c r="S295" s="7">
        <v>6</v>
      </c>
      <c r="T295">
        <f t="shared" si="77"/>
        <v>1</v>
      </c>
      <c r="U295">
        <f t="shared" si="74"/>
        <v>6.6090443832319754E-2</v>
      </c>
      <c r="W295">
        <f t="shared" si="75"/>
        <v>5.9675344318121661</v>
      </c>
      <c r="X295">
        <f t="shared" si="76"/>
        <v>6.0336248756444855</v>
      </c>
      <c r="Z295">
        <f t="shared" si="72"/>
        <v>1.9395133223786138</v>
      </c>
    </row>
    <row r="296" spans="1:26" x14ac:dyDescent="0.25">
      <c r="A296" s="1">
        <v>4.72</v>
      </c>
      <c r="B296">
        <v>4.2</v>
      </c>
      <c r="D296" s="2">
        <f t="shared" si="63"/>
        <v>1.0630630630630629</v>
      </c>
      <c r="E296">
        <f t="shared" si="64"/>
        <v>1.0042553191489361</v>
      </c>
      <c r="F296" s="3">
        <f t="shared" si="65"/>
        <v>4.2000000000000003E-2</v>
      </c>
      <c r="H296" s="11">
        <v>3.5299999999999998E-2</v>
      </c>
      <c r="I296">
        <f t="shared" si="66"/>
        <v>2.7083989313628032</v>
      </c>
      <c r="J296">
        <f t="shared" si="67"/>
        <v>1.0029416666666666</v>
      </c>
      <c r="L296" s="3">
        <f t="shared" si="71"/>
        <v>4.2553191489360653E-3</v>
      </c>
      <c r="M296" s="3">
        <f t="shared" si="68"/>
        <v>8.0091533180777885E-2</v>
      </c>
      <c r="N296" s="3">
        <f t="shared" si="69"/>
        <v>0.11058823529411765</v>
      </c>
      <c r="O296" s="3">
        <f t="shared" si="70"/>
        <v>6.4978362541277201E-2</v>
      </c>
      <c r="Q296">
        <f t="shared" si="73"/>
        <v>1</v>
      </c>
      <c r="S296" s="7">
        <v>7</v>
      </c>
      <c r="T296">
        <f t="shared" si="77"/>
        <v>0</v>
      </c>
      <c r="U296">
        <f t="shared" si="74"/>
        <v>0</v>
      </c>
      <c r="W296">
        <f t="shared" si="75"/>
        <v>6.0592998751153129</v>
      </c>
      <c r="X296">
        <f t="shared" si="76"/>
        <v>6.0592998751153129</v>
      </c>
      <c r="Z296">
        <f t="shared" si="72"/>
        <v>1.9477665705589482</v>
      </c>
    </row>
    <row r="297" spans="1:26" x14ac:dyDescent="0.25">
      <c r="A297" s="1">
        <v>4.79</v>
      </c>
      <c r="B297">
        <v>4.1100000000000003</v>
      </c>
      <c r="D297" s="2">
        <f t="shared" si="63"/>
        <v>1.0788288288288288</v>
      </c>
      <c r="E297">
        <f t="shared" si="64"/>
        <v>1.0148305084745763</v>
      </c>
      <c r="F297" s="3">
        <f t="shared" si="65"/>
        <v>4.1100000000000005E-2</v>
      </c>
      <c r="H297" s="11">
        <v>3.5400000000000001E-2</v>
      </c>
      <c r="I297">
        <f t="shared" si="66"/>
        <v>2.7163887082103235</v>
      </c>
      <c r="J297">
        <f t="shared" si="67"/>
        <v>1.00295</v>
      </c>
      <c r="L297" s="3">
        <f t="shared" si="71"/>
        <v>1.4830508474576343E-2</v>
      </c>
      <c r="M297" s="3">
        <f t="shared" si="68"/>
        <v>3.9045553145336198E-2</v>
      </c>
      <c r="N297" s="3">
        <f t="shared" si="69"/>
        <v>0.14319809069212397</v>
      </c>
      <c r="O297" s="3">
        <f t="shared" si="70"/>
        <v>6.5691384104012165E-2</v>
      </c>
      <c r="Q297">
        <f t="shared" si="73"/>
        <v>1</v>
      </c>
      <c r="S297" s="7">
        <v>8</v>
      </c>
      <c r="T297">
        <f t="shared" si="77"/>
        <v>0</v>
      </c>
      <c r="U297">
        <f t="shared" si="74"/>
        <v>0</v>
      </c>
      <c r="W297">
        <f t="shared" si="75"/>
        <v>6.1491623732632101</v>
      </c>
      <c r="X297">
        <f t="shared" si="76"/>
        <v>6.1491623732632101</v>
      </c>
      <c r="Z297">
        <f t="shared" si="72"/>
        <v>1.9766529391901191</v>
      </c>
    </row>
    <row r="298" spans="1:26" x14ac:dyDescent="0.25">
      <c r="A298" s="1">
        <v>4.82</v>
      </c>
      <c r="B298">
        <v>4.05</v>
      </c>
      <c r="D298" s="2">
        <f t="shared" si="63"/>
        <v>1.0855855855855856</v>
      </c>
      <c r="E298">
        <f t="shared" si="64"/>
        <v>1.0062630480167014</v>
      </c>
      <c r="F298" s="3">
        <f t="shared" si="65"/>
        <v>4.0500000000000001E-2</v>
      </c>
      <c r="H298" s="11">
        <v>3.5499999999999997E-2</v>
      </c>
      <c r="I298">
        <f t="shared" si="66"/>
        <v>2.7244246914721124</v>
      </c>
      <c r="J298">
        <f t="shared" si="67"/>
        <v>1.0029583333333334</v>
      </c>
      <c r="L298" s="3">
        <f t="shared" si="71"/>
        <v>6.2630480167014113E-3</v>
      </c>
      <c r="M298" s="3">
        <f t="shared" si="68"/>
        <v>2.553191489361728E-2</v>
      </c>
      <c r="N298" s="3">
        <f t="shared" si="69"/>
        <v>0.15035799522673021</v>
      </c>
      <c r="O298" s="3">
        <f t="shared" si="70"/>
        <v>6.0717652712349635E-2</v>
      </c>
      <c r="Q298">
        <f t="shared" si="73"/>
        <v>1</v>
      </c>
      <c r="S298" s="7">
        <v>9</v>
      </c>
      <c r="T298">
        <f t="shared" si="77"/>
        <v>1</v>
      </c>
      <c r="U298">
        <f t="shared" si="74"/>
        <v>6.3733051186435352E-2</v>
      </c>
      <c r="W298">
        <f t="shared" si="75"/>
        <v>6.1876748724694508</v>
      </c>
      <c r="X298">
        <f t="shared" si="76"/>
        <v>6.2514079236558864</v>
      </c>
      <c r="Z298">
        <f t="shared" si="72"/>
        <v>1.9890328114606208</v>
      </c>
    </row>
    <row r="299" spans="1:26" x14ac:dyDescent="0.25">
      <c r="A299" s="1">
        <v>4.75</v>
      </c>
      <c r="B299">
        <v>4.07</v>
      </c>
      <c r="D299" s="2">
        <f t="shared" si="63"/>
        <v>1.0698198198198197</v>
      </c>
      <c r="E299">
        <f t="shared" si="64"/>
        <v>0.98547717842323646</v>
      </c>
      <c r="F299" s="3">
        <f t="shared" si="65"/>
        <v>4.07E-2</v>
      </c>
      <c r="H299" s="11">
        <v>3.5700000000000003E-2</v>
      </c>
      <c r="I299">
        <f t="shared" si="66"/>
        <v>2.7325298549292416</v>
      </c>
      <c r="J299">
        <f t="shared" si="67"/>
        <v>1.0029749999999999</v>
      </c>
      <c r="L299" s="3">
        <f t="shared" si="71"/>
        <v>-1.4522821576763656E-2</v>
      </c>
      <c r="M299" s="3">
        <f t="shared" si="68"/>
        <v>6.3559322033899246E-3</v>
      </c>
      <c r="N299" s="3">
        <f t="shared" si="69"/>
        <v>8.6956521739130377E-2</v>
      </c>
      <c r="O299" s="3">
        <f t="shared" si="70"/>
        <v>2.626321078858555E-2</v>
      </c>
      <c r="Q299">
        <f t="shared" si="73"/>
        <v>1</v>
      </c>
      <c r="S299" s="7">
        <v>10</v>
      </c>
      <c r="T299">
        <f t="shared" si="77"/>
        <v>0</v>
      </c>
      <c r="U299">
        <f t="shared" si="74"/>
        <v>0</v>
      </c>
      <c r="W299">
        <f t="shared" si="75"/>
        <v>6.1606198417770663</v>
      </c>
      <c r="X299">
        <f t="shared" si="76"/>
        <v>6.1606198417770663</v>
      </c>
      <c r="Z299">
        <f t="shared" si="72"/>
        <v>1.9601464428294499</v>
      </c>
    </row>
    <row r="300" spans="1:26" x14ac:dyDescent="0.25">
      <c r="A300" s="1">
        <v>4.59</v>
      </c>
      <c r="B300">
        <v>4.18</v>
      </c>
      <c r="D300" s="2">
        <f t="shared" si="63"/>
        <v>1.0337837837837838</v>
      </c>
      <c r="E300">
        <f t="shared" si="64"/>
        <v>0.96631578947368413</v>
      </c>
      <c r="F300" s="3">
        <f t="shared" si="65"/>
        <v>4.1799999999999997E-2</v>
      </c>
      <c r="H300" s="11">
        <v>3.5799999999999998E-2</v>
      </c>
      <c r="I300">
        <f t="shared" si="66"/>
        <v>2.7406819023297806</v>
      </c>
      <c r="J300">
        <f t="shared" si="67"/>
        <v>1.0029833333333333</v>
      </c>
      <c r="L300" s="3">
        <f t="shared" si="71"/>
        <v>-3.368421052631565E-2</v>
      </c>
      <c r="M300" s="3">
        <f t="shared" si="68"/>
        <v>-4.1753653444676408E-2</v>
      </c>
      <c r="N300" s="3">
        <f t="shared" si="69"/>
        <v>-4.3383947939261702E-3</v>
      </c>
      <c r="O300" s="3">
        <f t="shared" si="70"/>
        <v>-2.6592086254972742E-2</v>
      </c>
      <c r="Q300">
        <f t="shared" si="73"/>
        <v>1</v>
      </c>
      <c r="S300" s="7">
        <v>11</v>
      </c>
      <c r="T300">
        <f t="shared" si="77"/>
        <v>0</v>
      </c>
      <c r="U300">
        <f t="shared" si="74"/>
        <v>0</v>
      </c>
      <c r="W300">
        <f t="shared" si="75"/>
        <v>5.953104226054049</v>
      </c>
      <c r="X300">
        <f t="shared" si="76"/>
        <v>5.953104226054049</v>
      </c>
      <c r="Z300">
        <f t="shared" si="72"/>
        <v>1.8941204573867736</v>
      </c>
    </row>
    <row r="301" spans="1:26" x14ac:dyDescent="0.25">
      <c r="A301" s="1">
        <v>4.32</v>
      </c>
      <c r="B301">
        <v>4.4000000000000004</v>
      </c>
      <c r="D301" s="2">
        <f t="shared" si="63"/>
        <v>0.97297297297297292</v>
      </c>
      <c r="E301">
        <f t="shared" si="64"/>
        <v>0.94117647058823539</v>
      </c>
      <c r="F301" s="3">
        <f t="shared" si="65"/>
        <v>4.4000000000000004E-2</v>
      </c>
      <c r="H301" s="11">
        <v>3.5900000000000001E-2</v>
      </c>
      <c r="I301">
        <f t="shared" si="66"/>
        <v>2.7488811090209175</v>
      </c>
      <c r="J301">
        <f t="shared" si="67"/>
        <v>1.0029916666666667</v>
      </c>
      <c r="L301" s="3">
        <f t="shared" si="71"/>
        <v>-5.8823529411764719E-2</v>
      </c>
      <c r="M301" s="3">
        <f t="shared" si="68"/>
        <v>-0.10373443983402497</v>
      </c>
      <c r="N301" s="3">
        <f t="shared" si="69"/>
        <v>-8.0851063829787129E-2</v>
      </c>
      <c r="O301" s="3">
        <f t="shared" si="70"/>
        <v>-8.1136344358525611E-2</v>
      </c>
      <c r="Q301">
        <f t="shared" si="73"/>
        <v>0</v>
      </c>
      <c r="S301" s="7">
        <v>12</v>
      </c>
      <c r="T301">
        <f t="shared" si="77"/>
        <v>1</v>
      </c>
      <c r="U301">
        <f t="shared" si="74"/>
        <v>5.9064132125163711E-2</v>
      </c>
      <c r="W301">
        <f t="shared" si="75"/>
        <v>5.6029216245214588</v>
      </c>
      <c r="X301">
        <f t="shared" si="76"/>
        <v>6.0299780616554912</v>
      </c>
      <c r="Z301">
        <f t="shared" si="72"/>
        <v>1.8941204573867736</v>
      </c>
    </row>
    <row r="302" spans="1:26" x14ac:dyDescent="0.25">
      <c r="A302" s="1">
        <v>4.2699999999999996</v>
      </c>
      <c r="B302">
        <v>4.43</v>
      </c>
      <c r="D302" s="2">
        <f t="shared" si="63"/>
        <v>0.96171171171171155</v>
      </c>
      <c r="E302">
        <f t="shared" si="64"/>
        <v>0.98842592592592571</v>
      </c>
      <c r="F302" s="3">
        <f t="shared" si="65"/>
        <v>4.4299999999999999E-2</v>
      </c>
      <c r="H302" s="11">
        <v>3.5999999999999997E-2</v>
      </c>
      <c r="I302">
        <f t="shared" si="66"/>
        <v>2.75712775234798</v>
      </c>
      <c r="J302">
        <f t="shared" si="67"/>
        <v>1.0029999999999999</v>
      </c>
      <c r="L302" s="3">
        <f t="shared" si="71"/>
        <v>-1.1574074074074181E-2</v>
      </c>
      <c r="M302" s="3">
        <f t="shared" si="68"/>
        <v>-0.10105263157894739</v>
      </c>
      <c r="N302" s="3">
        <f t="shared" si="69"/>
        <v>-9.5338983050847426E-2</v>
      </c>
      <c r="O302" s="3">
        <f t="shared" si="70"/>
        <v>-6.9321896234622996E-2</v>
      </c>
      <c r="Q302">
        <f t="shared" si="73"/>
        <v>0</v>
      </c>
      <c r="S302" s="7">
        <v>1</v>
      </c>
      <c r="T302">
        <f t="shared" si="77"/>
        <v>0</v>
      </c>
      <c r="U302">
        <f t="shared" si="74"/>
        <v>0</v>
      </c>
      <c r="W302">
        <f t="shared" si="75"/>
        <v>5.9601866489048474</v>
      </c>
      <c r="X302">
        <f t="shared" si="76"/>
        <v>6.0480679958404568</v>
      </c>
      <c r="Z302">
        <f t="shared" si="72"/>
        <v>1.8941204573867736</v>
      </c>
    </row>
    <row r="303" spans="1:26" x14ac:dyDescent="0.25">
      <c r="A303" s="1">
        <v>4.45</v>
      </c>
      <c r="B303">
        <v>4.2300000000000004</v>
      </c>
      <c r="D303" s="2">
        <f t="shared" si="63"/>
        <v>1.0022522522522521</v>
      </c>
      <c r="E303">
        <f t="shared" si="64"/>
        <v>1.0421545667447307</v>
      </c>
      <c r="F303" s="3">
        <f t="shared" si="65"/>
        <v>4.2300000000000004E-2</v>
      </c>
      <c r="H303" s="11">
        <v>3.5799999999999998E-2</v>
      </c>
      <c r="I303">
        <f t="shared" si="66"/>
        <v>2.7653531834758183</v>
      </c>
      <c r="J303">
        <f t="shared" si="67"/>
        <v>1.0029833333333333</v>
      </c>
      <c r="L303" s="3">
        <f t="shared" si="71"/>
        <v>4.2154566744730726E-2</v>
      </c>
      <c r="M303" s="3">
        <f t="shared" si="68"/>
        <v>-3.0501089324618813E-2</v>
      </c>
      <c r="N303" s="3">
        <f t="shared" si="69"/>
        <v>-7.0981210855949994E-2</v>
      </c>
      <c r="O303" s="3">
        <f t="shared" si="70"/>
        <v>-1.9775911145279362E-2</v>
      </c>
      <c r="Q303">
        <f t="shared" si="73"/>
        <v>0</v>
      </c>
      <c r="S303" s="7">
        <v>2</v>
      </c>
      <c r="T303">
        <f t="shared" si="77"/>
        <v>0</v>
      </c>
      <c r="U303">
        <f t="shared" si="74"/>
        <v>0</v>
      </c>
      <c r="W303">
        <f t="shared" si="75"/>
        <v>6.3030216818477829</v>
      </c>
      <c r="X303">
        <f t="shared" si="76"/>
        <v>6.0661113986947139</v>
      </c>
      <c r="Z303">
        <f t="shared" si="72"/>
        <v>1.8941204573867736</v>
      </c>
    </row>
    <row r="304" spans="1:26" x14ac:dyDescent="0.25">
      <c r="A304" s="1">
        <v>4.38</v>
      </c>
      <c r="B304">
        <v>4.28</v>
      </c>
      <c r="D304" s="2">
        <f t="shared" si="63"/>
        <v>0.9864864864864864</v>
      </c>
      <c r="E304">
        <f t="shared" si="64"/>
        <v>0.98426966292134821</v>
      </c>
      <c r="F304" s="3">
        <f t="shared" si="65"/>
        <v>4.2800000000000005E-2</v>
      </c>
      <c r="H304" s="11">
        <v>3.5700000000000003E-2</v>
      </c>
      <c r="I304">
        <f t="shared" si="66"/>
        <v>2.7735801091966588</v>
      </c>
      <c r="J304">
        <f t="shared" si="67"/>
        <v>1.0029749999999999</v>
      </c>
      <c r="L304" s="3">
        <f t="shared" si="71"/>
        <v>-1.5730337078651679E-2</v>
      </c>
      <c r="M304" s="3">
        <f t="shared" si="68"/>
        <v>1.388888888888884E-2</v>
      </c>
      <c r="N304" s="3">
        <f t="shared" si="69"/>
        <v>-9.1286307053942028E-2</v>
      </c>
      <c r="O304" s="3">
        <f t="shared" si="70"/>
        <v>-3.1042585081234957E-2</v>
      </c>
      <c r="Q304">
        <f t="shared" si="73"/>
        <v>0</v>
      </c>
      <c r="S304" s="7">
        <v>3</v>
      </c>
      <c r="T304">
        <f t="shared" si="77"/>
        <v>1</v>
      </c>
      <c r="U304">
        <f t="shared" si="74"/>
        <v>6.438393426331461E-2</v>
      </c>
      <c r="W304">
        <f t="shared" si="75"/>
        <v>5.9706894216365942</v>
      </c>
      <c r="X304">
        <f t="shared" si="76"/>
        <v>6.0841580801058308</v>
      </c>
      <c r="Z304">
        <f t="shared" si="72"/>
        <v>1.8941204573867736</v>
      </c>
    </row>
    <row r="305" spans="1:26" x14ac:dyDescent="0.25">
      <c r="A305" s="1">
        <v>4.42</v>
      </c>
      <c r="B305">
        <v>4.22</v>
      </c>
      <c r="D305" s="2">
        <f t="shared" si="63"/>
        <v>0.99549549549549543</v>
      </c>
      <c r="E305">
        <f t="shared" si="64"/>
        <v>1.0091324200913243</v>
      </c>
      <c r="F305" s="3">
        <f t="shared" si="65"/>
        <v>4.2199999999999994E-2</v>
      </c>
      <c r="H305" s="11">
        <v>3.5499999999999997E-2</v>
      </c>
      <c r="I305">
        <f t="shared" si="66"/>
        <v>2.7817852836863657</v>
      </c>
      <c r="J305">
        <f t="shared" si="67"/>
        <v>1.0029583333333334</v>
      </c>
      <c r="L305" s="3">
        <f t="shared" si="71"/>
        <v>9.1324200913243114E-3</v>
      </c>
      <c r="M305" s="3">
        <f t="shared" si="68"/>
        <v>3.5128805620608938E-2</v>
      </c>
      <c r="N305" s="3">
        <f t="shared" si="69"/>
        <v>-6.9473684210526243E-2</v>
      </c>
      <c r="O305" s="3">
        <f t="shared" si="70"/>
        <v>-8.4041528328643311E-3</v>
      </c>
      <c r="Q305">
        <f t="shared" si="73"/>
        <v>0</v>
      </c>
      <c r="S305" s="7">
        <v>4</v>
      </c>
      <c r="T305">
        <f t="shared" si="77"/>
        <v>0</v>
      </c>
      <c r="U305">
        <f t="shared" si="74"/>
        <v>0</v>
      </c>
      <c r="W305">
        <f t="shared" si="75"/>
        <v>6.1397211675953827</v>
      </c>
      <c r="X305">
        <f t="shared" si="76"/>
        <v>6.1021570477594773</v>
      </c>
      <c r="Z305">
        <f t="shared" si="72"/>
        <v>1.8941204573867736</v>
      </c>
    </row>
    <row r="306" spans="1:26" x14ac:dyDescent="0.25">
      <c r="A306" s="1">
        <v>4.4000000000000004</v>
      </c>
      <c r="B306">
        <v>4.22</v>
      </c>
      <c r="D306" s="2">
        <f t="shared" si="63"/>
        <v>0.99099099099099097</v>
      </c>
      <c r="E306">
        <f t="shared" si="64"/>
        <v>0.99547511312217207</v>
      </c>
      <c r="F306" s="3">
        <f t="shared" si="65"/>
        <v>4.2199999999999994E-2</v>
      </c>
      <c r="H306" s="11">
        <v>3.5299999999999998E-2</v>
      </c>
      <c r="I306">
        <f t="shared" si="66"/>
        <v>2.7899683687292098</v>
      </c>
      <c r="J306">
        <f t="shared" si="67"/>
        <v>1.0029416666666666</v>
      </c>
      <c r="L306" s="3">
        <f t="shared" si="71"/>
        <v>-4.5248868778280382E-3</v>
      </c>
      <c r="M306" s="3">
        <f t="shared" si="68"/>
        <v>-1.1235955056179692E-2</v>
      </c>
      <c r="N306" s="3">
        <f t="shared" si="69"/>
        <v>-4.1394335511982572E-2</v>
      </c>
      <c r="O306" s="3">
        <f t="shared" si="70"/>
        <v>-1.9051725815330101E-2</v>
      </c>
      <c r="Q306">
        <f t="shared" si="73"/>
        <v>0</v>
      </c>
      <c r="S306" s="7">
        <v>5</v>
      </c>
      <c r="T306">
        <f t="shared" si="77"/>
        <v>0</v>
      </c>
      <c r="U306">
        <f t="shared" si="74"/>
        <v>0</v>
      </c>
      <c r="W306">
        <f t="shared" si="75"/>
        <v>6.0745454774076251</v>
      </c>
      <c r="X306">
        <f t="shared" si="76"/>
        <v>6.1201075597416361</v>
      </c>
      <c r="Z306">
        <f t="shared" si="72"/>
        <v>1.8941204573867736</v>
      </c>
    </row>
    <row r="307" spans="1:26" x14ac:dyDescent="0.25">
      <c r="A307" s="1">
        <v>4.32</v>
      </c>
      <c r="B307">
        <v>4.28</v>
      </c>
      <c r="D307" s="2">
        <f t="shared" si="63"/>
        <v>0.97297297297297292</v>
      </c>
      <c r="E307">
        <f t="shared" si="64"/>
        <v>0.98181818181818181</v>
      </c>
      <c r="F307" s="3">
        <f t="shared" si="65"/>
        <v>4.2800000000000005E-2</v>
      </c>
      <c r="H307" s="11">
        <v>3.5200000000000002E-2</v>
      </c>
      <c r="I307">
        <f t="shared" si="66"/>
        <v>2.7981522759441484</v>
      </c>
      <c r="J307">
        <f t="shared" si="67"/>
        <v>1.0029333333333332</v>
      </c>
      <c r="L307" s="3">
        <f t="shared" si="71"/>
        <v>-1.8181818181818188E-2</v>
      </c>
      <c r="M307" s="3">
        <f t="shared" si="68"/>
        <v>-1.3698630136986245E-2</v>
      </c>
      <c r="N307" s="3">
        <f t="shared" si="69"/>
        <v>0</v>
      </c>
      <c r="O307" s="3">
        <f t="shared" si="70"/>
        <v>-1.0626816106268144E-2</v>
      </c>
      <c r="Q307">
        <f t="shared" si="73"/>
        <v>0</v>
      </c>
      <c r="S307" s="7">
        <v>6</v>
      </c>
      <c r="T307">
        <f t="shared" si="77"/>
        <v>1</v>
      </c>
      <c r="U307">
        <f t="shared" si="74"/>
        <v>6.3693628494474769E-2</v>
      </c>
      <c r="W307">
        <f t="shared" si="75"/>
        <v>6.0088328768372428</v>
      </c>
      <c r="X307">
        <f t="shared" si="76"/>
        <v>6.1380598752502111</v>
      </c>
      <c r="Z307">
        <f t="shared" si="72"/>
        <v>1.8941204573867736</v>
      </c>
    </row>
    <row r="308" spans="1:26" x14ac:dyDescent="0.25">
      <c r="A308" s="1">
        <v>4.04</v>
      </c>
      <c r="B308">
        <v>4.5599999999999996</v>
      </c>
      <c r="D308" s="2">
        <f t="shared" si="63"/>
        <v>0.90990990990990983</v>
      </c>
      <c r="E308">
        <f t="shared" si="64"/>
        <v>0.93518518518518512</v>
      </c>
      <c r="F308" s="3">
        <f t="shared" si="65"/>
        <v>4.5599999999999995E-2</v>
      </c>
      <c r="H308" s="11">
        <v>3.5000000000000003E-2</v>
      </c>
      <c r="I308">
        <f t="shared" si="66"/>
        <v>2.8063135534156523</v>
      </c>
      <c r="J308">
        <f t="shared" si="67"/>
        <v>1.0029166666666667</v>
      </c>
      <c r="L308" s="3">
        <f t="shared" si="71"/>
        <v>-6.4814814814814881E-2</v>
      </c>
      <c r="M308" s="3">
        <f t="shared" si="68"/>
        <v>-8.5972850678733059E-2</v>
      </c>
      <c r="N308" s="3">
        <f t="shared" si="69"/>
        <v>-5.3864168618266928E-2</v>
      </c>
      <c r="O308" s="3">
        <f t="shared" si="70"/>
        <v>-6.8217278037271623E-2</v>
      </c>
      <c r="Q308">
        <f t="shared" si="73"/>
        <v>0</v>
      </c>
      <c r="S308" s="7">
        <v>7</v>
      </c>
      <c r="T308">
        <f t="shared" si="77"/>
        <v>0</v>
      </c>
      <c r="U308">
        <f t="shared" si="74"/>
        <v>0</v>
      </c>
      <c r="W308">
        <f t="shared" si="75"/>
        <v>5.7402226611136227</v>
      </c>
      <c r="X308">
        <f t="shared" si="76"/>
        <v>6.1559625498863575</v>
      </c>
      <c r="Z308">
        <f t="shared" si="72"/>
        <v>1.8941204573867736</v>
      </c>
    </row>
    <row r="309" spans="1:26" x14ac:dyDescent="0.25">
      <c r="A309" s="1">
        <v>3.81</v>
      </c>
      <c r="B309">
        <v>4.8099999999999996</v>
      </c>
      <c r="D309" s="2">
        <f t="shared" si="63"/>
        <v>0.858108108108108</v>
      </c>
      <c r="E309">
        <f t="shared" si="64"/>
        <v>0.94306930693069302</v>
      </c>
      <c r="F309" s="3">
        <f t="shared" si="65"/>
        <v>4.8099999999999997E-2</v>
      </c>
      <c r="H309" s="11">
        <v>3.4799999999999998E-2</v>
      </c>
      <c r="I309">
        <f t="shared" si="66"/>
        <v>2.8144518627205573</v>
      </c>
      <c r="J309">
        <f t="shared" si="67"/>
        <v>1.0028999999999999</v>
      </c>
      <c r="L309" s="3">
        <f t="shared" si="71"/>
        <v>-5.6930693069306981E-2</v>
      </c>
      <c r="M309" s="3">
        <f t="shared" si="68"/>
        <v>-0.13409090909090915</v>
      </c>
      <c r="N309" s="3">
        <f t="shared" si="69"/>
        <v>-0.14382022471910116</v>
      </c>
      <c r="O309" s="3">
        <f t="shared" si="70"/>
        <v>-0.11161394229310577</v>
      </c>
      <c r="Q309">
        <f t="shared" si="73"/>
        <v>0</v>
      </c>
      <c r="S309" s="7">
        <v>8</v>
      </c>
      <c r="T309">
        <f t="shared" si="77"/>
        <v>0</v>
      </c>
      <c r="U309">
        <f t="shared" si="74"/>
        <v>0</v>
      </c>
      <c r="W309">
        <f t="shared" si="75"/>
        <v>5.8054993354126285</v>
      </c>
      <c r="X309">
        <f t="shared" si="76"/>
        <v>6.1738148412810272</v>
      </c>
      <c r="Z309">
        <f t="shared" si="72"/>
        <v>1.8941204573867736</v>
      </c>
    </row>
    <row r="310" spans="1:26" x14ac:dyDescent="0.25">
      <c r="A310" s="1">
        <v>4.01</v>
      </c>
      <c r="B310">
        <v>4.55</v>
      </c>
      <c r="D310" s="2">
        <f t="shared" si="63"/>
        <v>0.90315315315315303</v>
      </c>
      <c r="E310">
        <f t="shared" si="64"/>
        <v>1.0524934383202098</v>
      </c>
      <c r="F310" s="3">
        <f t="shared" si="65"/>
        <v>4.5499999999999999E-2</v>
      </c>
      <c r="H310" s="11">
        <v>3.4700000000000002E-2</v>
      </c>
      <c r="I310">
        <f t="shared" si="66"/>
        <v>2.8225903193569244</v>
      </c>
      <c r="J310">
        <f t="shared" si="67"/>
        <v>1.0028916666666667</v>
      </c>
      <c r="L310" s="3">
        <f t="shared" si="71"/>
        <v>5.2493438320210029E-2</v>
      </c>
      <c r="M310" s="3">
        <f t="shared" si="68"/>
        <v>-7.17592592592593E-2</v>
      </c>
      <c r="N310" s="3">
        <f t="shared" si="69"/>
        <v>-8.4474885844748937E-2</v>
      </c>
      <c r="O310" s="3">
        <f t="shared" si="70"/>
        <v>-3.4580235594599405E-2</v>
      </c>
      <c r="Q310">
        <f t="shared" si="73"/>
        <v>0</v>
      </c>
      <c r="S310" s="7">
        <v>9</v>
      </c>
      <c r="T310">
        <f t="shared" si="77"/>
        <v>1</v>
      </c>
      <c r="U310">
        <f t="shared" si="74"/>
        <v>7.5375635474285621E-2</v>
      </c>
      <c r="W310">
        <f t="shared" si="75"/>
        <v>6.497899609852209</v>
      </c>
      <c r="X310">
        <f t="shared" si="76"/>
        <v>6.1916674558637323</v>
      </c>
      <c r="Z310">
        <f t="shared" si="72"/>
        <v>1.8941204573867736</v>
      </c>
    </row>
    <row r="311" spans="1:26" x14ac:dyDescent="0.25">
      <c r="A311" s="1">
        <v>4.0999999999999996</v>
      </c>
      <c r="B311">
        <v>4.43</v>
      </c>
      <c r="D311" s="2">
        <f t="shared" si="63"/>
        <v>0.92342342342342332</v>
      </c>
      <c r="E311">
        <f t="shared" si="64"/>
        <v>1.0224438902743143</v>
      </c>
      <c r="F311" s="3">
        <f t="shared" si="65"/>
        <v>4.4299999999999999E-2</v>
      </c>
      <c r="H311" s="11">
        <v>3.4500000000000003E-2</v>
      </c>
      <c r="I311">
        <f t="shared" si="66"/>
        <v>2.8307052665250754</v>
      </c>
      <c r="J311">
        <f t="shared" si="67"/>
        <v>1.002875</v>
      </c>
      <c r="L311" s="3">
        <f t="shared" si="71"/>
        <v>2.244389027431426E-2</v>
      </c>
      <c r="M311" s="3">
        <f t="shared" si="68"/>
        <v>1.4851485148514865E-2</v>
      </c>
      <c r="N311" s="3">
        <f t="shared" si="69"/>
        <v>-7.2398190045248945E-2</v>
      </c>
      <c r="O311" s="3">
        <f t="shared" si="70"/>
        <v>-1.1700938207473274E-2</v>
      </c>
      <c r="Q311">
        <f t="shared" si="73"/>
        <v>0</v>
      </c>
      <c r="S311" s="7">
        <v>10</v>
      </c>
      <c r="T311">
        <f t="shared" si="77"/>
        <v>0</v>
      </c>
      <c r="U311">
        <f t="shared" si="74"/>
        <v>0</v>
      </c>
      <c r="W311">
        <f t="shared" si="75"/>
        <v>6.3306325608581808</v>
      </c>
      <c r="X311">
        <f t="shared" si="76"/>
        <v>6.2094684997993399</v>
      </c>
      <c r="Z311">
        <f t="shared" si="72"/>
        <v>1.8941204573867736</v>
      </c>
    </row>
    <row r="312" spans="1:26" x14ac:dyDescent="0.25">
      <c r="A312" s="1">
        <v>4.38</v>
      </c>
      <c r="B312">
        <v>4.13</v>
      </c>
      <c r="D312" s="2">
        <f t="shared" si="63"/>
        <v>0.9864864864864864</v>
      </c>
      <c r="E312">
        <f t="shared" si="64"/>
        <v>1.0682926829268293</v>
      </c>
      <c r="F312" s="3">
        <f t="shared" si="65"/>
        <v>4.1299999999999996E-2</v>
      </c>
      <c r="H312" s="11">
        <v>3.4299999999999997E-2</v>
      </c>
      <c r="I312">
        <f t="shared" si="66"/>
        <v>2.8387963657452264</v>
      </c>
      <c r="J312">
        <f t="shared" si="67"/>
        <v>1.0028583333333334</v>
      </c>
      <c r="L312" s="3">
        <f t="shared" si="71"/>
        <v>6.8292682926829329E-2</v>
      </c>
      <c r="M312" s="3">
        <f t="shared" si="68"/>
        <v>0.14960629921259838</v>
      </c>
      <c r="N312" s="3">
        <f t="shared" si="69"/>
        <v>-4.5454545454546302E-3</v>
      </c>
      <c r="O312" s="3">
        <f t="shared" si="70"/>
        <v>7.111784253132436E-2</v>
      </c>
      <c r="Q312">
        <f t="shared" si="73"/>
        <v>0</v>
      </c>
      <c r="S312" s="7">
        <v>11</v>
      </c>
      <c r="T312">
        <f t="shared" si="77"/>
        <v>0</v>
      </c>
      <c r="U312">
        <f t="shared" si="74"/>
        <v>0</v>
      </c>
      <c r="W312">
        <f t="shared" si="75"/>
        <v>6.6335297632002712</v>
      </c>
      <c r="X312">
        <f t="shared" si="76"/>
        <v>6.2272172305945999</v>
      </c>
      <c r="Z312">
        <f t="shared" si="72"/>
        <v>1.8941204573867736</v>
      </c>
    </row>
    <row r="313" spans="1:26" x14ac:dyDescent="0.25">
      <c r="A313" s="1">
        <v>4.22</v>
      </c>
      <c r="B313">
        <v>4.2699999999999996</v>
      </c>
      <c r="D313" s="2">
        <f t="shared" si="63"/>
        <v>0.95045045045045029</v>
      </c>
      <c r="E313">
        <f t="shared" si="64"/>
        <v>0.9634703196347032</v>
      </c>
      <c r="F313" s="3">
        <f t="shared" si="65"/>
        <v>4.2699999999999995E-2</v>
      </c>
      <c r="H313" s="11">
        <v>3.4200000000000001E-2</v>
      </c>
      <c r="I313">
        <f t="shared" si="66"/>
        <v>2.8468869353876003</v>
      </c>
      <c r="J313">
        <f t="shared" si="67"/>
        <v>1.00285</v>
      </c>
      <c r="L313" s="3">
        <f t="shared" si="71"/>
        <v>-3.6529680365296913E-2</v>
      </c>
      <c r="M313" s="3">
        <f t="shared" si="68"/>
        <v>5.2369077306733125E-2</v>
      </c>
      <c r="N313" s="3">
        <f t="shared" si="69"/>
        <v>-2.3148148148148251E-2</v>
      </c>
      <c r="O313" s="3">
        <f t="shared" si="70"/>
        <v>-2.4362504022373463E-3</v>
      </c>
      <c r="Q313">
        <f t="shared" si="73"/>
        <v>1</v>
      </c>
      <c r="S313" s="7">
        <v>12</v>
      </c>
      <c r="T313">
        <f t="shared" si="77"/>
        <v>1</v>
      </c>
      <c r="U313">
        <f t="shared" si="74"/>
        <v>6.4147209214077475E-2</v>
      </c>
      <c r="W313">
        <f t="shared" si="75"/>
        <v>5.9997389755957107</v>
      </c>
      <c r="X313">
        <f t="shared" si="76"/>
        <v>5.9997389755957107</v>
      </c>
      <c r="Z313">
        <f t="shared" si="72"/>
        <v>1.8249288425050649</v>
      </c>
    </row>
    <row r="314" spans="1:26" x14ac:dyDescent="0.25">
      <c r="A314" s="1">
        <v>4.22</v>
      </c>
      <c r="B314">
        <v>4.2699999999999996</v>
      </c>
      <c r="D314" s="2">
        <f t="shared" si="63"/>
        <v>0.95045045045045029</v>
      </c>
      <c r="E314">
        <f t="shared" si="64"/>
        <v>1</v>
      </c>
      <c r="F314" s="3">
        <f t="shared" si="65"/>
        <v>4.2699999999999995E-2</v>
      </c>
      <c r="H314" s="11">
        <v>3.4000000000000002E-2</v>
      </c>
      <c r="I314">
        <f t="shared" si="66"/>
        <v>2.8549531150378651</v>
      </c>
      <c r="J314">
        <f t="shared" si="67"/>
        <v>1.0028333333333332</v>
      </c>
      <c r="L314" s="3">
        <f t="shared" si="71"/>
        <v>0</v>
      </c>
      <c r="M314" s="3">
        <f t="shared" si="68"/>
        <v>2.9268292682926855E-2</v>
      </c>
      <c r="N314" s="3">
        <f t="shared" si="69"/>
        <v>4.4554455445544372E-2</v>
      </c>
      <c r="O314" s="3">
        <f t="shared" si="70"/>
        <v>2.460758270949041E-2</v>
      </c>
      <c r="Q314">
        <f t="shared" si="73"/>
        <v>0</v>
      </c>
      <c r="S314" s="7">
        <v>1</v>
      </c>
      <c r="T314">
        <f t="shared" si="77"/>
        <v>0</v>
      </c>
      <c r="U314">
        <f t="shared" si="74"/>
        <v>0</v>
      </c>
      <c r="W314">
        <f t="shared" si="75"/>
        <v>5.9997389755957107</v>
      </c>
      <c r="X314">
        <f t="shared" si="76"/>
        <v>6.0167382360265647</v>
      </c>
      <c r="Z314">
        <f t="shared" si="72"/>
        <v>1.8249288425050649</v>
      </c>
    </row>
    <row r="315" spans="1:26" x14ac:dyDescent="0.25">
      <c r="A315" s="1">
        <v>4.18</v>
      </c>
      <c r="B315">
        <v>4.3099999999999996</v>
      </c>
      <c r="D315" s="2">
        <f t="shared" si="63"/>
        <v>0.94144144144144126</v>
      </c>
      <c r="E315">
        <f t="shared" si="64"/>
        <v>0.99052132701421802</v>
      </c>
      <c r="F315" s="3">
        <f t="shared" si="65"/>
        <v>4.3099999999999999E-2</v>
      </c>
      <c r="H315" s="11">
        <v>3.4000000000000002E-2</v>
      </c>
      <c r="I315">
        <f t="shared" si="66"/>
        <v>2.8630421488638054</v>
      </c>
      <c r="J315">
        <f t="shared" si="67"/>
        <v>1.0028333333333332</v>
      </c>
      <c r="L315" s="3">
        <f t="shared" si="71"/>
        <v>-9.4786729857819774E-3</v>
      </c>
      <c r="M315" s="3">
        <f t="shared" si="68"/>
        <v>-4.5662100456621113E-2</v>
      </c>
      <c r="N315" s="3">
        <f t="shared" si="69"/>
        <v>9.7112860892388353E-2</v>
      </c>
      <c r="O315" s="3">
        <f t="shared" si="70"/>
        <v>1.3990695816661755E-2</v>
      </c>
      <c r="Q315">
        <f t="shared" si="73"/>
        <v>1</v>
      </c>
      <c r="S315" s="7">
        <v>2</v>
      </c>
      <c r="T315">
        <f t="shared" si="77"/>
        <v>0</v>
      </c>
      <c r="U315">
        <f t="shared" si="74"/>
        <v>0</v>
      </c>
      <c r="W315">
        <f t="shared" si="75"/>
        <v>5.9597075418462184</v>
      </c>
      <c r="X315">
        <f t="shared" si="76"/>
        <v>5.9597075418462184</v>
      </c>
      <c r="Z315">
        <f t="shared" si="72"/>
        <v>1.8076309387846379</v>
      </c>
    </row>
    <row r="316" spans="1:26" x14ac:dyDescent="0.25">
      <c r="A316" s="1">
        <v>4.1900000000000004</v>
      </c>
      <c r="B316">
        <v>4.3</v>
      </c>
      <c r="D316" s="2">
        <f t="shared" si="63"/>
        <v>0.94369369369369371</v>
      </c>
      <c r="E316">
        <f t="shared" si="64"/>
        <v>1.0023923444976077</v>
      </c>
      <c r="F316" s="3">
        <f t="shared" si="65"/>
        <v>4.2999999999999997E-2</v>
      </c>
      <c r="H316" s="11">
        <v>3.39E-2</v>
      </c>
      <c r="I316">
        <f t="shared" si="66"/>
        <v>2.8711302429343459</v>
      </c>
      <c r="J316">
        <f t="shared" si="67"/>
        <v>1.0028250000000001</v>
      </c>
      <c r="L316" s="3">
        <f t="shared" si="71"/>
        <v>2.3923444976079455E-3</v>
      </c>
      <c r="M316" s="3">
        <f t="shared" si="68"/>
        <v>-7.1090047393362887E-3</v>
      </c>
      <c r="N316" s="3">
        <f t="shared" si="69"/>
        <v>4.488778054862852E-2</v>
      </c>
      <c r="O316" s="3">
        <f t="shared" si="70"/>
        <v>1.3390373435633393E-2</v>
      </c>
      <c r="Q316">
        <f t="shared" si="73"/>
        <v>1</v>
      </c>
      <c r="S316" s="7">
        <v>3</v>
      </c>
      <c r="T316">
        <f t="shared" si="77"/>
        <v>1</v>
      </c>
      <c r="U316">
        <f t="shared" si="74"/>
        <v>6.4120559978533331E-2</v>
      </c>
      <c r="W316">
        <f t="shared" si="75"/>
        <v>5.9739652153913054</v>
      </c>
      <c r="X316">
        <f t="shared" si="76"/>
        <v>6.0380857753698391</v>
      </c>
      <c r="Z316">
        <f t="shared" si="72"/>
        <v>1.8119554147147447</v>
      </c>
    </row>
    <row r="317" spans="1:26" x14ac:dyDescent="0.25">
      <c r="A317" s="1">
        <v>4.0599999999999996</v>
      </c>
      <c r="B317">
        <v>4.43</v>
      </c>
      <c r="D317" s="2">
        <f t="shared" si="63"/>
        <v>0.91441441441441429</v>
      </c>
      <c r="E317">
        <f t="shared" si="64"/>
        <v>0.96897374701670624</v>
      </c>
      <c r="F317" s="3">
        <f t="shared" si="65"/>
        <v>4.4299999999999999E-2</v>
      </c>
      <c r="H317" s="11">
        <v>3.39E-2</v>
      </c>
      <c r="I317">
        <f t="shared" si="66"/>
        <v>2.8792411858706357</v>
      </c>
      <c r="J317">
        <f t="shared" si="67"/>
        <v>1.0028250000000001</v>
      </c>
      <c r="L317" s="3">
        <f t="shared" si="71"/>
        <v>-3.1026252983293756E-2</v>
      </c>
      <c r="M317" s="3">
        <f t="shared" si="68"/>
        <v>-3.7914691943127909E-2</v>
      </c>
      <c r="N317" s="3">
        <f t="shared" si="69"/>
        <v>-9.7560975609756184E-3</v>
      </c>
      <c r="O317" s="3">
        <f t="shared" si="70"/>
        <v>-2.6232347495799096E-2</v>
      </c>
      <c r="Q317">
        <f t="shared" si="73"/>
        <v>1</v>
      </c>
      <c r="S317" s="7">
        <v>4</v>
      </c>
      <c r="T317">
        <f t="shared" si="77"/>
        <v>0</v>
      </c>
      <c r="U317">
        <f t="shared" si="74"/>
        <v>0</v>
      </c>
      <c r="W317">
        <f t="shared" si="75"/>
        <v>5.8507465985683869</v>
      </c>
      <c r="X317">
        <f t="shared" si="76"/>
        <v>5.8507465985683869</v>
      </c>
      <c r="Z317">
        <f t="shared" si="72"/>
        <v>1.755737227623356</v>
      </c>
    </row>
    <row r="318" spans="1:26" x14ac:dyDescent="0.25">
      <c r="A318" s="1">
        <v>4.08</v>
      </c>
      <c r="B318">
        <v>4.41</v>
      </c>
      <c r="D318" s="2">
        <f t="shared" si="63"/>
        <v>0.91891891891891886</v>
      </c>
      <c r="E318">
        <f t="shared" si="64"/>
        <v>1.0049261083743843</v>
      </c>
      <c r="F318" s="3">
        <f t="shared" si="65"/>
        <v>4.41E-2</v>
      </c>
      <c r="H318" s="11">
        <v>3.3799999999999997E-2</v>
      </c>
      <c r="I318">
        <f t="shared" si="66"/>
        <v>2.8873510485441716</v>
      </c>
      <c r="J318">
        <f t="shared" si="67"/>
        <v>1.0028166666666667</v>
      </c>
      <c r="L318" s="3">
        <f t="shared" si="71"/>
        <v>4.9261083743843415E-3</v>
      </c>
      <c r="M318" s="3">
        <f t="shared" si="68"/>
        <v>-2.3923444976076458E-2</v>
      </c>
      <c r="N318" s="3">
        <f t="shared" si="69"/>
        <v>-6.8493150684931448E-2</v>
      </c>
      <c r="O318" s="3">
        <f t="shared" si="70"/>
        <v>-2.9163495762207853E-2</v>
      </c>
      <c r="Q318">
        <f t="shared" si="73"/>
        <v>0</v>
      </c>
      <c r="S318" s="7">
        <v>5</v>
      </c>
      <c r="T318">
        <f t="shared" si="77"/>
        <v>0</v>
      </c>
      <c r="U318">
        <f t="shared" si="74"/>
        <v>0</v>
      </c>
      <c r="W318">
        <f t="shared" si="75"/>
        <v>5.8795680103839949</v>
      </c>
      <c r="X318">
        <f t="shared" si="76"/>
        <v>5.8672262014876884</v>
      </c>
      <c r="Z318">
        <f t="shared" si="72"/>
        <v>1.755737227623356</v>
      </c>
    </row>
    <row r="319" spans="1:26" x14ac:dyDescent="0.25">
      <c r="A319" s="1">
        <v>4.2699999999999996</v>
      </c>
      <c r="B319">
        <v>4.22</v>
      </c>
      <c r="D319" s="2">
        <f t="shared" si="63"/>
        <v>0.96171171171171155</v>
      </c>
      <c r="E319">
        <f t="shared" si="64"/>
        <v>1.0465686274509802</v>
      </c>
      <c r="F319" s="3">
        <f t="shared" si="65"/>
        <v>4.2199999999999994E-2</v>
      </c>
      <c r="H319" s="11">
        <v>3.3799999999999997E-2</v>
      </c>
      <c r="I319">
        <f t="shared" si="66"/>
        <v>2.8954837539975711</v>
      </c>
      <c r="J319">
        <f t="shared" si="67"/>
        <v>1.0028166666666667</v>
      </c>
      <c r="L319" s="3">
        <f t="shared" si="71"/>
        <v>4.6568627450980227E-2</v>
      </c>
      <c r="M319" s="3">
        <f t="shared" si="68"/>
        <v>1.9093078758949611E-2</v>
      </c>
      <c r="N319" s="3">
        <f t="shared" si="69"/>
        <v>1.1848341232227444E-2</v>
      </c>
      <c r="O319" s="3">
        <f t="shared" si="70"/>
        <v>2.5836682480719093E-2</v>
      </c>
      <c r="Q319">
        <f t="shared" si="73"/>
        <v>0</v>
      </c>
      <c r="S319" s="7">
        <v>6</v>
      </c>
      <c r="T319">
        <f t="shared" si="77"/>
        <v>1</v>
      </c>
      <c r="U319">
        <f t="shared" si="74"/>
        <v>6.6828617197181917E-2</v>
      </c>
      <c r="W319">
        <f t="shared" si="75"/>
        <v>6.1404548726353987</v>
      </c>
      <c r="X319">
        <f t="shared" si="76"/>
        <v>5.8837522219552119</v>
      </c>
      <c r="Z319">
        <f t="shared" si="72"/>
        <v>1.755737227623356</v>
      </c>
    </row>
    <row r="320" spans="1:26" x14ac:dyDescent="0.25">
      <c r="A320" s="1">
        <v>4.46</v>
      </c>
      <c r="B320">
        <v>4.04</v>
      </c>
      <c r="D320" s="2">
        <f t="shared" si="63"/>
        <v>1.0045045045045045</v>
      </c>
      <c r="E320">
        <f t="shared" si="64"/>
        <v>1.044496487119438</v>
      </c>
      <c r="F320" s="3">
        <f t="shared" si="65"/>
        <v>4.0399999999999998E-2</v>
      </c>
      <c r="H320" s="11">
        <v>3.3799999999999997E-2</v>
      </c>
      <c r="I320">
        <f t="shared" si="66"/>
        <v>2.9036393665713311</v>
      </c>
      <c r="J320">
        <f t="shared" si="67"/>
        <v>1.0028166666666667</v>
      </c>
      <c r="L320" s="3">
        <f t="shared" si="71"/>
        <v>4.4496487119437989E-2</v>
      </c>
      <c r="M320" s="3">
        <f t="shared" si="68"/>
        <v>9.8522167487684831E-2</v>
      </c>
      <c r="N320" s="3">
        <f t="shared" si="69"/>
        <v>5.6872037914692086E-2</v>
      </c>
      <c r="O320" s="3">
        <f t="shared" si="70"/>
        <v>6.6630230840604973E-2</v>
      </c>
      <c r="Q320">
        <f t="shared" si="73"/>
        <v>1</v>
      </c>
      <c r="S320" s="7">
        <v>7</v>
      </c>
      <c r="T320">
        <f t="shared" si="77"/>
        <v>0</v>
      </c>
      <c r="U320">
        <f t="shared" si="74"/>
        <v>0</v>
      </c>
      <c r="W320">
        <f t="shared" si="75"/>
        <v>6.1455585269134065</v>
      </c>
      <c r="X320">
        <f t="shared" si="76"/>
        <v>6.1455585269134065</v>
      </c>
      <c r="Z320">
        <f t="shared" si="72"/>
        <v>1.8338613665574164</v>
      </c>
    </row>
    <row r="321" spans="1:26" x14ac:dyDescent="0.25">
      <c r="A321" s="1">
        <v>4.75</v>
      </c>
      <c r="B321">
        <v>3.79</v>
      </c>
      <c r="D321" s="2">
        <f t="shared" si="63"/>
        <v>1.0698198198198197</v>
      </c>
      <c r="E321">
        <f t="shared" si="64"/>
        <v>1.0650224215246638</v>
      </c>
      <c r="F321" s="3">
        <f t="shared" si="65"/>
        <v>3.7900000000000003E-2</v>
      </c>
      <c r="H321" s="11">
        <v>3.3700000000000001E-2</v>
      </c>
      <c r="I321">
        <f t="shared" si="66"/>
        <v>2.9117937537924523</v>
      </c>
      <c r="J321">
        <f t="shared" si="67"/>
        <v>1.0028083333333333</v>
      </c>
      <c r="L321" s="3">
        <f t="shared" si="71"/>
        <v>6.5022421524663532E-2</v>
      </c>
      <c r="M321" s="3">
        <f t="shared" si="68"/>
        <v>0.16421568627450966</v>
      </c>
      <c r="N321" s="3">
        <f t="shared" si="69"/>
        <v>0.13636363636363646</v>
      </c>
      <c r="O321" s="3">
        <f t="shared" si="70"/>
        <v>0.12186724805426989</v>
      </c>
      <c r="Q321">
        <f t="shared" si="73"/>
        <v>1</v>
      </c>
      <c r="S321" s="7">
        <v>8</v>
      </c>
      <c r="T321">
        <f t="shared" si="77"/>
        <v>0</v>
      </c>
      <c r="U321">
        <f t="shared" si="74"/>
        <v>0</v>
      </c>
      <c r="W321">
        <f t="shared" si="75"/>
        <v>6.5451576239548617</v>
      </c>
      <c r="X321">
        <f t="shared" si="76"/>
        <v>6.5451576239548617</v>
      </c>
      <c r="Z321">
        <f t="shared" si="72"/>
        <v>1.9531034733515087</v>
      </c>
    </row>
    <row r="322" spans="1:26" x14ac:dyDescent="0.25">
      <c r="A322" s="1">
        <v>4.9800000000000004</v>
      </c>
      <c r="B322">
        <v>3.61</v>
      </c>
      <c r="D322" s="2">
        <f t="shared" si="63"/>
        <v>1.1216216216216217</v>
      </c>
      <c r="E322">
        <f t="shared" si="64"/>
        <v>1.0484210526315791</v>
      </c>
      <c r="F322" s="3">
        <f t="shared" si="65"/>
        <v>3.61E-2</v>
      </c>
      <c r="H322" s="11">
        <v>3.3700000000000001E-2</v>
      </c>
      <c r="I322">
        <f t="shared" si="66"/>
        <v>2.9199710412510194</v>
      </c>
      <c r="J322">
        <f t="shared" si="67"/>
        <v>1.0028083333333333</v>
      </c>
      <c r="L322" s="3">
        <f t="shared" si="71"/>
        <v>4.8421052631579142E-2</v>
      </c>
      <c r="M322" s="3">
        <f t="shared" si="68"/>
        <v>0.16627634660421564</v>
      </c>
      <c r="N322" s="3">
        <f t="shared" si="69"/>
        <v>0.1885441527446301</v>
      </c>
      <c r="O322" s="3">
        <f t="shared" si="70"/>
        <v>0.13441385066014164</v>
      </c>
      <c r="Q322">
        <f t="shared" si="73"/>
        <v>1</v>
      </c>
      <c r="S322" s="7">
        <v>9</v>
      </c>
      <c r="T322">
        <f t="shared" si="77"/>
        <v>1</v>
      </c>
      <c r="U322">
        <f t="shared" si="74"/>
        <v>6.5418505969448634E-2</v>
      </c>
      <c r="W322">
        <f t="shared" si="75"/>
        <v>6.8620810457463612</v>
      </c>
      <c r="X322">
        <f t="shared" si="76"/>
        <v>6.92749955171581</v>
      </c>
      <c r="Z322">
        <f t="shared" si="72"/>
        <v>2.0476747994295823</v>
      </c>
    </row>
    <row r="323" spans="1:26" x14ac:dyDescent="0.25">
      <c r="A323" s="1">
        <v>4.82</v>
      </c>
      <c r="B323">
        <v>3.73</v>
      </c>
      <c r="D323" s="2">
        <f t="shared" ref="D323:D386" si="78">A323/$A$2</f>
        <v>1.0855855855855856</v>
      </c>
      <c r="E323">
        <f t="shared" ref="E323:E386" si="79">A323/A322</f>
        <v>0.96787148594377503</v>
      </c>
      <c r="F323" s="3">
        <f t="shared" ref="F323:F386" si="80">B323/100</f>
        <v>3.73E-2</v>
      </c>
      <c r="H323" s="11">
        <v>3.3599999999999998E-2</v>
      </c>
      <c r="I323">
        <f t="shared" si="66"/>
        <v>2.9281469601665218</v>
      </c>
      <c r="J323">
        <f t="shared" si="67"/>
        <v>1.0027999999999999</v>
      </c>
      <c r="L323" s="3">
        <f t="shared" si="71"/>
        <v>-3.2128514056224966E-2</v>
      </c>
      <c r="M323" s="3">
        <f t="shared" si="68"/>
        <v>8.0717488789237679E-2</v>
      </c>
      <c r="N323" s="3">
        <f t="shared" si="69"/>
        <v>0.1871921182266012</v>
      </c>
      <c r="O323" s="3">
        <f t="shared" si="70"/>
        <v>7.8593697653204633E-2</v>
      </c>
      <c r="Q323">
        <f t="shared" si="73"/>
        <v>1</v>
      </c>
      <c r="S323" s="7">
        <v>10</v>
      </c>
      <c r="T323">
        <f t="shared" si="77"/>
        <v>0</v>
      </c>
      <c r="U323">
        <f t="shared" si="74"/>
        <v>0</v>
      </c>
      <c r="W323">
        <f t="shared" si="75"/>
        <v>6.7049292849940167</v>
      </c>
      <c r="X323">
        <f t="shared" si="76"/>
        <v>6.7049292849940167</v>
      </c>
      <c r="Z323">
        <f t="shared" si="72"/>
        <v>1.9818860508535314</v>
      </c>
    </row>
    <row r="324" spans="1:26" x14ac:dyDescent="0.25">
      <c r="A324" s="1">
        <v>4.6500000000000004</v>
      </c>
      <c r="B324">
        <v>3.87</v>
      </c>
      <c r="D324" s="2">
        <f t="shared" si="78"/>
        <v>1.0472972972972974</v>
      </c>
      <c r="E324">
        <f t="shared" si="79"/>
        <v>0.96473029045643155</v>
      </c>
      <c r="F324" s="3">
        <f t="shared" si="80"/>
        <v>3.8699999999999998E-2</v>
      </c>
      <c r="H324" s="11">
        <v>3.3599999999999998E-2</v>
      </c>
      <c r="I324">
        <f t="shared" ref="I324:I387" si="81">I323*(1+H324/12)</f>
        <v>2.9363457716549877</v>
      </c>
      <c r="J324">
        <f t="shared" ref="J324:J387" si="82">I324/I323</f>
        <v>1.0027999999999999</v>
      </c>
      <c r="L324" s="3">
        <f t="shared" si="71"/>
        <v>-3.526970954356845E-2</v>
      </c>
      <c r="M324" s="3">
        <f t="shared" si="68"/>
        <v>-2.1052631578947212E-2</v>
      </c>
      <c r="N324" s="3">
        <f t="shared" si="69"/>
        <v>0.13970588235294135</v>
      </c>
      <c r="O324" s="3">
        <f t="shared" si="70"/>
        <v>2.7794513743475229E-2</v>
      </c>
      <c r="Q324">
        <f t="shared" si="73"/>
        <v>1</v>
      </c>
      <c r="S324" s="7">
        <v>11</v>
      </c>
      <c r="T324">
        <f t="shared" si="77"/>
        <v>0</v>
      </c>
      <c r="U324">
        <f t="shared" si="74"/>
        <v>0</v>
      </c>
      <c r="W324">
        <f t="shared" si="75"/>
        <v>6.4684483766021117</v>
      </c>
      <c r="X324">
        <f t="shared" si="76"/>
        <v>6.4684483766021117</v>
      </c>
      <c r="Z324">
        <f t="shared" si="72"/>
        <v>1.9119855054914774</v>
      </c>
    </row>
    <row r="325" spans="1:26" x14ac:dyDescent="0.25">
      <c r="A325" s="1">
        <v>4.75</v>
      </c>
      <c r="B325">
        <v>3.79</v>
      </c>
      <c r="D325" s="2">
        <f t="shared" si="78"/>
        <v>1.0698198198198197</v>
      </c>
      <c r="E325">
        <f t="shared" si="79"/>
        <v>1.021505376344086</v>
      </c>
      <c r="F325" s="3">
        <f t="shared" si="80"/>
        <v>3.7900000000000003E-2</v>
      </c>
      <c r="H325" s="11">
        <v>3.3500000000000002E-2</v>
      </c>
      <c r="I325">
        <f t="shared" si="81"/>
        <v>2.9445430702675246</v>
      </c>
      <c r="J325">
        <f t="shared" si="82"/>
        <v>1.0027916666666667</v>
      </c>
      <c r="L325" s="3">
        <f t="shared" si="71"/>
        <v>2.150537634408578E-2</v>
      </c>
      <c r="M325" s="3">
        <f t="shared" si="68"/>
        <v>-4.6184738955823534E-2</v>
      </c>
      <c r="N325" s="3">
        <f t="shared" si="69"/>
        <v>0.1124121779859486</v>
      </c>
      <c r="O325" s="3">
        <f t="shared" si="70"/>
        <v>2.9244271791403615E-2</v>
      </c>
      <c r="Q325">
        <f t="shared" si="73"/>
        <v>1</v>
      </c>
      <c r="S325" s="7">
        <v>12</v>
      </c>
      <c r="T325">
        <f t="shared" si="77"/>
        <v>1</v>
      </c>
      <c r="U325">
        <f t="shared" si="74"/>
        <v>6.2716707579769854E-2</v>
      </c>
      <c r="W325">
        <f t="shared" si="75"/>
        <v>6.6075547933032324</v>
      </c>
      <c r="X325">
        <f t="shared" si="76"/>
        <v>6.6702715008830022</v>
      </c>
      <c r="Z325">
        <f t="shared" si="72"/>
        <v>1.9531034733515091</v>
      </c>
    </row>
    <row r="326" spans="1:26" x14ac:dyDescent="0.25">
      <c r="A326" s="1">
        <v>4.88</v>
      </c>
      <c r="B326">
        <v>3.72</v>
      </c>
      <c r="D326" s="2">
        <f t="shared" si="78"/>
        <v>1.099099099099099</v>
      </c>
      <c r="E326">
        <f t="shared" si="79"/>
        <v>1.0273684210526315</v>
      </c>
      <c r="F326" s="3">
        <f t="shared" si="80"/>
        <v>3.7200000000000004E-2</v>
      </c>
      <c r="H326" s="11">
        <v>3.3500000000000002E-2</v>
      </c>
      <c r="I326">
        <f t="shared" si="81"/>
        <v>2.9527632530053549</v>
      </c>
      <c r="J326">
        <f t="shared" si="82"/>
        <v>1.0027916666666667</v>
      </c>
      <c r="L326" s="3">
        <f t="shared" si="71"/>
        <v>2.7368421052631708E-2</v>
      </c>
      <c r="M326" s="3">
        <f t="shared" si="68"/>
        <v>1.2448132780082943E-2</v>
      </c>
      <c r="N326" s="3">
        <f t="shared" si="69"/>
        <v>9.4170403587443774E-2</v>
      </c>
      <c r="O326" s="3">
        <f t="shared" si="70"/>
        <v>4.4662319140052809E-2</v>
      </c>
      <c r="Q326">
        <f t="shared" si="73"/>
        <v>1</v>
      </c>
      <c r="S326" s="7">
        <v>1</v>
      </c>
      <c r="T326">
        <f t="shared" si="77"/>
        <v>0</v>
      </c>
      <c r="U326">
        <f t="shared" si="74"/>
        <v>0</v>
      </c>
      <c r="W326">
        <f t="shared" si="75"/>
        <v>6.8528262998545362</v>
      </c>
      <c r="X326">
        <f t="shared" si="76"/>
        <v>6.8528262998545362</v>
      </c>
      <c r="Z326">
        <f t="shared" si="72"/>
        <v>2.0065568315695503</v>
      </c>
    </row>
    <row r="327" spans="1:26" x14ac:dyDescent="0.25">
      <c r="A327" s="1">
        <v>4.87</v>
      </c>
      <c r="B327">
        <v>3.76</v>
      </c>
      <c r="D327" s="2">
        <f t="shared" si="78"/>
        <v>1.0968468468468469</v>
      </c>
      <c r="E327">
        <f t="shared" si="79"/>
        <v>0.99795081967213117</v>
      </c>
      <c r="F327" s="3">
        <f t="shared" si="80"/>
        <v>3.7599999999999995E-2</v>
      </c>
      <c r="H327" s="11">
        <v>3.3300000000000003E-2</v>
      </c>
      <c r="I327">
        <f t="shared" si="81"/>
        <v>2.9609571710324447</v>
      </c>
      <c r="J327">
        <f t="shared" si="82"/>
        <v>1.002775</v>
      </c>
      <c r="L327" s="3">
        <f t="shared" si="71"/>
        <v>-2.049180327868716E-3</v>
      </c>
      <c r="M327" s="3">
        <f t="shared" si="68"/>
        <v>4.7311827956989294E-2</v>
      </c>
      <c r="N327" s="3">
        <f t="shared" si="69"/>
        <v>2.5263157894737098E-2</v>
      </c>
      <c r="O327" s="3">
        <f t="shared" si="70"/>
        <v>2.3508601841285892E-2</v>
      </c>
      <c r="Q327">
        <f t="shared" si="73"/>
        <v>1</v>
      </c>
      <c r="S327" s="7">
        <v>2</v>
      </c>
      <c r="T327">
        <f t="shared" si="77"/>
        <v>0</v>
      </c>
      <c r="U327">
        <f t="shared" si="74"/>
        <v>0</v>
      </c>
      <c r="W327">
        <f t="shared" si="75"/>
        <v>6.8387836230105723</v>
      </c>
      <c r="X327">
        <f t="shared" si="76"/>
        <v>6.8387836230105723</v>
      </c>
      <c r="Z327">
        <f t="shared" si="72"/>
        <v>2.0024450347835474</v>
      </c>
    </row>
    <row r="328" spans="1:26" x14ac:dyDescent="0.25">
      <c r="A328" s="1">
        <v>4.6500000000000004</v>
      </c>
      <c r="B328">
        <v>3.98</v>
      </c>
      <c r="D328" s="2">
        <f t="shared" si="78"/>
        <v>1.0472972972972974</v>
      </c>
      <c r="E328">
        <f t="shared" si="79"/>
        <v>0.95482546201232033</v>
      </c>
      <c r="F328" s="3">
        <f t="shared" si="80"/>
        <v>3.9800000000000002E-2</v>
      </c>
      <c r="H328" s="11">
        <v>3.3099999999999997E-2</v>
      </c>
      <c r="I328">
        <f t="shared" si="81"/>
        <v>2.9691244778958761</v>
      </c>
      <c r="J328">
        <f t="shared" si="82"/>
        <v>1.0027583333333334</v>
      </c>
      <c r="L328" s="3">
        <f t="shared" si="71"/>
        <v>-4.5174537987679564E-2</v>
      </c>
      <c r="M328" s="3">
        <f t="shared" ref="M328:M391" si="83">(D328/D325)-1</f>
        <v>-2.1052631578947212E-2</v>
      </c>
      <c r="N328" s="3">
        <f t="shared" ref="N328:N391" si="84">(D328/D322)-1</f>
        <v>-6.6265060240963902E-2</v>
      </c>
      <c r="O328" s="3">
        <f t="shared" ref="O328:O391" si="85">(L328+M328+N328)/3</f>
        <v>-4.4164076602530224E-2</v>
      </c>
      <c r="Q328">
        <f t="shared" si="73"/>
        <v>1</v>
      </c>
      <c r="S328" s="7">
        <v>3</v>
      </c>
      <c r="T328">
        <f t="shared" si="77"/>
        <v>1</v>
      </c>
      <c r="U328">
        <f t="shared" si="74"/>
        <v>6.2360017194834097E-2</v>
      </c>
      <c r="W328">
        <f t="shared" si="75"/>
        <v>6.5298447324433599</v>
      </c>
      <c r="X328">
        <f t="shared" si="76"/>
        <v>6.5922047496381939</v>
      </c>
      <c r="Z328">
        <f t="shared" si="72"/>
        <v>1.9119855054914774</v>
      </c>
    </row>
    <row r="329" spans="1:26" x14ac:dyDescent="0.25">
      <c r="A329" s="1">
        <v>4.57</v>
      </c>
      <c r="B329">
        <v>4.09</v>
      </c>
      <c r="D329" s="2">
        <f t="shared" si="78"/>
        <v>1.0292792792792793</v>
      </c>
      <c r="E329">
        <f t="shared" si="79"/>
        <v>0.98279569892473118</v>
      </c>
      <c r="F329" s="3">
        <f t="shared" si="80"/>
        <v>4.0899999999999999E-2</v>
      </c>
      <c r="H329" s="11">
        <v>3.2899999999999999E-2</v>
      </c>
      <c r="I329">
        <f t="shared" si="81"/>
        <v>2.9772648275061071</v>
      </c>
      <c r="J329">
        <f t="shared" si="82"/>
        <v>1.0027416666666666</v>
      </c>
      <c r="L329" s="3">
        <f t="shared" ref="L329:L392" si="86">(D329/D328)-1</f>
        <v>-1.7204301075268824E-2</v>
      </c>
      <c r="M329" s="3">
        <f t="shared" si="83"/>
        <v>-6.3524590163934302E-2</v>
      </c>
      <c r="N329" s="3">
        <f t="shared" si="84"/>
        <v>-5.1867219917012375E-2</v>
      </c>
      <c r="O329" s="3">
        <f t="shared" si="85"/>
        <v>-4.4198703718738498E-2</v>
      </c>
      <c r="Q329">
        <f t="shared" si="73"/>
        <v>0</v>
      </c>
      <c r="S329" s="7">
        <v>4</v>
      </c>
      <c r="T329">
        <f t="shared" si="77"/>
        <v>0</v>
      </c>
      <c r="U329">
        <f t="shared" si="74"/>
        <v>0</v>
      </c>
      <c r="W329">
        <f t="shared" si="75"/>
        <v>6.4787904743756011</v>
      </c>
      <c r="X329">
        <f t="shared" si="76"/>
        <v>6.6102783776601184</v>
      </c>
      <c r="Z329">
        <f t="shared" ref="Z329:Z392" si="87">IF(Q329=1,Z328*E329,Z328)</f>
        <v>1.9119855054914774</v>
      </c>
    </row>
    <row r="330" spans="1:26" x14ac:dyDescent="0.25">
      <c r="A330" s="1">
        <v>4.87</v>
      </c>
      <c r="B330">
        <v>3.87</v>
      </c>
      <c r="D330" s="2">
        <f t="shared" si="78"/>
        <v>1.0968468468468469</v>
      </c>
      <c r="E330">
        <f t="shared" si="79"/>
        <v>1.0656455142231946</v>
      </c>
      <c r="F330" s="3">
        <f t="shared" si="80"/>
        <v>3.8699999999999998E-2</v>
      </c>
      <c r="H330" s="11">
        <v>3.27E-2</v>
      </c>
      <c r="I330">
        <f t="shared" si="81"/>
        <v>2.9853778741610615</v>
      </c>
      <c r="J330">
        <f t="shared" si="82"/>
        <v>1.0027250000000001</v>
      </c>
      <c r="L330" s="3">
        <f t="shared" si="86"/>
        <v>6.5645514223194645E-2</v>
      </c>
      <c r="M330" s="3">
        <f t="shared" si="83"/>
        <v>0</v>
      </c>
      <c r="N330" s="3">
        <f t="shared" si="84"/>
        <v>4.7311827956989294E-2</v>
      </c>
      <c r="O330" s="3">
        <f t="shared" si="85"/>
        <v>3.7652447393394649E-2</v>
      </c>
      <c r="Q330">
        <f t="shared" ref="Q330:Q393" si="88">IF(O329&gt;0, 1, 0)</f>
        <v>0</v>
      </c>
      <c r="S330" s="7">
        <v>5</v>
      </c>
      <c r="T330">
        <f t="shared" si="77"/>
        <v>0</v>
      </c>
      <c r="U330">
        <f t="shared" ref="U330:U393" si="89">IF(T330=1,W330*AVERAGE(F328:F330)/4,0)</f>
        <v>0</v>
      </c>
      <c r="W330">
        <f t="shared" ref="W330:W393" si="90">X329*E330</f>
        <v>7.0442135009200815</v>
      </c>
      <c r="X330">
        <f t="shared" ref="X330:X393" si="91">IF(Q330=1,X329*E330,X329*J330) + IF(AND(T330=1,Q329=1),U330,0)</f>
        <v>6.6282913862392432</v>
      </c>
      <c r="Z330">
        <f t="shared" si="87"/>
        <v>1.9119855054914774</v>
      </c>
    </row>
    <row r="331" spans="1:26" x14ac:dyDescent="0.25">
      <c r="A331" s="1">
        <v>5.0599999999999996</v>
      </c>
      <c r="B331">
        <v>3.75</v>
      </c>
      <c r="D331" s="2">
        <f t="shared" si="78"/>
        <v>1.1396396396396395</v>
      </c>
      <c r="E331">
        <f t="shared" si="79"/>
        <v>1.0390143737166324</v>
      </c>
      <c r="F331" s="3">
        <f t="shared" si="80"/>
        <v>3.7499999999999999E-2</v>
      </c>
      <c r="H331" s="11">
        <v>3.2500000000000001E-2</v>
      </c>
      <c r="I331">
        <f t="shared" si="81"/>
        <v>2.9934632725702475</v>
      </c>
      <c r="J331">
        <f t="shared" si="82"/>
        <v>1.0027083333333333</v>
      </c>
      <c r="L331" s="3">
        <f t="shared" si="86"/>
        <v>3.9014373716632411E-2</v>
      </c>
      <c r="M331" s="3">
        <f t="shared" si="83"/>
        <v>8.8172043010752432E-2</v>
      </c>
      <c r="N331" s="3">
        <f t="shared" si="84"/>
        <v>6.5263157894736912E-2</v>
      </c>
      <c r="O331" s="3">
        <f t="shared" si="85"/>
        <v>6.4149858207373914E-2</v>
      </c>
      <c r="Q331">
        <f t="shared" si="88"/>
        <v>1</v>
      </c>
      <c r="S331" s="7">
        <v>6</v>
      </c>
      <c r="T331">
        <f t="shared" si="77"/>
        <v>1</v>
      </c>
      <c r="U331">
        <f t="shared" si="89"/>
        <v>6.7204568479171695E-2</v>
      </c>
      <c r="W331">
        <f t="shared" si="90"/>
        <v>6.8868900234847166</v>
      </c>
      <c r="X331">
        <f t="shared" si="91"/>
        <v>6.8868900234847166</v>
      </c>
      <c r="Z331">
        <f t="shared" si="87"/>
        <v>1.9865804225435062</v>
      </c>
    </row>
    <row r="332" spans="1:26" x14ac:dyDescent="0.25">
      <c r="A332" s="1">
        <v>5.08</v>
      </c>
      <c r="B332">
        <v>3.77</v>
      </c>
      <c r="D332" s="2">
        <f t="shared" si="78"/>
        <v>1.144144144144144</v>
      </c>
      <c r="E332">
        <f t="shared" si="79"/>
        <v>1.0039525691699607</v>
      </c>
      <c r="F332" s="3">
        <f t="shared" si="80"/>
        <v>3.7699999999999997E-2</v>
      </c>
      <c r="H332" s="11">
        <v>3.2300000000000002E-2</v>
      </c>
      <c r="I332">
        <f t="shared" si="81"/>
        <v>3.0015206778789159</v>
      </c>
      <c r="J332">
        <f t="shared" si="82"/>
        <v>1.0026916666666668</v>
      </c>
      <c r="L332" s="3">
        <f t="shared" si="86"/>
        <v>3.9525691699604515E-3</v>
      </c>
      <c r="M332" s="3">
        <f t="shared" si="83"/>
        <v>0.11159737417943094</v>
      </c>
      <c r="N332" s="3">
        <f t="shared" si="84"/>
        <v>4.0983606557376984E-2</v>
      </c>
      <c r="O332" s="3">
        <f t="shared" si="85"/>
        <v>5.2177849968922795E-2</v>
      </c>
      <c r="Q332">
        <f t="shared" si="88"/>
        <v>1</v>
      </c>
      <c r="S332" s="7">
        <v>7</v>
      </c>
      <c r="T332">
        <f t="shared" si="77"/>
        <v>0</v>
      </c>
      <c r="U332">
        <f t="shared" si="89"/>
        <v>0</v>
      </c>
      <c r="W332">
        <f t="shared" si="90"/>
        <v>6.9141109326684518</v>
      </c>
      <c r="X332">
        <f t="shared" si="91"/>
        <v>6.9141109326684518</v>
      </c>
      <c r="Z332">
        <f t="shared" si="87"/>
        <v>1.9944325190752992</v>
      </c>
    </row>
    <row r="333" spans="1:26" x14ac:dyDescent="0.25">
      <c r="A333" s="1">
        <v>5.27</v>
      </c>
      <c r="B333">
        <v>3.67</v>
      </c>
      <c r="D333" s="2">
        <f t="shared" si="78"/>
        <v>1.1869369369369367</v>
      </c>
      <c r="E333">
        <f t="shared" si="79"/>
        <v>1.0374015748031495</v>
      </c>
      <c r="F333" s="3">
        <f t="shared" si="80"/>
        <v>3.6699999999999997E-2</v>
      </c>
      <c r="H333" s="11">
        <v>3.2000000000000001E-2</v>
      </c>
      <c r="I333">
        <f t="shared" si="81"/>
        <v>3.009524733019926</v>
      </c>
      <c r="J333">
        <f t="shared" si="82"/>
        <v>1.0026666666666666</v>
      </c>
      <c r="L333" s="3">
        <f t="shared" si="86"/>
        <v>3.740157480314954E-2</v>
      </c>
      <c r="M333" s="3">
        <f t="shared" si="83"/>
        <v>8.2135523613962702E-2</v>
      </c>
      <c r="N333" s="3">
        <f t="shared" si="84"/>
        <v>8.2135523613962702E-2</v>
      </c>
      <c r="O333" s="3">
        <f t="shared" si="85"/>
        <v>6.7224207343691653E-2</v>
      </c>
      <c r="Q333">
        <f t="shared" si="88"/>
        <v>1</v>
      </c>
      <c r="S333" s="7">
        <v>8</v>
      </c>
      <c r="T333">
        <f t="shared" si="77"/>
        <v>0</v>
      </c>
      <c r="U333">
        <f t="shared" si="89"/>
        <v>0</v>
      </c>
      <c r="W333">
        <f t="shared" si="90"/>
        <v>7.1727095699139252</v>
      </c>
      <c r="X333">
        <f t="shared" si="91"/>
        <v>7.1727095699139252</v>
      </c>
      <c r="Z333">
        <f t="shared" si="87"/>
        <v>2.0690274361273278</v>
      </c>
    </row>
    <row r="334" spans="1:26" x14ac:dyDescent="0.25">
      <c r="A334" s="1">
        <v>5.26</v>
      </c>
      <c r="B334">
        <v>3.71</v>
      </c>
      <c r="D334" s="2">
        <f t="shared" si="78"/>
        <v>1.1846846846846846</v>
      </c>
      <c r="E334">
        <f t="shared" si="79"/>
        <v>0.99810246679316894</v>
      </c>
      <c r="F334" s="3">
        <f t="shared" si="80"/>
        <v>3.7100000000000001E-2</v>
      </c>
      <c r="H334" s="11">
        <v>3.1800000000000002E-2</v>
      </c>
      <c r="I334">
        <f t="shared" si="81"/>
        <v>3.0174999735624288</v>
      </c>
      <c r="J334">
        <f t="shared" si="82"/>
        <v>1.00265</v>
      </c>
      <c r="L334" s="3">
        <f t="shared" si="86"/>
        <v>-1.8975332068310591E-3</v>
      </c>
      <c r="M334" s="3">
        <f t="shared" si="83"/>
        <v>3.9525691699604737E-2</v>
      </c>
      <c r="N334" s="3">
        <f t="shared" si="84"/>
        <v>0.13118279569892466</v>
      </c>
      <c r="O334" s="3">
        <f t="shared" si="85"/>
        <v>5.6270318063899448E-2</v>
      </c>
      <c r="Q334">
        <f t="shared" si="88"/>
        <v>1</v>
      </c>
      <c r="S334" s="7">
        <v>9</v>
      </c>
      <c r="T334">
        <f t="shared" si="77"/>
        <v>1</v>
      </c>
      <c r="U334">
        <f t="shared" si="89"/>
        <v>6.6519962613200784E-2</v>
      </c>
      <c r="W334">
        <f t="shared" si="90"/>
        <v>7.1590991153220589</v>
      </c>
      <c r="X334">
        <f t="shared" si="91"/>
        <v>7.22561907793526</v>
      </c>
      <c r="Z334">
        <f t="shared" si="87"/>
        <v>2.0651013878614317</v>
      </c>
    </row>
    <row r="335" spans="1:26" x14ac:dyDescent="0.25">
      <c r="A335" s="1">
        <v>5.15</v>
      </c>
      <c r="B335">
        <v>3.82</v>
      </c>
      <c r="D335" s="2">
        <f t="shared" si="78"/>
        <v>1.1599099099099099</v>
      </c>
      <c r="E335">
        <f t="shared" si="79"/>
        <v>0.97908745247148299</v>
      </c>
      <c r="F335" s="3">
        <f t="shared" si="80"/>
        <v>3.8199999999999998E-2</v>
      </c>
      <c r="H335" s="11">
        <v>3.1600000000000003E-2</v>
      </c>
      <c r="I335">
        <f t="shared" si="81"/>
        <v>3.025446056826143</v>
      </c>
      <c r="J335">
        <f t="shared" si="82"/>
        <v>1.0026333333333333</v>
      </c>
      <c r="L335" s="3">
        <f t="shared" si="86"/>
        <v>-2.0912547528517011E-2</v>
      </c>
      <c r="M335" s="3">
        <f t="shared" si="83"/>
        <v>1.3779527559055316E-2</v>
      </c>
      <c r="N335" s="3">
        <f t="shared" si="84"/>
        <v>0.12691466083150993</v>
      </c>
      <c r="O335" s="3">
        <f t="shared" si="85"/>
        <v>3.9927213620682744E-2</v>
      </c>
      <c r="Q335">
        <f t="shared" si="88"/>
        <v>1</v>
      </c>
      <c r="S335" s="7">
        <v>10</v>
      </c>
      <c r="T335">
        <f t="shared" si="77"/>
        <v>0</v>
      </c>
      <c r="U335">
        <f t="shared" si="89"/>
        <v>0</v>
      </c>
      <c r="W335">
        <f t="shared" si="90"/>
        <v>7.0745129755449794</v>
      </c>
      <c r="X335">
        <f t="shared" si="91"/>
        <v>7.0745129755449794</v>
      </c>
      <c r="Z335">
        <f t="shared" si="87"/>
        <v>2.021914856936573</v>
      </c>
    </row>
    <row r="336" spans="1:26" x14ac:dyDescent="0.25">
      <c r="A336" s="1">
        <v>5.32</v>
      </c>
      <c r="B336">
        <v>3.73</v>
      </c>
      <c r="D336" s="2">
        <f t="shared" si="78"/>
        <v>1.1981981981981982</v>
      </c>
      <c r="E336">
        <f t="shared" si="79"/>
        <v>1.033009708737864</v>
      </c>
      <c r="F336" s="3">
        <f t="shared" si="80"/>
        <v>3.73E-2</v>
      </c>
      <c r="H336" s="11">
        <v>3.1399999999999997E-2</v>
      </c>
      <c r="I336">
        <f t="shared" si="81"/>
        <v>3.0333626406748384</v>
      </c>
      <c r="J336">
        <f t="shared" si="82"/>
        <v>1.0026166666666667</v>
      </c>
      <c r="L336" s="3">
        <f t="shared" si="86"/>
        <v>3.3009708737864019E-2</v>
      </c>
      <c r="M336" s="3">
        <f t="shared" si="83"/>
        <v>9.4876660341558505E-3</v>
      </c>
      <c r="N336" s="3">
        <f t="shared" si="84"/>
        <v>9.2402464065708401E-2</v>
      </c>
      <c r="O336" s="3">
        <f t="shared" si="85"/>
        <v>4.4966612945909423E-2</v>
      </c>
      <c r="Q336">
        <f t="shared" si="88"/>
        <v>1</v>
      </c>
      <c r="S336" s="7">
        <v>11</v>
      </c>
      <c r="T336">
        <f t="shared" si="77"/>
        <v>0</v>
      </c>
      <c r="U336">
        <f t="shared" si="89"/>
        <v>0</v>
      </c>
      <c r="W336">
        <f t="shared" si="90"/>
        <v>7.3080405883299591</v>
      </c>
      <c r="X336">
        <f t="shared" si="91"/>
        <v>7.3080405883299591</v>
      </c>
      <c r="Z336">
        <f t="shared" si="87"/>
        <v>2.0886576774568093</v>
      </c>
    </row>
    <row r="337" spans="1:26" x14ac:dyDescent="0.25">
      <c r="A337" s="1">
        <v>5.65</v>
      </c>
      <c r="B337">
        <v>3.54</v>
      </c>
      <c r="D337" s="2">
        <f t="shared" si="78"/>
        <v>1.2725225225225225</v>
      </c>
      <c r="E337">
        <f t="shared" si="79"/>
        <v>1.0620300751879699</v>
      </c>
      <c r="F337" s="3">
        <f t="shared" si="80"/>
        <v>3.5400000000000001E-2</v>
      </c>
      <c r="H337" s="11">
        <v>3.1199999999999999E-2</v>
      </c>
      <c r="I337">
        <f t="shared" si="81"/>
        <v>3.0412493835405927</v>
      </c>
      <c r="J337">
        <f t="shared" si="82"/>
        <v>1.0025999999999999</v>
      </c>
      <c r="L337" s="3">
        <f t="shared" si="86"/>
        <v>6.203007518796988E-2</v>
      </c>
      <c r="M337" s="3">
        <f t="shared" si="83"/>
        <v>7.4144486692015343E-2</v>
      </c>
      <c r="N337" s="3">
        <f t="shared" si="84"/>
        <v>0.11660079051383399</v>
      </c>
      <c r="O337" s="3">
        <f t="shared" si="85"/>
        <v>8.4258450797939741E-2</v>
      </c>
      <c r="Q337">
        <f t="shared" si="88"/>
        <v>1</v>
      </c>
      <c r="S337" s="7">
        <v>12</v>
      </c>
      <c r="T337">
        <f t="shared" si="77"/>
        <v>1</v>
      </c>
      <c r="U337">
        <f t="shared" si="89"/>
        <v>7.1727891792586582E-2</v>
      </c>
      <c r="W337">
        <f t="shared" si="90"/>
        <v>7.7613588955008019</v>
      </c>
      <c r="X337">
        <f t="shared" si="91"/>
        <v>7.8330867872933885</v>
      </c>
      <c r="Z337">
        <f t="shared" si="87"/>
        <v>2.2182172702313858</v>
      </c>
    </row>
    <row r="338" spans="1:26" x14ac:dyDescent="0.25">
      <c r="A338" s="1">
        <v>6.08</v>
      </c>
      <c r="B338">
        <v>3.3</v>
      </c>
      <c r="D338" s="2">
        <f t="shared" si="78"/>
        <v>1.3693693693693694</v>
      </c>
      <c r="E338">
        <f t="shared" si="79"/>
        <v>1.0761061946902655</v>
      </c>
      <c r="F338" s="3">
        <f t="shared" si="80"/>
        <v>3.3000000000000002E-2</v>
      </c>
      <c r="H338" s="11">
        <v>3.1E-2</v>
      </c>
      <c r="I338">
        <f t="shared" si="81"/>
        <v>3.0491059444480726</v>
      </c>
      <c r="J338">
        <f t="shared" si="82"/>
        <v>1.0025833333333334</v>
      </c>
      <c r="L338" s="3">
        <f t="shared" si="86"/>
        <v>7.6106194690265472E-2</v>
      </c>
      <c r="M338" s="3">
        <f t="shared" si="83"/>
        <v>0.18058252427184462</v>
      </c>
      <c r="N338" s="3">
        <f t="shared" si="84"/>
        <v>0.1968503937007875</v>
      </c>
      <c r="O338" s="3">
        <f t="shared" si="85"/>
        <v>0.15117970422096585</v>
      </c>
      <c r="Q338">
        <f t="shared" si="88"/>
        <v>1</v>
      </c>
      <c r="S338" s="7">
        <v>1</v>
      </c>
      <c r="T338">
        <f t="shared" si="77"/>
        <v>0</v>
      </c>
      <c r="U338">
        <f t="shared" si="89"/>
        <v>0</v>
      </c>
      <c r="W338">
        <f t="shared" si="90"/>
        <v>8.4292332153528857</v>
      </c>
      <c r="X338">
        <f t="shared" si="91"/>
        <v>8.4292332153528857</v>
      </c>
      <c r="Z338">
        <f t="shared" si="87"/>
        <v>2.387037345664925</v>
      </c>
    </row>
    <row r="339" spans="1:26" x14ac:dyDescent="0.25">
      <c r="A339" s="1">
        <v>6.31</v>
      </c>
      <c r="B339">
        <v>3.2</v>
      </c>
      <c r="D339" s="2">
        <f t="shared" si="78"/>
        <v>1.421171171171171</v>
      </c>
      <c r="E339">
        <f t="shared" si="79"/>
        <v>1.037828947368421</v>
      </c>
      <c r="F339" s="3">
        <f t="shared" si="80"/>
        <v>3.2000000000000001E-2</v>
      </c>
      <c r="H339" s="11">
        <v>3.1E-2</v>
      </c>
      <c r="I339">
        <f t="shared" si="81"/>
        <v>3.0569828014712304</v>
      </c>
      <c r="J339">
        <f t="shared" si="82"/>
        <v>1.0025833333333334</v>
      </c>
      <c r="L339" s="3">
        <f t="shared" si="86"/>
        <v>3.7828947368421018E-2</v>
      </c>
      <c r="M339" s="3">
        <f t="shared" si="83"/>
        <v>0.18609022556390964</v>
      </c>
      <c r="N339" s="3">
        <f t="shared" si="84"/>
        <v>0.19734345351043658</v>
      </c>
      <c r="O339" s="3">
        <f t="shared" si="85"/>
        <v>0.14042087548092241</v>
      </c>
      <c r="Q339">
        <f t="shared" si="88"/>
        <v>1</v>
      </c>
      <c r="S339" s="7">
        <v>2</v>
      </c>
      <c r="T339">
        <f t="shared" si="77"/>
        <v>0</v>
      </c>
      <c r="U339">
        <f t="shared" si="89"/>
        <v>0</v>
      </c>
      <c r="W339">
        <f t="shared" si="90"/>
        <v>8.7481022350126167</v>
      </c>
      <c r="X339">
        <f t="shared" si="91"/>
        <v>8.7481022350126167</v>
      </c>
      <c r="Z339">
        <f t="shared" si="87"/>
        <v>2.4773364557805388</v>
      </c>
    </row>
    <row r="340" spans="1:26" x14ac:dyDescent="0.25">
      <c r="A340" s="1">
        <v>6.4</v>
      </c>
      <c r="B340">
        <v>3.16</v>
      </c>
      <c r="D340" s="2">
        <f t="shared" si="78"/>
        <v>1.4414414414414414</v>
      </c>
      <c r="E340">
        <f t="shared" si="79"/>
        <v>1.0142630744849446</v>
      </c>
      <c r="F340" s="3">
        <f t="shared" si="80"/>
        <v>3.1600000000000003E-2</v>
      </c>
      <c r="H340" s="11">
        <v>3.1099999999999999E-2</v>
      </c>
      <c r="I340">
        <f t="shared" si="81"/>
        <v>3.0649054818983767</v>
      </c>
      <c r="J340">
        <f t="shared" si="82"/>
        <v>1.0025916666666668</v>
      </c>
      <c r="L340" s="3">
        <f t="shared" si="86"/>
        <v>1.4263074484944571E-2</v>
      </c>
      <c r="M340" s="3">
        <f t="shared" si="83"/>
        <v>0.13274336283185839</v>
      </c>
      <c r="N340" s="3">
        <f t="shared" si="84"/>
        <v>0.21673003802281365</v>
      </c>
      <c r="O340" s="3">
        <f t="shared" si="85"/>
        <v>0.12124549177987221</v>
      </c>
      <c r="Q340">
        <f t="shared" si="88"/>
        <v>1</v>
      </c>
      <c r="S340" s="7">
        <v>3</v>
      </c>
      <c r="T340">
        <f t="shared" si="77"/>
        <v>1</v>
      </c>
      <c r="U340">
        <f t="shared" si="89"/>
        <v>7.1426660403779721E-2</v>
      </c>
      <c r="W340">
        <f t="shared" si="90"/>
        <v>8.872877068792512</v>
      </c>
      <c r="X340">
        <f t="shared" si="91"/>
        <v>8.9443037291962924</v>
      </c>
      <c r="Z340">
        <f t="shared" si="87"/>
        <v>2.5126708901736055</v>
      </c>
    </row>
    <row r="341" spans="1:26" x14ac:dyDescent="0.25">
      <c r="A341" s="1">
        <v>6.48</v>
      </c>
      <c r="B341">
        <v>3.14</v>
      </c>
      <c r="D341" s="2">
        <f t="shared" si="78"/>
        <v>1.4594594594594594</v>
      </c>
      <c r="E341">
        <f t="shared" si="79"/>
        <v>1.0125</v>
      </c>
      <c r="F341" s="3">
        <f t="shared" si="80"/>
        <v>3.1400000000000004E-2</v>
      </c>
      <c r="H341" s="11">
        <v>3.1099999999999999E-2</v>
      </c>
      <c r="I341">
        <f t="shared" si="81"/>
        <v>3.0728486952722971</v>
      </c>
      <c r="J341">
        <f t="shared" si="82"/>
        <v>1.0025916666666668</v>
      </c>
      <c r="L341" s="3">
        <f t="shared" si="86"/>
        <v>1.2499999999999956E-2</v>
      </c>
      <c r="M341" s="3">
        <f t="shared" si="83"/>
        <v>6.5789473684210398E-2</v>
      </c>
      <c r="N341" s="3">
        <f t="shared" si="84"/>
        <v>0.25825242718446595</v>
      </c>
      <c r="O341" s="3">
        <f t="shared" si="85"/>
        <v>0.1121806336228921</v>
      </c>
      <c r="Q341">
        <f t="shared" si="88"/>
        <v>1</v>
      </c>
      <c r="S341" s="7">
        <v>4</v>
      </c>
      <c r="T341">
        <f t="shared" si="77"/>
        <v>0</v>
      </c>
      <c r="U341">
        <f t="shared" si="89"/>
        <v>0</v>
      </c>
      <c r="W341">
        <f t="shared" si="90"/>
        <v>9.056107525811246</v>
      </c>
      <c r="X341">
        <f t="shared" si="91"/>
        <v>9.056107525811246</v>
      </c>
      <c r="Z341">
        <f t="shared" si="87"/>
        <v>2.5440792763007756</v>
      </c>
    </row>
    <row r="342" spans="1:26" x14ac:dyDescent="0.25">
      <c r="A342" s="1">
        <v>6.21</v>
      </c>
      <c r="B342">
        <v>3.29</v>
      </c>
      <c r="D342" s="2">
        <f t="shared" si="78"/>
        <v>1.3986486486486485</v>
      </c>
      <c r="E342">
        <f t="shared" si="79"/>
        <v>0.95833333333333326</v>
      </c>
      <c r="F342" s="3">
        <f t="shared" si="80"/>
        <v>3.2899999999999999E-2</v>
      </c>
      <c r="H342" s="11">
        <v>3.1199999999999999E-2</v>
      </c>
      <c r="I342">
        <f t="shared" si="81"/>
        <v>3.0808381018800048</v>
      </c>
      <c r="J342">
        <f t="shared" si="82"/>
        <v>1.0025999999999999</v>
      </c>
      <c r="L342" s="3">
        <f t="shared" si="86"/>
        <v>-4.1666666666666741E-2</v>
      </c>
      <c r="M342" s="3">
        <f t="shared" si="83"/>
        <v>-1.5847860538827252E-2</v>
      </c>
      <c r="N342" s="3">
        <f t="shared" si="84"/>
        <v>0.1672932330827066</v>
      </c>
      <c r="O342" s="3">
        <f t="shared" si="85"/>
        <v>3.6592901959070868E-2</v>
      </c>
      <c r="Q342">
        <f t="shared" si="88"/>
        <v>1</v>
      </c>
      <c r="S342" s="7">
        <v>5</v>
      </c>
      <c r="T342">
        <f t="shared" si="77"/>
        <v>0</v>
      </c>
      <c r="U342">
        <f t="shared" si="89"/>
        <v>0</v>
      </c>
      <c r="W342">
        <f t="shared" si="90"/>
        <v>8.678769712235777</v>
      </c>
      <c r="X342">
        <f t="shared" si="91"/>
        <v>8.678769712235777</v>
      </c>
      <c r="Z342">
        <f t="shared" si="87"/>
        <v>2.4380759731215762</v>
      </c>
    </row>
    <row r="343" spans="1:26" x14ac:dyDescent="0.25">
      <c r="A343" s="1">
        <v>6.07</v>
      </c>
      <c r="B343">
        <v>3.38</v>
      </c>
      <c r="D343" s="2">
        <f t="shared" si="78"/>
        <v>1.367117117117117</v>
      </c>
      <c r="E343">
        <f t="shared" si="79"/>
        <v>0.97745571658615138</v>
      </c>
      <c r="F343" s="3">
        <f t="shared" si="80"/>
        <v>3.3799999999999997E-2</v>
      </c>
      <c r="H343" s="11">
        <v>3.1199999999999999E-2</v>
      </c>
      <c r="I343">
        <f t="shared" si="81"/>
        <v>3.0888482809448927</v>
      </c>
      <c r="J343">
        <f t="shared" si="82"/>
        <v>1.0025999999999999</v>
      </c>
      <c r="L343" s="3">
        <f t="shared" si="86"/>
        <v>-2.2544283413848509E-2</v>
      </c>
      <c r="M343" s="3">
        <f t="shared" si="83"/>
        <v>-5.1562500000000067E-2</v>
      </c>
      <c r="N343" s="3">
        <f t="shared" si="84"/>
        <v>7.4336283185840735E-2</v>
      </c>
      <c r="O343" s="3">
        <f t="shared" si="85"/>
        <v>7.6499923997386254E-5</v>
      </c>
      <c r="Q343">
        <f t="shared" si="88"/>
        <v>1</v>
      </c>
      <c r="S343" s="7">
        <v>6</v>
      </c>
      <c r="T343">
        <f t="shared" si="77"/>
        <v>1</v>
      </c>
      <c r="U343">
        <f t="shared" si="89"/>
        <v>6.9349449332204799E-2</v>
      </c>
      <c r="W343">
        <f t="shared" si="90"/>
        <v>8.483113068159609</v>
      </c>
      <c r="X343">
        <f t="shared" si="91"/>
        <v>8.5524625174918132</v>
      </c>
      <c r="Z343">
        <f t="shared" si="87"/>
        <v>2.3831112973990285</v>
      </c>
    </row>
    <row r="344" spans="1:26" x14ac:dyDescent="0.25">
      <c r="A344" s="1">
        <v>6.28</v>
      </c>
      <c r="B344">
        <v>3.28</v>
      </c>
      <c r="D344" s="2">
        <f t="shared" si="78"/>
        <v>1.4144144144144144</v>
      </c>
      <c r="E344">
        <f t="shared" si="79"/>
        <v>1.0345963756177925</v>
      </c>
      <c r="F344" s="3">
        <f t="shared" si="80"/>
        <v>3.2799999999999996E-2</v>
      </c>
      <c r="H344" s="11">
        <v>3.1300000000000001E-2</v>
      </c>
      <c r="I344">
        <f t="shared" si="81"/>
        <v>3.0969050268776908</v>
      </c>
      <c r="J344">
        <f t="shared" si="82"/>
        <v>1.0026083333333333</v>
      </c>
      <c r="L344" s="3">
        <f t="shared" si="86"/>
        <v>3.4596375617792496E-2</v>
      </c>
      <c r="M344" s="3">
        <f t="shared" si="83"/>
        <v>-3.0864197530864224E-2</v>
      </c>
      <c r="N344" s="3">
        <f t="shared" si="84"/>
        <v>3.289473684210531E-2</v>
      </c>
      <c r="O344" s="3">
        <f t="shared" si="85"/>
        <v>1.2208971643011194E-2</v>
      </c>
      <c r="Q344">
        <f t="shared" si="88"/>
        <v>1</v>
      </c>
      <c r="S344" s="7">
        <v>7</v>
      </c>
      <c r="T344">
        <f t="shared" si="77"/>
        <v>0</v>
      </c>
      <c r="U344">
        <f t="shared" si="89"/>
        <v>0</v>
      </c>
      <c r="W344">
        <f t="shared" si="90"/>
        <v>8.8483467232040507</v>
      </c>
      <c r="X344">
        <f t="shared" si="91"/>
        <v>8.8483467232040507</v>
      </c>
      <c r="Z344">
        <f t="shared" si="87"/>
        <v>2.4655583109828503</v>
      </c>
    </row>
    <row r="345" spans="1:26" x14ac:dyDescent="0.25">
      <c r="A345" s="1">
        <v>6.44</v>
      </c>
      <c r="B345">
        <v>3.21</v>
      </c>
      <c r="D345" s="2">
        <f t="shared" si="78"/>
        <v>1.4504504504504505</v>
      </c>
      <c r="E345">
        <f t="shared" si="79"/>
        <v>1.0254777070063694</v>
      </c>
      <c r="F345" s="3">
        <f t="shared" si="80"/>
        <v>3.2099999999999997E-2</v>
      </c>
      <c r="H345" s="11">
        <v>3.1300000000000001E-2</v>
      </c>
      <c r="I345">
        <f t="shared" si="81"/>
        <v>3.1049827874894635</v>
      </c>
      <c r="J345">
        <f t="shared" si="82"/>
        <v>1.0026083333333333</v>
      </c>
      <c r="L345" s="3">
        <f t="shared" si="86"/>
        <v>2.5477707006369421E-2</v>
      </c>
      <c r="M345" s="3">
        <f t="shared" si="83"/>
        <v>3.7037037037037202E-2</v>
      </c>
      <c r="N345" s="3">
        <f t="shared" si="84"/>
        <v>2.0602218700475516E-2</v>
      </c>
      <c r="O345" s="3">
        <f t="shared" si="85"/>
        <v>2.7705654247960714E-2</v>
      </c>
      <c r="Q345">
        <f t="shared" si="88"/>
        <v>1</v>
      </c>
      <c r="S345" s="7">
        <v>8</v>
      </c>
      <c r="T345">
        <f t="shared" si="77"/>
        <v>0</v>
      </c>
      <c r="U345">
        <f t="shared" si="89"/>
        <v>0</v>
      </c>
      <c r="W345">
        <f t="shared" si="90"/>
        <v>9.073782308508612</v>
      </c>
      <c r="X345">
        <f t="shared" si="91"/>
        <v>9.073782308508612</v>
      </c>
      <c r="Z345">
        <f t="shared" si="87"/>
        <v>2.5283750832371905</v>
      </c>
    </row>
    <row r="346" spans="1:26" x14ac:dyDescent="0.25">
      <c r="A346" s="1">
        <v>6.37</v>
      </c>
      <c r="B346">
        <v>3.26</v>
      </c>
      <c r="D346" s="2">
        <f t="shared" si="78"/>
        <v>1.4346846846846846</v>
      </c>
      <c r="E346">
        <f t="shared" si="79"/>
        <v>0.98913043478260865</v>
      </c>
      <c r="F346" s="3">
        <f t="shared" si="80"/>
        <v>3.2599999999999997E-2</v>
      </c>
      <c r="H346" s="11">
        <v>3.1300000000000001E-2</v>
      </c>
      <c r="I346">
        <f t="shared" si="81"/>
        <v>3.1130816175934983</v>
      </c>
      <c r="J346">
        <f t="shared" si="82"/>
        <v>1.0026083333333333</v>
      </c>
      <c r="L346" s="3">
        <f t="shared" si="86"/>
        <v>-1.0869565217391464E-2</v>
      </c>
      <c r="M346" s="3">
        <f t="shared" si="83"/>
        <v>4.9423393739703503E-2</v>
      </c>
      <c r="N346" s="3">
        <f t="shared" si="84"/>
        <v>-4.6875000000000666E-3</v>
      </c>
      <c r="O346" s="3">
        <f t="shared" si="85"/>
        <v>1.128877617410399E-2</v>
      </c>
      <c r="Q346">
        <f t="shared" si="88"/>
        <v>1</v>
      </c>
      <c r="S346" s="7">
        <v>9</v>
      </c>
      <c r="T346">
        <f t="shared" ref="T346:T409" si="92">IF(OR(S346=3,S346=6,S346=9,S346=12),1,0)</f>
        <v>1</v>
      </c>
      <c r="U346">
        <f t="shared" si="89"/>
        <v>7.2923128199495146E-2</v>
      </c>
      <c r="W346">
        <f t="shared" si="90"/>
        <v>8.975154239937865</v>
      </c>
      <c r="X346">
        <f t="shared" si="91"/>
        <v>9.0480773681373599</v>
      </c>
      <c r="Z346">
        <f t="shared" si="87"/>
        <v>2.5008927453759164</v>
      </c>
    </row>
    <row r="347" spans="1:26" x14ac:dyDescent="0.25">
      <c r="A347" s="1">
        <v>6.34</v>
      </c>
      <c r="B347">
        <v>3.29</v>
      </c>
      <c r="D347" s="2">
        <f t="shared" si="78"/>
        <v>1.4279279279279278</v>
      </c>
      <c r="E347">
        <f t="shared" si="79"/>
        <v>0.9952904238618524</v>
      </c>
      <c r="F347" s="3">
        <f t="shared" si="80"/>
        <v>3.2899999999999999E-2</v>
      </c>
      <c r="H347" s="11">
        <v>3.1399999999999997E-2</v>
      </c>
      <c r="I347">
        <f t="shared" si="81"/>
        <v>3.1212275144928681</v>
      </c>
      <c r="J347">
        <f t="shared" si="82"/>
        <v>1.0026166666666667</v>
      </c>
      <c r="L347" s="3">
        <f t="shared" si="86"/>
        <v>-4.7095761381475976E-3</v>
      </c>
      <c r="M347" s="3">
        <f t="shared" si="83"/>
        <v>9.5541401273884219E-3</v>
      </c>
      <c r="N347" s="3">
        <f t="shared" si="84"/>
        <v>-2.1604938271605034E-2</v>
      </c>
      <c r="O347" s="3">
        <f t="shared" si="85"/>
        <v>-5.5867914274547363E-3</v>
      </c>
      <c r="Q347">
        <f t="shared" si="88"/>
        <v>1</v>
      </c>
      <c r="S347" s="7">
        <v>10</v>
      </c>
      <c r="T347">
        <f t="shared" si="92"/>
        <v>0</v>
      </c>
      <c r="U347">
        <f t="shared" si="89"/>
        <v>0</v>
      </c>
      <c r="W347">
        <f t="shared" si="90"/>
        <v>9.0054647588682677</v>
      </c>
      <c r="X347">
        <f t="shared" si="91"/>
        <v>9.0054647588682677</v>
      </c>
      <c r="Z347">
        <f t="shared" si="87"/>
        <v>2.4891146005782274</v>
      </c>
    </row>
    <row r="348" spans="1:26" x14ac:dyDescent="0.25">
      <c r="A348" s="1">
        <v>6.46</v>
      </c>
      <c r="B348">
        <v>3.24</v>
      </c>
      <c r="D348" s="2">
        <f t="shared" si="78"/>
        <v>1.4549549549549547</v>
      </c>
      <c r="E348">
        <f t="shared" si="79"/>
        <v>1.0189274447949528</v>
      </c>
      <c r="F348" s="3">
        <f t="shared" si="80"/>
        <v>3.2400000000000005E-2</v>
      </c>
      <c r="H348" s="11">
        <v>3.1399999999999997E-2</v>
      </c>
      <c r="I348">
        <f t="shared" si="81"/>
        <v>3.1293947264891244</v>
      </c>
      <c r="J348">
        <f t="shared" si="82"/>
        <v>1.0026166666666667</v>
      </c>
      <c r="L348" s="3">
        <f t="shared" si="86"/>
        <v>1.8927444794952564E-2</v>
      </c>
      <c r="M348" s="3">
        <f t="shared" si="83"/>
        <v>3.1055900621115295E-3</v>
      </c>
      <c r="N348" s="3">
        <f t="shared" si="84"/>
        <v>4.0257648953301084E-2</v>
      </c>
      <c r="O348" s="3">
        <f t="shared" si="85"/>
        <v>2.0763561270121727E-2</v>
      </c>
      <c r="Q348">
        <f t="shared" si="88"/>
        <v>0</v>
      </c>
      <c r="S348" s="7">
        <v>11</v>
      </c>
      <c r="T348">
        <f t="shared" si="92"/>
        <v>0</v>
      </c>
      <c r="U348">
        <f t="shared" si="89"/>
        <v>0</v>
      </c>
      <c r="W348">
        <f t="shared" si="90"/>
        <v>9.1759151959446399</v>
      </c>
      <c r="X348">
        <f t="shared" si="91"/>
        <v>9.0290290583206403</v>
      </c>
      <c r="Z348">
        <f t="shared" si="87"/>
        <v>2.4891146005782274</v>
      </c>
    </row>
    <row r="349" spans="1:26" x14ac:dyDescent="0.25">
      <c r="A349" s="1">
        <v>6.02</v>
      </c>
      <c r="B349">
        <v>3.49</v>
      </c>
      <c r="D349" s="2">
        <f t="shared" si="78"/>
        <v>1.3558558558558556</v>
      </c>
      <c r="E349">
        <f t="shared" si="79"/>
        <v>0.93188854489164086</v>
      </c>
      <c r="F349" s="3">
        <f t="shared" si="80"/>
        <v>3.49E-2</v>
      </c>
      <c r="H349" s="11">
        <v>3.15E-2</v>
      </c>
      <c r="I349">
        <f t="shared" si="81"/>
        <v>3.1376093876461586</v>
      </c>
      <c r="J349">
        <f t="shared" si="82"/>
        <v>1.0026250000000001</v>
      </c>
      <c r="L349" s="3">
        <f t="shared" si="86"/>
        <v>-6.8111455108359253E-2</v>
      </c>
      <c r="M349" s="3">
        <f t="shared" si="83"/>
        <v>-5.4945054945055083E-2</v>
      </c>
      <c r="N349" s="3">
        <f t="shared" si="84"/>
        <v>-8.2372322899507688E-3</v>
      </c>
      <c r="O349" s="3">
        <f t="shared" si="85"/>
        <v>-4.3764580781121699E-2</v>
      </c>
      <c r="Q349">
        <f t="shared" si="88"/>
        <v>1</v>
      </c>
      <c r="S349" s="7">
        <v>12</v>
      </c>
      <c r="T349">
        <f t="shared" si="92"/>
        <v>1</v>
      </c>
      <c r="U349">
        <f t="shared" si="89"/>
        <v>7.0257307070372074E-2</v>
      </c>
      <c r="W349">
        <f t="shared" si="90"/>
        <v>8.4140487509427633</v>
      </c>
      <c r="X349">
        <f t="shared" si="91"/>
        <v>8.4140487509427633</v>
      </c>
      <c r="Z349">
        <f t="shared" si="87"/>
        <v>2.3195773832013824</v>
      </c>
    </row>
    <row r="350" spans="1:26" x14ac:dyDescent="0.25">
      <c r="A350" s="1">
        <v>6.1</v>
      </c>
      <c r="B350">
        <v>3.57</v>
      </c>
      <c r="D350" s="2">
        <f t="shared" si="78"/>
        <v>1.3738738738738736</v>
      </c>
      <c r="E350">
        <f t="shared" si="79"/>
        <v>1.0132890365448506</v>
      </c>
      <c r="F350" s="3">
        <f t="shared" si="80"/>
        <v>3.5699999999999996E-2</v>
      </c>
      <c r="H350" s="11">
        <v>3.15E-2</v>
      </c>
      <c r="I350">
        <f t="shared" si="81"/>
        <v>3.1458456122887299</v>
      </c>
      <c r="J350">
        <f t="shared" si="82"/>
        <v>1.0026250000000001</v>
      </c>
      <c r="L350" s="3">
        <f t="shared" si="86"/>
        <v>1.3289036544850585E-2</v>
      </c>
      <c r="M350" s="3">
        <f t="shared" si="83"/>
        <v>-3.785488958990546E-2</v>
      </c>
      <c r="N350" s="3">
        <f t="shared" si="84"/>
        <v>-2.8662420382165821E-2</v>
      </c>
      <c r="O350" s="3">
        <f t="shared" si="85"/>
        <v>-1.7742757809073566E-2</v>
      </c>
      <c r="Q350">
        <f t="shared" si="88"/>
        <v>0</v>
      </c>
      <c r="S350" s="7">
        <v>1</v>
      </c>
      <c r="T350">
        <f t="shared" si="92"/>
        <v>0</v>
      </c>
      <c r="U350">
        <f t="shared" si="89"/>
        <v>0</v>
      </c>
      <c r="W350">
        <f t="shared" si="90"/>
        <v>8.5258633522841958</v>
      </c>
      <c r="X350">
        <f t="shared" si="91"/>
        <v>8.4361356289139895</v>
      </c>
      <c r="Z350">
        <f t="shared" si="87"/>
        <v>2.3195773832013824</v>
      </c>
    </row>
    <row r="351" spans="1:26" x14ac:dyDescent="0.25">
      <c r="A351" s="1">
        <v>6.21</v>
      </c>
      <c r="B351">
        <v>3.62</v>
      </c>
      <c r="D351" s="2">
        <f t="shared" si="78"/>
        <v>1.3986486486486485</v>
      </c>
      <c r="E351">
        <f t="shared" si="79"/>
        <v>1.0180327868852459</v>
      </c>
      <c r="F351" s="3">
        <f t="shared" si="80"/>
        <v>3.6200000000000003E-2</v>
      </c>
      <c r="H351" s="11">
        <v>3.15E-2</v>
      </c>
      <c r="I351">
        <f t="shared" si="81"/>
        <v>3.1541034570209883</v>
      </c>
      <c r="J351">
        <f t="shared" si="82"/>
        <v>1.0026250000000001</v>
      </c>
      <c r="L351" s="3">
        <f t="shared" si="86"/>
        <v>1.8032786885245899E-2</v>
      </c>
      <c r="M351" s="3">
        <f t="shared" si="83"/>
        <v>-3.8699690402476783E-2</v>
      </c>
      <c r="N351" s="3">
        <f t="shared" si="84"/>
        <v>-3.571428571428592E-2</v>
      </c>
      <c r="O351" s="3">
        <f t="shared" si="85"/>
        <v>-1.8793729743838933E-2</v>
      </c>
      <c r="Q351">
        <f t="shared" si="88"/>
        <v>0</v>
      </c>
      <c r="S351" s="7">
        <v>2</v>
      </c>
      <c r="T351">
        <f t="shared" si="92"/>
        <v>0</v>
      </c>
      <c r="U351">
        <f t="shared" si="89"/>
        <v>0</v>
      </c>
      <c r="W351">
        <f t="shared" si="90"/>
        <v>8.5882626648452245</v>
      </c>
      <c r="X351">
        <f t="shared" si="91"/>
        <v>8.4582804849398894</v>
      </c>
      <c r="Z351">
        <f t="shared" si="87"/>
        <v>2.3195773832013824</v>
      </c>
    </row>
    <row r="352" spans="1:26" x14ac:dyDescent="0.25">
      <c r="A352" s="1">
        <v>6.26</v>
      </c>
      <c r="B352">
        <v>3.71</v>
      </c>
      <c r="D352" s="2">
        <f t="shared" si="78"/>
        <v>1.4099099099099097</v>
      </c>
      <c r="E352">
        <f t="shared" si="79"/>
        <v>1.0080515297906603</v>
      </c>
      <c r="F352" s="3">
        <f t="shared" si="80"/>
        <v>3.7100000000000001E-2</v>
      </c>
      <c r="H352" s="11">
        <v>3.1399999999999997E-2</v>
      </c>
      <c r="I352">
        <f t="shared" si="81"/>
        <v>3.1623566944001933</v>
      </c>
      <c r="J352">
        <f t="shared" si="82"/>
        <v>1.0026166666666667</v>
      </c>
      <c r="L352" s="3">
        <f t="shared" si="86"/>
        <v>8.0515297906602612E-3</v>
      </c>
      <c r="M352" s="3">
        <f t="shared" si="83"/>
        <v>3.9867109634551534E-2</v>
      </c>
      <c r="N352" s="3">
        <f t="shared" si="84"/>
        <v>-1.7268445839874413E-2</v>
      </c>
      <c r="O352" s="3">
        <f t="shared" si="85"/>
        <v>1.0216731195112461E-2</v>
      </c>
      <c r="Q352">
        <f t="shared" si="88"/>
        <v>0</v>
      </c>
      <c r="S352" s="7">
        <v>3</v>
      </c>
      <c r="T352">
        <f t="shared" si="92"/>
        <v>1</v>
      </c>
      <c r="U352">
        <f t="shared" si="89"/>
        <v>7.7447975122032789E-2</v>
      </c>
      <c r="W352">
        <f t="shared" si="90"/>
        <v>8.5263825822421424</v>
      </c>
      <c r="X352">
        <f t="shared" si="91"/>
        <v>8.4804129855421486</v>
      </c>
      <c r="Z352">
        <f t="shared" si="87"/>
        <v>2.3195773832013824</v>
      </c>
    </row>
    <row r="353" spans="1:26" x14ac:dyDescent="0.25">
      <c r="A353" s="1">
        <v>6.34</v>
      </c>
      <c r="B353">
        <v>3.79</v>
      </c>
      <c r="D353" s="2">
        <f t="shared" si="78"/>
        <v>1.4279279279279278</v>
      </c>
      <c r="E353">
        <f t="shared" si="79"/>
        <v>1.0127795527156549</v>
      </c>
      <c r="F353" s="3">
        <f t="shared" si="80"/>
        <v>3.7900000000000003E-2</v>
      </c>
      <c r="H353" s="11">
        <v>3.1399999999999997E-2</v>
      </c>
      <c r="I353">
        <f t="shared" si="81"/>
        <v>3.1706315277505408</v>
      </c>
      <c r="J353">
        <f t="shared" si="82"/>
        <v>1.0026166666666667</v>
      </c>
      <c r="L353" s="3">
        <f t="shared" si="86"/>
        <v>1.2779552715654896E-2</v>
      </c>
      <c r="M353" s="3">
        <f t="shared" si="83"/>
        <v>3.9344262295082144E-2</v>
      </c>
      <c r="N353" s="3">
        <f t="shared" si="84"/>
        <v>0</v>
      </c>
      <c r="O353" s="3">
        <f t="shared" si="85"/>
        <v>1.7374605003579013E-2</v>
      </c>
      <c r="Q353">
        <f t="shared" si="88"/>
        <v>1</v>
      </c>
      <c r="S353" s="7">
        <v>4</v>
      </c>
      <c r="T353">
        <f t="shared" si="92"/>
        <v>0</v>
      </c>
      <c r="U353">
        <f t="shared" si="89"/>
        <v>0</v>
      </c>
      <c r="W353">
        <f t="shared" si="90"/>
        <v>8.5887888703414088</v>
      </c>
      <c r="X353">
        <f t="shared" si="91"/>
        <v>8.5887888703414088</v>
      </c>
      <c r="Z353">
        <f t="shared" si="87"/>
        <v>2.3492205446480452</v>
      </c>
    </row>
    <row r="354" spans="1:26" x14ac:dyDescent="0.25">
      <c r="A354" s="1">
        <v>6.04</v>
      </c>
      <c r="B354">
        <v>4.0999999999999996</v>
      </c>
      <c r="D354" s="2">
        <f t="shared" si="78"/>
        <v>1.3603603603603602</v>
      </c>
      <c r="E354">
        <f t="shared" si="79"/>
        <v>0.95268138801261837</v>
      </c>
      <c r="F354" s="3">
        <f t="shared" si="80"/>
        <v>4.0999999999999995E-2</v>
      </c>
      <c r="H354" s="11">
        <v>3.1300000000000001E-2</v>
      </c>
      <c r="I354">
        <f t="shared" si="81"/>
        <v>3.1789015916520902</v>
      </c>
      <c r="J354">
        <f t="shared" si="82"/>
        <v>1.0026083333333333</v>
      </c>
      <c r="L354" s="3">
        <f t="shared" si="86"/>
        <v>-4.7318611987381742E-2</v>
      </c>
      <c r="M354" s="3">
        <f t="shared" si="83"/>
        <v>-2.7375201288244777E-2</v>
      </c>
      <c r="N354" s="3">
        <f t="shared" si="84"/>
        <v>-6.5015479876160964E-2</v>
      </c>
      <c r="O354" s="3">
        <f t="shared" si="85"/>
        <v>-4.6569764383929159E-2</v>
      </c>
      <c r="Q354">
        <f t="shared" si="88"/>
        <v>1</v>
      </c>
      <c r="S354" s="7">
        <v>5</v>
      </c>
      <c r="T354">
        <f t="shared" si="92"/>
        <v>0</v>
      </c>
      <c r="U354">
        <f t="shared" si="89"/>
        <v>0</v>
      </c>
      <c r="W354">
        <f t="shared" si="90"/>
        <v>8.1823793023441826</v>
      </c>
      <c r="X354">
        <f t="shared" si="91"/>
        <v>8.1823793023441826</v>
      </c>
      <c r="Z354">
        <f t="shared" si="87"/>
        <v>2.2380586892230592</v>
      </c>
    </row>
    <row r="355" spans="1:26" x14ac:dyDescent="0.25">
      <c r="A355" s="1">
        <v>5.86</v>
      </c>
      <c r="B355">
        <v>4.3499999999999996</v>
      </c>
      <c r="D355" s="2">
        <f t="shared" si="78"/>
        <v>1.3198198198198199</v>
      </c>
      <c r="E355">
        <f t="shared" si="79"/>
        <v>0.97019867549668881</v>
      </c>
      <c r="F355" s="3">
        <f t="shared" si="80"/>
        <v>4.3499999999999997E-2</v>
      </c>
      <c r="H355" s="11">
        <v>3.1300000000000001E-2</v>
      </c>
      <c r="I355">
        <f t="shared" si="81"/>
        <v>3.1871932266369827</v>
      </c>
      <c r="J355">
        <f t="shared" si="82"/>
        <v>1.0026083333333333</v>
      </c>
      <c r="L355" s="3">
        <f t="shared" si="86"/>
        <v>-2.9801324503311077E-2</v>
      </c>
      <c r="M355" s="3">
        <f t="shared" si="83"/>
        <v>-6.3897763578274591E-2</v>
      </c>
      <c r="N355" s="3">
        <f t="shared" si="84"/>
        <v>-2.6578073089700727E-2</v>
      </c>
      <c r="O355" s="3">
        <f t="shared" si="85"/>
        <v>-4.0092387057095467E-2</v>
      </c>
      <c r="Q355">
        <f t="shared" si="88"/>
        <v>0</v>
      </c>
      <c r="S355" s="7">
        <v>6</v>
      </c>
      <c r="T355">
        <f t="shared" si="92"/>
        <v>1</v>
      </c>
      <c r="U355">
        <f t="shared" si="89"/>
        <v>8.0973042327767628E-2</v>
      </c>
      <c r="W355">
        <f t="shared" si="90"/>
        <v>7.9385335615458468</v>
      </c>
      <c r="X355">
        <f t="shared" si="91"/>
        <v>8.284694717352231</v>
      </c>
      <c r="Z355">
        <f t="shared" si="87"/>
        <v>2.2380586892230592</v>
      </c>
    </row>
    <row r="356" spans="1:26" x14ac:dyDescent="0.25">
      <c r="A356" s="1">
        <v>5.86</v>
      </c>
      <c r="B356">
        <v>4.4800000000000004</v>
      </c>
      <c r="D356" s="2">
        <f t="shared" si="78"/>
        <v>1.3198198198198199</v>
      </c>
      <c r="E356">
        <f t="shared" si="79"/>
        <v>1</v>
      </c>
      <c r="F356" s="3">
        <f t="shared" si="80"/>
        <v>4.4800000000000006E-2</v>
      </c>
      <c r="H356" s="11">
        <v>3.1300000000000001E-2</v>
      </c>
      <c r="I356">
        <f t="shared" si="81"/>
        <v>3.1955064889697939</v>
      </c>
      <c r="J356">
        <f t="shared" si="82"/>
        <v>1.0026083333333333</v>
      </c>
      <c r="L356" s="3">
        <f t="shared" si="86"/>
        <v>0</v>
      </c>
      <c r="M356" s="3">
        <f t="shared" si="83"/>
        <v>-7.5709779179810588E-2</v>
      </c>
      <c r="N356" s="3">
        <f t="shared" si="84"/>
        <v>-3.93442622950817E-2</v>
      </c>
      <c r="O356" s="3">
        <f t="shared" si="85"/>
        <v>-3.8351347158297432E-2</v>
      </c>
      <c r="Q356">
        <f t="shared" si="88"/>
        <v>0</v>
      </c>
      <c r="S356" s="7">
        <v>7</v>
      </c>
      <c r="T356">
        <f t="shared" si="92"/>
        <v>0</v>
      </c>
      <c r="U356">
        <f t="shared" si="89"/>
        <v>0</v>
      </c>
      <c r="W356">
        <f t="shared" si="90"/>
        <v>8.284694717352231</v>
      </c>
      <c r="X356">
        <f t="shared" si="91"/>
        <v>8.3063039627399906</v>
      </c>
      <c r="Z356">
        <f t="shared" si="87"/>
        <v>2.2380586892230592</v>
      </c>
    </row>
    <row r="357" spans="1:26" x14ac:dyDescent="0.25">
      <c r="A357" s="1">
        <v>5.94</v>
      </c>
      <c r="B357">
        <v>4.55</v>
      </c>
      <c r="D357" s="2">
        <f t="shared" si="78"/>
        <v>1.3378378378378377</v>
      </c>
      <c r="E357">
        <f t="shared" si="79"/>
        <v>1.0136518771331058</v>
      </c>
      <c r="F357" s="3">
        <f t="shared" si="80"/>
        <v>4.5499999999999999E-2</v>
      </c>
      <c r="H357" s="11">
        <v>3.1199999999999999E-2</v>
      </c>
      <c r="I357">
        <f t="shared" si="81"/>
        <v>3.2038148058411151</v>
      </c>
      <c r="J357">
        <f t="shared" si="82"/>
        <v>1.0025999999999999</v>
      </c>
      <c r="L357" s="3">
        <f t="shared" si="86"/>
        <v>1.3651877133105561E-2</v>
      </c>
      <c r="M357" s="3">
        <f t="shared" si="83"/>
        <v>-1.655629139072845E-2</v>
      </c>
      <c r="N357" s="3">
        <f t="shared" si="84"/>
        <v>-4.3478260869565188E-2</v>
      </c>
      <c r="O357" s="3">
        <f t="shared" si="85"/>
        <v>-1.5460891709062693E-2</v>
      </c>
      <c r="Q357">
        <f t="shared" si="88"/>
        <v>0</v>
      </c>
      <c r="S357" s="7">
        <v>8</v>
      </c>
      <c r="T357">
        <f t="shared" si="92"/>
        <v>0</v>
      </c>
      <c r="U357">
        <f t="shared" si="89"/>
        <v>0</v>
      </c>
      <c r="W357">
        <f t="shared" si="90"/>
        <v>8.419700603869547</v>
      </c>
      <c r="X357">
        <f t="shared" si="91"/>
        <v>8.3279003530431144</v>
      </c>
      <c r="Z357">
        <f t="shared" si="87"/>
        <v>2.2380586892230592</v>
      </c>
    </row>
    <row r="358" spans="1:26" x14ac:dyDescent="0.25">
      <c r="A358" s="1">
        <v>5.8</v>
      </c>
      <c r="B358">
        <v>4.78</v>
      </c>
      <c r="D358" s="2">
        <f t="shared" si="78"/>
        <v>1.3063063063063061</v>
      </c>
      <c r="E358">
        <f t="shared" si="79"/>
        <v>0.97643097643097632</v>
      </c>
      <c r="F358" s="3">
        <f t="shared" si="80"/>
        <v>4.7800000000000002E-2</v>
      </c>
      <c r="H358" s="11">
        <v>3.1199999999999999E-2</v>
      </c>
      <c r="I358">
        <f t="shared" si="81"/>
        <v>3.2121447243363019</v>
      </c>
      <c r="J358">
        <f t="shared" si="82"/>
        <v>1.0025999999999999</v>
      </c>
      <c r="L358" s="3">
        <f t="shared" si="86"/>
        <v>-2.3569023569023684E-2</v>
      </c>
      <c r="M358" s="3">
        <f t="shared" si="83"/>
        <v>-1.0238907849829615E-2</v>
      </c>
      <c r="N358" s="3">
        <f t="shared" si="84"/>
        <v>-7.3482428115016041E-2</v>
      </c>
      <c r="O358" s="3">
        <f t="shared" si="85"/>
        <v>-3.5763453177956449E-2</v>
      </c>
      <c r="Q358">
        <f t="shared" si="88"/>
        <v>0</v>
      </c>
      <c r="S358" s="7">
        <v>9</v>
      </c>
      <c r="T358">
        <f t="shared" si="92"/>
        <v>1</v>
      </c>
      <c r="U358">
        <f t="shared" si="89"/>
        <v>9.358139204237477E-2</v>
      </c>
      <c r="W358">
        <f t="shared" si="90"/>
        <v>8.1316198733417604</v>
      </c>
      <c r="X358">
        <f t="shared" si="91"/>
        <v>8.3495528939610253</v>
      </c>
      <c r="Z358">
        <f t="shared" si="87"/>
        <v>2.2380586892230592</v>
      </c>
    </row>
    <row r="359" spans="1:26" x14ac:dyDescent="0.25">
      <c r="A359" s="1">
        <v>6.01</v>
      </c>
      <c r="B359">
        <v>4.74</v>
      </c>
      <c r="D359" s="2">
        <f t="shared" si="78"/>
        <v>1.3536036036036034</v>
      </c>
      <c r="E359">
        <f t="shared" si="79"/>
        <v>1.0362068965517242</v>
      </c>
      <c r="F359" s="3">
        <f t="shared" si="80"/>
        <v>4.7400000000000005E-2</v>
      </c>
      <c r="H359" s="11">
        <v>3.1099999999999999E-2</v>
      </c>
      <c r="I359">
        <f t="shared" si="81"/>
        <v>3.2204695327468738</v>
      </c>
      <c r="J359">
        <f t="shared" si="82"/>
        <v>1.0025916666666668</v>
      </c>
      <c r="L359" s="3">
        <f t="shared" si="86"/>
        <v>3.6206896551724155E-2</v>
      </c>
      <c r="M359" s="3">
        <f t="shared" si="83"/>
        <v>2.5597269624573205E-2</v>
      </c>
      <c r="N359" s="3">
        <f t="shared" si="84"/>
        <v>-5.2050473186119883E-2</v>
      </c>
      <c r="O359" s="3">
        <f t="shared" si="85"/>
        <v>3.2512309967258255E-3</v>
      </c>
      <c r="Q359">
        <f t="shared" si="88"/>
        <v>0</v>
      </c>
      <c r="S359" s="7">
        <v>10</v>
      </c>
      <c r="T359">
        <f t="shared" si="92"/>
        <v>0</v>
      </c>
      <c r="U359">
        <f t="shared" si="89"/>
        <v>0</v>
      </c>
      <c r="W359">
        <f t="shared" si="90"/>
        <v>8.651864291845822</v>
      </c>
      <c r="X359">
        <f t="shared" si="91"/>
        <v>8.3711921518778745</v>
      </c>
      <c r="Z359">
        <f t="shared" si="87"/>
        <v>2.2380586892230592</v>
      </c>
    </row>
    <row r="360" spans="1:26" x14ac:dyDescent="0.25">
      <c r="A360" s="1">
        <v>6.48</v>
      </c>
      <c r="B360">
        <v>4.51</v>
      </c>
      <c r="D360" s="2">
        <f t="shared" si="78"/>
        <v>1.4594594594594594</v>
      </c>
      <c r="E360">
        <f t="shared" si="79"/>
        <v>1.0782029950083196</v>
      </c>
      <c r="F360" s="3">
        <f t="shared" si="80"/>
        <v>4.5100000000000001E-2</v>
      </c>
      <c r="H360" s="11">
        <v>3.1099999999999999E-2</v>
      </c>
      <c r="I360">
        <f t="shared" si="81"/>
        <v>3.2288159162859098</v>
      </c>
      <c r="J360">
        <f t="shared" si="82"/>
        <v>1.0025916666666668</v>
      </c>
      <c r="L360" s="3">
        <f t="shared" si="86"/>
        <v>7.820299500831962E-2</v>
      </c>
      <c r="M360" s="3">
        <f t="shared" si="83"/>
        <v>9.090909090909105E-2</v>
      </c>
      <c r="N360" s="3">
        <f t="shared" si="84"/>
        <v>7.2847682119205448E-2</v>
      </c>
      <c r="O360" s="3">
        <f t="shared" si="85"/>
        <v>8.0653256012205368E-2</v>
      </c>
      <c r="Q360">
        <f t="shared" si="88"/>
        <v>1</v>
      </c>
      <c r="S360" s="7">
        <v>11</v>
      </c>
      <c r="T360">
        <f t="shared" si="92"/>
        <v>0</v>
      </c>
      <c r="U360">
        <f t="shared" si="89"/>
        <v>0</v>
      </c>
      <c r="W360">
        <f t="shared" si="90"/>
        <v>9.0258444499448647</v>
      </c>
      <c r="X360">
        <f t="shared" si="91"/>
        <v>9.0258444499448647</v>
      </c>
      <c r="Z360">
        <f t="shared" si="87"/>
        <v>2.4130815817246964</v>
      </c>
    </row>
    <row r="361" spans="1:26" x14ac:dyDescent="0.25">
      <c r="A361" s="1">
        <v>6.87</v>
      </c>
      <c r="B361">
        <v>4.37</v>
      </c>
      <c r="D361" s="2">
        <f t="shared" si="78"/>
        <v>1.5472972972972971</v>
      </c>
      <c r="E361">
        <f t="shared" si="79"/>
        <v>1.0601851851851851</v>
      </c>
      <c r="F361" s="3">
        <f t="shared" si="80"/>
        <v>4.3700000000000003E-2</v>
      </c>
      <c r="H361" s="11">
        <v>3.1E-2</v>
      </c>
      <c r="I361">
        <f t="shared" si="81"/>
        <v>3.2371570240696488</v>
      </c>
      <c r="J361">
        <f t="shared" si="82"/>
        <v>1.0025833333333334</v>
      </c>
      <c r="L361" s="3">
        <f t="shared" si="86"/>
        <v>6.0185185185185119E-2</v>
      </c>
      <c r="M361" s="3">
        <f t="shared" si="83"/>
        <v>0.18448275862068986</v>
      </c>
      <c r="N361" s="3">
        <f t="shared" si="84"/>
        <v>0.17235494880546054</v>
      </c>
      <c r="O361" s="3">
        <f t="shared" si="85"/>
        <v>0.13900763087044518</v>
      </c>
      <c r="Q361">
        <f t="shared" si="88"/>
        <v>1</v>
      </c>
      <c r="S361" s="7">
        <v>12</v>
      </c>
      <c r="T361">
        <f t="shared" si="92"/>
        <v>1</v>
      </c>
      <c r="U361">
        <f t="shared" si="89"/>
        <v>0.10860890556515829</v>
      </c>
      <c r="W361">
        <f t="shared" si="90"/>
        <v>9.5690665696174708</v>
      </c>
      <c r="X361">
        <f t="shared" si="91"/>
        <v>9.6776754751826299</v>
      </c>
      <c r="Z361">
        <f t="shared" si="87"/>
        <v>2.5583133435877565</v>
      </c>
    </row>
    <row r="362" spans="1:26" x14ac:dyDescent="0.25">
      <c r="A362" s="1">
        <v>7.07</v>
      </c>
      <c r="B362">
        <v>4.2699999999999996</v>
      </c>
      <c r="D362" s="2">
        <f t="shared" si="78"/>
        <v>1.5923423423423422</v>
      </c>
      <c r="E362">
        <f t="shared" si="79"/>
        <v>1.0291120815138282</v>
      </c>
      <c r="F362" s="3">
        <f t="shared" si="80"/>
        <v>4.2699999999999995E-2</v>
      </c>
      <c r="H362" s="11">
        <v>3.1E-2</v>
      </c>
      <c r="I362">
        <f t="shared" si="81"/>
        <v>3.2455196797151622</v>
      </c>
      <c r="J362">
        <f t="shared" si="82"/>
        <v>1.0025833333333334</v>
      </c>
      <c r="L362" s="3">
        <f t="shared" si="86"/>
        <v>2.9112081513828159E-2</v>
      </c>
      <c r="M362" s="3">
        <f t="shared" si="83"/>
        <v>0.17637271214642269</v>
      </c>
      <c r="N362" s="3">
        <f t="shared" si="84"/>
        <v>0.20648464163822511</v>
      </c>
      <c r="O362" s="3">
        <f t="shared" si="85"/>
        <v>0.13732314509949198</v>
      </c>
      <c r="Q362">
        <f t="shared" si="88"/>
        <v>1</v>
      </c>
      <c r="S362" s="7">
        <v>1</v>
      </c>
      <c r="T362">
        <f t="shared" si="92"/>
        <v>0</v>
      </c>
      <c r="U362">
        <f t="shared" si="89"/>
        <v>0</v>
      </c>
      <c r="W362">
        <f t="shared" si="90"/>
        <v>9.9594127524805227</v>
      </c>
      <c r="X362">
        <f t="shared" si="91"/>
        <v>9.9594127524805227</v>
      </c>
      <c r="Z362">
        <f t="shared" si="87"/>
        <v>2.6327911701841975</v>
      </c>
    </row>
    <row r="363" spans="1:26" x14ac:dyDescent="0.25">
      <c r="A363" s="1">
        <v>7.25</v>
      </c>
      <c r="B363">
        <v>4.18</v>
      </c>
      <c r="D363" s="2">
        <f t="shared" si="78"/>
        <v>1.6328828828828827</v>
      </c>
      <c r="E363">
        <f t="shared" si="79"/>
        <v>1.0254596888260255</v>
      </c>
      <c r="F363" s="3">
        <f t="shared" si="80"/>
        <v>4.1799999999999997E-2</v>
      </c>
      <c r="H363" s="11">
        <v>3.1099999999999999E-2</v>
      </c>
      <c r="I363">
        <f t="shared" si="81"/>
        <v>3.2539309848850908</v>
      </c>
      <c r="J363">
        <f t="shared" si="82"/>
        <v>1.0025916666666668</v>
      </c>
      <c r="L363" s="3">
        <f t="shared" si="86"/>
        <v>2.5459688826025451E-2</v>
      </c>
      <c r="M363" s="3">
        <f t="shared" si="83"/>
        <v>0.11882716049382713</v>
      </c>
      <c r="N363" s="3">
        <f t="shared" si="84"/>
        <v>0.22053872053872059</v>
      </c>
      <c r="O363" s="3">
        <f t="shared" si="85"/>
        <v>0.12160852328619105</v>
      </c>
      <c r="Q363">
        <f t="shared" si="88"/>
        <v>1</v>
      </c>
      <c r="S363" s="7">
        <v>2</v>
      </c>
      <c r="T363">
        <f t="shared" si="92"/>
        <v>0</v>
      </c>
      <c r="U363">
        <f t="shared" si="89"/>
        <v>0</v>
      </c>
      <c r="W363">
        <f t="shared" si="90"/>
        <v>10.212976302048627</v>
      </c>
      <c r="X363">
        <f t="shared" si="91"/>
        <v>10.212976302048627</v>
      </c>
      <c r="Z363">
        <f t="shared" si="87"/>
        <v>2.6998212141209947</v>
      </c>
    </row>
    <row r="364" spans="1:26" x14ac:dyDescent="0.25">
      <c r="A364" s="1">
        <v>7.51</v>
      </c>
      <c r="B364">
        <v>4.0599999999999996</v>
      </c>
      <c r="D364" s="2">
        <f t="shared" si="78"/>
        <v>1.6914414414414412</v>
      </c>
      <c r="E364">
        <f t="shared" si="79"/>
        <v>1.0358620689655171</v>
      </c>
      <c r="F364" s="3">
        <f t="shared" si="80"/>
        <v>4.0599999999999997E-2</v>
      </c>
      <c r="H364" s="11">
        <v>3.1099999999999999E-2</v>
      </c>
      <c r="I364">
        <f t="shared" si="81"/>
        <v>3.2623640893542518</v>
      </c>
      <c r="J364">
        <f t="shared" si="82"/>
        <v>1.0025916666666668</v>
      </c>
      <c r="L364" s="3">
        <f t="shared" si="86"/>
        <v>3.5862068965517135E-2</v>
      </c>
      <c r="M364" s="3">
        <f t="shared" si="83"/>
        <v>9.3158660844250285E-2</v>
      </c>
      <c r="N364" s="3">
        <f t="shared" si="84"/>
        <v>0.29482758620689653</v>
      </c>
      <c r="O364" s="3">
        <f t="shared" si="85"/>
        <v>0.14128277200555464</v>
      </c>
      <c r="Q364">
        <f t="shared" si="88"/>
        <v>1</v>
      </c>
      <c r="S364" s="7">
        <v>3</v>
      </c>
      <c r="T364">
        <f t="shared" si="92"/>
        <v>1</v>
      </c>
      <c r="U364">
        <f t="shared" si="89"/>
        <v>0.11028852239943659</v>
      </c>
      <c r="W364">
        <f t="shared" si="90"/>
        <v>10.579234762535886</v>
      </c>
      <c r="X364">
        <f t="shared" si="91"/>
        <v>10.689523284935323</v>
      </c>
      <c r="Z364">
        <f t="shared" si="87"/>
        <v>2.7966423886963683</v>
      </c>
    </row>
    <row r="365" spans="1:26" x14ac:dyDescent="0.25">
      <c r="A365" s="1">
        <v>8.14</v>
      </c>
      <c r="B365">
        <v>3.77</v>
      </c>
      <c r="D365" s="2">
        <f t="shared" si="78"/>
        <v>1.8333333333333333</v>
      </c>
      <c r="E365">
        <f t="shared" si="79"/>
        <v>1.0838881491344874</v>
      </c>
      <c r="F365" s="3">
        <f t="shared" si="80"/>
        <v>3.7699999999999997E-2</v>
      </c>
      <c r="H365" s="11">
        <v>3.1199999999999999E-2</v>
      </c>
      <c r="I365">
        <f t="shared" si="81"/>
        <v>3.2708462359865726</v>
      </c>
      <c r="J365">
        <f t="shared" si="82"/>
        <v>1.0025999999999999</v>
      </c>
      <c r="L365" s="3">
        <f t="shared" si="86"/>
        <v>8.3888149134487389E-2</v>
      </c>
      <c r="M365" s="3">
        <f t="shared" si="83"/>
        <v>0.15134370579915135</v>
      </c>
      <c r="N365" s="3">
        <f t="shared" si="84"/>
        <v>0.3544093178036607</v>
      </c>
      <c r="O365" s="3">
        <f t="shared" si="85"/>
        <v>0.19654705757909982</v>
      </c>
      <c r="Q365">
        <f t="shared" si="88"/>
        <v>1</v>
      </c>
      <c r="S365" s="7">
        <v>4</v>
      </c>
      <c r="T365">
        <f t="shared" si="92"/>
        <v>0</v>
      </c>
      <c r="U365">
        <f t="shared" si="89"/>
        <v>0</v>
      </c>
      <c r="W365">
        <f t="shared" si="90"/>
        <v>11.586247608438553</v>
      </c>
      <c r="X365">
        <f t="shared" si="91"/>
        <v>11.586247608438553</v>
      </c>
      <c r="Z365">
        <f t="shared" si="87"/>
        <v>3.0312475424751582</v>
      </c>
    </row>
    <row r="366" spans="1:26" x14ac:dyDescent="0.25">
      <c r="A366" s="1">
        <v>7.73</v>
      </c>
      <c r="B366">
        <v>3.99</v>
      </c>
      <c r="D366" s="2">
        <f t="shared" si="78"/>
        <v>1.7409909909909909</v>
      </c>
      <c r="E366">
        <f t="shared" si="79"/>
        <v>0.94963144963144963</v>
      </c>
      <c r="F366" s="3">
        <f t="shared" si="80"/>
        <v>3.9900000000000005E-2</v>
      </c>
      <c r="H366" s="11">
        <v>3.1300000000000001E-2</v>
      </c>
      <c r="I366">
        <f t="shared" si="81"/>
        <v>3.2793776932521044</v>
      </c>
      <c r="J366">
        <f t="shared" si="82"/>
        <v>1.0026083333333333</v>
      </c>
      <c r="L366" s="3">
        <f t="shared" si="86"/>
        <v>-5.0368550368550369E-2</v>
      </c>
      <c r="M366" s="3">
        <f t="shared" si="83"/>
        <v>6.6206896551724181E-2</v>
      </c>
      <c r="N366" s="3">
        <f t="shared" si="84"/>
        <v>0.19290123456790109</v>
      </c>
      <c r="O366" s="3">
        <f t="shared" si="85"/>
        <v>6.9579860250358297E-2</v>
      </c>
      <c r="Q366">
        <f t="shared" si="88"/>
        <v>1</v>
      </c>
      <c r="S366" s="7">
        <v>5</v>
      </c>
      <c r="T366">
        <f t="shared" si="92"/>
        <v>0</v>
      </c>
      <c r="U366">
        <f t="shared" si="89"/>
        <v>0</v>
      </c>
      <c r="W366">
        <f t="shared" si="90"/>
        <v>11.002665112190419</v>
      </c>
      <c r="X366">
        <f t="shared" si="91"/>
        <v>11.002665112190419</v>
      </c>
      <c r="Z366">
        <f t="shared" si="87"/>
        <v>2.8785679979524534</v>
      </c>
    </row>
    <row r="367" spans="1:26" x14ac:dyDescent="0.25">
      <c r="A367" s="1">
        <v>8.5</v>
      </c>
      <c r="B367">
        <v>3.65</v>
      </c>
      <c r="D367" s="2">
        <f t="shared" si="78"/>
        <v>1.9144144144144142</v>
      </c>
      <c r="E367">
        <f t="shared" si="79"/>
        <v>1.0996119016817594</v>
      </c>
      <c r="F367" s="3">
        <f t="shared" si="80"/>
        <v>3.6499999999999998E-2</v>
      </c>
      <c r="H367" s="11">
        <v>3.1300000000000001E-2</v>
      </c>
      <c r="I367">
        <f t="shared" si="81"/>
        <v>3.2879314034020037</v>
      </c>
      <c r="J367">
        <f t="shared" si="82"/>
        <v>1.0026083333333333</v>
      </c>
      <c r="L367" s="3">
        <f t="shared" si="86"/>
        <v>9.9611901681759374E-2</v>
      </c>
      <c r="M367" s="3">
        <f t="shared" si="83"/>
        <v>0.13182423435419444</v>
      </c>
      <c r="N367" s="3">
        <f t="shared" si="84"/>
        <v>0.23726346433770007</v>
      </c>
      <c r="O367" s="3">
        <f t="shared" si="85"/>
        <v>0.1562332001245513</v>
      </c>
      <c r="Q367">
        <f t="shared" si="88"/>
        <v>1</v>
      </c>
      <c r="S367" s="7">
        <v>6</v>
      </c>
      <c r="T367">
        <f t="shared" si="92"/>
        <v>1</v>
      </c>
      <c r="U367">
        <f t="shared" si="89"/>
        <v>0.11503810650127079</v>
      </c>
      <c r="W367">
        <f t="shared" si="90"/>
        <v>12.098661507583255</v>
      </c>
      <c r="X367">
        <f t="shared" si="91"/>
        <v>12.213699614084526</v>
      </c>
      <c r="Z367">
        <f t="shared" si="87"/>
        <v>3.1653076303487522</v>
      </c>
    </row>
    <row r="368" spans="1:26" x14ac:dyDescent="0.25">
      <c r="A368" s="1">
        <v>7.93</v>
      </c>
      <c r="B368">
        <v>3.93</v>
      </c>
      <c r="D368" s="2">
        <f t="shared" si="78"/>
        <v>1.7860360360360359</v>
      </c>
      <c r="E368">
        <f t="shared" si="79"/>
        <v>0.93294117647058816</v>
      </c>
      <c r="F368" s="3">
        <f t="shared" si="80"/>
        <v>3.9300000000000002E-2</v>
      </c>
      <c r="H368" s="11">
        <v>3.1399999999999997E-2</v>
      </c>
      <c r="I368">
        <f t="shared" si="81"/>
        <v>3.2965348239075722</v>
      </c>
      <c r="J368">
        <f t="shared" si="82"/>
        <v>1.0026166666666667</v>
      </c>
      <c r="L368" s="3">
        <f t="shared" si="86"/>
        <v>-6.7058823529411726E-2</v>
      </c>
      <c r="M368" s="3">
        <f t="shared" si="83"/>
        <v>-2.5798525798525818E-2</v>
      </c>
      <c r="N368" s="3">
        <f t="shared" si="84"/>
        <v>0.12164073550212162</v>
      </c>
      <c r="O368" s="3">
        <f t="shared" si="85"/>
        <v>9.5944620580613593E-3</v>
      </c>
      <c r="Q368">
        <f t="shared" si="88"/>
        <v>1</v>
      </c>
      <c r="S368" s="7">
        <v>7</v>
      </c>
      <c r="T368">
        <f t="shared" si="92"/>
        <v>0</v>
      </c>
      <c r="U368">
        <f t="shared" si="89"/>
        <v>0</v>
      </c>
      <c r="W368">
        <f t="shared" si="90"/>
        <v>11.394663287022386</v>
      </c>
      <c r="X368">
        <f t="shared" si="91"/>
        <v>11.394663287022386</v>
      </c>
      <c r="Z368">
        <f t="shared" si="87"/>
        <v>2.9530458245488944</v>
      </c>
    </row>
    <row r="369" spans="1:26" x14ac:dyDescent="0.25">
      <c r="A369" s="1">
        <v>8.0399999999999991</v>
      </c>
      <c r="B369">
        <v>3.9</v>
      </c>
      <c r="D369" s="2">
        <f t="shared" si="78"/>
        <v>1.8108108108108105</v>
      </c>
      <c r="E369">
        <f t="shared" si="79"/>
        <v>1.0138713745271122</v>
      </c>
      <c r="F369" s="3">
        <f t="shared" si="80"/>
        <v>3.9E-2</v>
      </c>
      <c r="H369" s="11">
        <v>3.15E-2</v>
      </c>
      <c r="I369">
        <f t="shared" si="81"/>
        <v>3.3051882278203299</v>
      </c>
      <c r="J369">
        <f t="shared" si="82"/>
        <v>1.0026250000000001</v>
      </c>
      <c r="L369" s="3">
        <f t="shared" si="86"/>
        <v>1.3871374527112179E-2</v>
      </c>
      <c r="M369" s="3">
        <f t="shared" si="83"/>
        <v>4.0103492884864034E-2</v>
      </c>
      <c r="N369" s="3">
        <f t="shared" si="84"/>
        <v>0.10896551724137926</v>
      </c>
      <c r="O369" s="3">
        <f t="shared" si="85"/>
        <v>5.4313461551118491E-2</v>
      </c>
      <c r="Q369">
        <f t="shared" si="88"/>
        <v>1</v>
      </c>
      <c r="S369" s="7">
        <v>8</v>
      </c>
      <c r="T369">
        <f t="shared" si="92"/>
        <v>0</v>
      </c>
      <c r="U369">
        <f t="shared" si="89"/>
        <v>0</v>
      </c>
      <c r="W369">
        <f t="shared" si="90"/>
        <v>11.552722929087009</v>
      </c>
      <c r="X369">
        <f t="shared" si="91"/>
        <v>11.552722929087009</v>
      </c>
      <c r="Z369">
        <f t="shared" si="87"/>
        <v>2.9940086291769368</v>
      </c>
    </row>
    <row r="370" spans="1:26" x14ac:dyDescent="0.25">
      <c r="A370" s="1">
        <v>8</v>
      </c>
      <c r="B370">
        <v>3.94</v>
      </c>
      <c r="D370" s="2">
        <f t="shared" si="78"/>
        <v>1.8018018018018016</v>
      </c>
      <c r="E370">
        <f t="shared" si="79"/>
        <v>0.99502487562189068</v>
      </c>
      <c r="F370" s="3">
        <f t="shared" si="80"/>
        <v>3.9399999999999998E-2</v>
      </c>
      <c r="H370" s="11">
        <v>3.15E-2</v>
      </c>
      <c r="I370">
        <f t="shared" si="81"/>
        <v>3.3138643469183586</v>
      </c>
      <c r="J370">
        <f t="shared" si="82"/>
        <v>1.0026250000000001</v>
      </c>
      <c r="L370" s="3">
        <f t="shared" si="86"/>
        <v>-4.9751243781094301E-3</v>
      </c>
      <c r="M370" s="3">
        <f t="shared" si="83"/>
        <v>-5.8823529411764719E-2</v>
      </c>
      <c r="N370" s="3">
        <f t="shared" si="84"/>
        <v>6.5246338215712463E-2</v>
      </c>
      <c r="O370" s="3">
        <f t="shared" si="85"/>
        <v>4.8256147527943788E-4</v>
      </c>
      <c r="Q370">
        <f t="shared" si="88"/>
        <v>1</v>
      </c>
      <c r="S370" s="7">
        <v>9</v>
      </c>
      <c r="T370">
        <f t="shared" si="92"/>
        <v>1</v>
      </c>
      <c r="U370">
        <f t="shared" si="89"/>
        <v>0.11274921133943128</v>
      </c>
      <c r="W370">
        <f t="shared" si="90"/>
        <v>11.495246695608966</v>
      </c>
      <c r="X370">
        <f t="shared" si="91"/>
        <v>11.607995906948396</v>
      </c>
      <c r="Z370">
        <f t="shared" si="87"/>
        <v>2.9791130638576488</v>
      </c>
    </row>
    <row r="371" spans="1:26" x14ac:dyDescent="0.25">
      <c r="A371" s="1">
        <v>7.91</v>
      </c>
      <c r="B371">
        <v>4</v>
      </c>
      <c r="D371" s="2">
        <f t="shared" si="78"/>
        <v>1.7815315315315314</v>
      </c>
      <c r="E371">
        <f t="shared" si="79"/>
        <v>0.98875000000000002</v>
      </c>
      <c r="F371" s="3">
        <f t="shared" si="80"/>
        <v>0.04</v>
      </c>
      <c r="H371" s="11">
        <v>3.1600000000000003E-2</v>
      </c>
      <c r="I371">
        <f t="shared" si="81"/>
        <v>3.3225908563652435</v>
      </c>
      <c r="J371">
        <f t="shared" si="82"/>
        <v>1.0026333333333333</v>
      </c>
      <c r="L371" s="3">
        <f t="shared" si="86"/>
        <v>-1.1249999999999982E-2</v>
      </c>
      <c r="M371" s="3">
        <f t="shared" si="83"/>
        <v>-2.5220680958385477E-3</v>
      </c>
      <c r="N371" s="3">
        <f t="shared" si="84"/>
        <v>-2.8255528255528239E-2</v>
      </c>
      <c r="O371" s="3">
        <f t="shared" si="85"/>
        <v>-1.4009198783788923E-2</v>
      </c>
      <c r="Q371">
        <f t="shared" si="88"/>
        <v>1</v>
      </c>
      <c r="S371" s="7">
        <v>10</v>
      </c>
      <c r="T371">
        <f t="shared" si="92"/>
        <v>0</v>
      </c>
      <c r="U371">
        <f t="shared" si="89"/>
        <v>0</v>
      </c>
      <c r="W371">
        <f t="shared" si="90"/>
        <v>11.477405952995227</v>
      </c>
      <c r="X371">
        <f t="shared" si="91"/>
        <v>11.477405952995227</v>
      </c>
      <c r="Z371">
        <f t="shared" si="87"/>
        <v>2.9455980418892502</v>
      </c>
    </row>
    <row r="372" spans="1:26" x14ac:dyDescent="0.25">
      <c r="A372" s="1">
        <v>8.08</v>
      </c>
      <c r="B372">
        <v>3.94</v>
      </c>
      <c r="D372" s="2">
        <f t="shared" si="78"/>
        <v>1.8198198198198197</v>
      </c>
      <c r="E372">
        <f t="shared" si="79"/>
        <v>1.0214917825537295</v>
      </c>
      <c r="F372" s="3">
        <f t="shared" si="80"/>
        <v>3.9399999999999998E-2</v>
      </c>
      <c r="H372" s="11">
        <v>3.1699999999999999E-2</v>
      </c>
      <c r="I372">
        <f t="shared" si="81"/>
        <v>3.3313680338774749</v>
      </c>
      <c r="J372">
        <f t="shared" si="82"/>
        <v>1.0026416666666667</v>
      </c>
      <c r="L372" s="3">
        <f t="shared" si="86"/>
        <v>2.1491782553729522E-2</v>
      </c>
      <c r="M372" s="3">
        <f t="shared" si="83"/>
        <v>4.9751243781095411E-3</v>
      </c>
      <c r="N372" s="3">
        <f t="shared" si="84"/>
        <v>4.5278137128072382E-2</v>
      </c>
      <c r="O372" s="3">
        <f t="shared" si="85"/>
        <v>2.3915014686637148E-2</v>
      </c>
      <c r="Q372">
        <f t="shared" si="88"/>
        <v>0</v>
      </c>
      <c r="S372" s="7">
        <v>11</v>
      </c>
      <c r="T372">
        <f t="shared" si="92"/>
        <v>0</v>
      </c>
      <c r="U372">
        <f t="shared" si="89"/>
        <v>0</v>
      </c>
      <c r="W372">
        <f t="shared" si="90"/>
        <v>11.724075866017881</v>
      </c>
      <c r="X372">
        <f t="shared" si="91"/>
        <v>11.507725433721056</v>
      </c>
      <c r="Z372">
        <f t="shared" si="87"/>
        <v>2.9455980418892502</v>
      </c>
    </row>
    <row r="373" spans="1:26" x14ac:dyDescent="0.25">
      <c r="A373" s="1">
        <v>7.95</v>
      </c>
      <c r="B373">
        <v>4.03</v>
      </c>
      <c r="D373" s="2">
        <f t="shared" si="78"/>
        <v>1.7905405405405403</v>
      </c>
      <c r="E373">
        <f t="shared" si="79"/>
        <v>0.9839108910891089</v>
      </c>
      <c r="F373" s="3">
        <f t="shared" si="80"/>
        <v>4.0300000000000002E-2</v>
      </c>
      <c r="H373" s="11">
        <v>3.1699999999999999E-2</v>
      </c>
      <c r="I373">
        <f t="shared" si="81"/>
        <v>3.3401683977669681</v>
      </c>
      <c r="J373">
        <f t="shared" si="82"/>
        <v>1.0026416666666667</v>
      </c>
      <c r="L373" s="3">
        <f t="shared" si="86"/>
        <v>-1.6089108910891103E-2</v>
      </c>
      <c r="M373" s="3">
        <f t="shared" si="83"/>
        <v>-6.2499999999999778E-3</v>
      </c>
      <c r="N373" s="3">
        <f t="shared" si="84"/>
        <v>-6.4705882352941169E-2</v>
      </c>
      <c r="O373" s="3">
        <f t="shared" si="85"/>
        <v>-2.9014997087944083E-2</v>
      </c>
      <c r="Q373">
        <f t="shared" si="88"/>
        <v>1</v>
      </c>
      <c r="S373" s="7">
        <v>12</v>
      </c>
      <c r="T373">
        <f t="shared" si="92"/>
        <v>1</v>
      </c>
      <c r="U373">
        <f t="shared" si="89"/>
        <v>0.11294269944936532</v>
      </c>
      <c r="W373">
        <f t="shared" si="90"/>
        <v>11.322576385901286</v>
      </c>
      <c r="X373">
        <f t="shared" si="91"/>
        <v>11.322576385901286</v>
      </c>
      <c r="Z373">
        <f t="shared" si="87"/>
        <v>2.8982059941855867</v>
      </c>
    </row>
    <row r="374" spans="1:26" x14ac:dyDescent="0.25">
      <c r="A374" s="1">
        <v>8.1199999999999992</v>
      </c>
      <c r="B374">
        <v>3.95</v>
      </c>
      <c r="D374" s="2">
        <f t="shared" si="78"/>
        <v>1.8288288288288286</v>
      </c>
      <c r="E374">
        <f t="shared" si="79"/>
        <v>1.0213836477987419</v>
      </c>
      <c r="F374" s="3">
        <f t="shared" si="80"/>
        <v>3.95E-2</v>
      </c>
      <c r="H374" s="11">
        <v>3.1800000000000002E-2</v>
      </c>
      <c r="I374">
        <f t="shared" si="81"/>
        <v>3.3490198440210506</v>
      </c>
      <c r="J374">
        <f t="shared" si="82"/>
        <v>1.00265</v>
      </c>
      <c r="L374" s="3">
        <f t="shared" si="86"/>
        <v>2.1383647798742134E-2</v>
      </c>
      <c r="M374" s="3">
        <f t="shared" si="83"/>
        <v>2.6548672566371501E-2</v>
      </c>
      <c r="N374" s="3">
        <f t="shared" si="84"/>
        <v>2.3959646910466592E-2</v>
      </c>
      <c r="O374" s="3">
        <f t="shared" si="85"/>
        <v>2.3963989091860077E-2</v>
      </c>
      <c r="Q374">
        <f t="shared" si="88"/>
        <v>0</v>
      </c>
      <c r="S374" s="7">
        <v>1</v>
      </c>
      <c r="T374">
        <f t="shared" si="92"/>
        <v>0</v>
      </c>
      <c r="U374">
        <f t="shared" si="89"/>
        <v>0</v>
      </c>
      <c r="W374">
        <f t="shared" si="90"/>
        <v>11.564694371511751</v>
      </c>
      <c r="X374">
        <f t="shared" si="91"/>
        <v>11.352581213323925</v>
      </c>
      <c r="Z374">
        <f t="shared" si="87"/>
        <v>2.8982059941855867</v>
      </c>
    </row>
    <row r="375" spans="1:26" x14ac:dyDescent="0.25">
      <c r="A375" s="1">
        <v>8.19</v>
      </c>
      <c r="B375">
        <v>3.93</v>
      </c>
      <c r="D375" s="2">
        <f t="shared" si="78"/>
        <v>1.8445945945945943</v>
      </c>
      <c r="E375">
        <f t="shared" si="79"/>
        <v>1.0086206896551724</v>
      </c>
      <c r="F375" s="3">
        <f t="shared" si="80"/>
        <v>3.9300000000000002E-2</v>
      </c>
      <c r="H375" s="11">
        <v>3.1899999999999998E-2</v>
      </c>
      <c r="I375">
        <f t="shared" si="81"/>
        <v>3.3579226551064068</v>
      </c>
      <c r="J375">
        <f t="shared" si="82"/>
        <v>1.0026583333333334</v>
      </c>
      <c r="L375" s="3">
        <f t="shared" si="86"/>
        <v>8.6206896551723755E-3</v>
      </c>
      <c r="M375" s="3">
        <f t="shared" si="83"/>
        <v>1.3613861386138515E-2</v>
      </c>
      <c r="N375" s="3">
        <f t="shared" si="84"/>
        <v>1.8656716417910335E-2</v>
      </c>
      <c r="O375" s="3">
        <f t="shared" si="85"/>
        <v>1.3630422486407076E-2</v>
      </c>
      <c r="Q375">
        <f t="shared" si="88"/>
        <v>1</v>
      </c>
      <c r="S375" s="7">
        <v>2</v>
      </c>
      <c r="T375">
        <f t="shared" si="92"/>
        <v>0</v>
      </c>
      <c r="U375">
        <f t="shared" si="89"/>
        <v>0</v>
      </c>
      <c r="W375">
        <f t="shared" si="90"/>
        <v>11.45044829274913</v>
      </c>
      <c r="X375">
        <f t="shared" si="91"/>
        <v>11.45044829274913</v>
      </c>
      <c r="Z375">
        <f t="shared" si="87"/>
        <v>2.9231905286182207</v>
      </c>
    </row>
    <row r="376" spans="1:26" x14ac:dyDescent="0.25">
      <c r="A376" s="1">
        <v>8.1999999999999993</v>
      </c>
      <c r="B376">
        <v>3.93</v>
      </c>
      <c r="D376" s="2">
        <f t="shared" si="78"/>
        <v>1.8468468468468466</v>
      </c>
      <c r="E376">
        <f t="shared" si="79"/>
        <v>1.0012210012210012</v>
      </c>
      <c r="F376" s="3">
        <f t="shared" si="80"/>
        <v>3.9300000000000002E-2</v>
      </c>
      <c r="H376" s="11">
        <v>3.2000000000000001E-2</v>
      </c>
      <c r="I376">
        <f t="shared" si="81"/>
        <v>3.3668771155200234</v>
      </c>
      <c r="J376">
        <f t="shared" si="82"/>
        <v>1.0026666666666666</v>
      </c>
      <c r="L376" s="3">
        <f t="shared" si="86"/>
        <v>1.2210012210012167E-3</v>
      </c>
      <c r="M376" s="3">
        <f t="shared" si="83"/>
        <v>3.1446540880503138E-2</v>
      </c>
      <c r="N376" s="3">
        <f t="shared" si="84"/>
        <v>2.4999999999999911E-2</v>
      </c>
      <c r="O376" s="3">
        <f t="shared" si="85"/>
        <v>1.9222514033834754E-2</v>
      </c>
      <c r="Q376">
        <f t="shared" si="88"/>
        <v>1</v>
      </c>
      <c r="S376" s="7">
        <v>3</v>
      </c>
      <c r="T376">
        <f t="shared" si="92"/>
        <v>1</v>
      </c>
      <c r="U376">
        <f t="shared" si="89"/>
        <v>0.11282909173447407</v>
      </c>
      <c r="W376">
        <f t="shared" si="90"/>
        <v>11.464429304095587</v>
      </c>
      <c r="X376">
        <f t="shared" si="91"/>
        <v>11.577258395830061</v>
      </c>
      <c r="Z376">
        <f t="shared" si="87"/>
        <v>2.9267597478228828</v>
      </c>
    </row>
    <row r="377" spans="1:26" x14ac:dyDescent="0.25">
      <c r="A377" s="1">
        <v>8.48</v>
      </c>
      <c r="B377">
        <v>3.81</v>
      </c>
      <c r="D377" s="2">
        <f t="shared" si="78"/>
        <v>1.9099099099099099</v>
      </c>
      <c r="E377">
        <f t="shared" si="79"/>
        <v>1.0341463414634149</v>
      </c>
      <c r="F377" s="3">
        <f t="shared" si="80"/>
        <v>3.8100000000000002E-2</v>
      </c>
      <c r="H377" s="11">
        <v>3.2099999999999997E-2</v>
      </c>
      <c r="I377">
        <f t="shared" si="81"/>
        <v>3.3758835118040396</v>
      </c>
      <c r="J377">
        <f t="shared" si="82"/>
        <v>1.002675</v>
      </c>
      <c r="L377" s="3">
        <f t="shared" si="86"/>
        <v>3.4146341463414664E-2</v>
      </c>
      <c r="M377" s="3">
        <f t="shared" si="83"/>
        <v>4.4334975369458185E-2</v>
      </c>
      <c r="N377" s="3">
        <f t="shared" si="84"/>
        <v>7.2060682680151755E-2</v>
      </c>
      <c r="O377" s="3">
        <f t="shared" si="85"/>
        <v>5.0180666504341533E-2</v>
      </c>
      <c r="Q377">
        <f t="shared" si="88"/>
        <v>1</v>
      </c>
      <c r="S377" s="7">
        <v>4</v>
      </c>
      <c r="T377">
        <f t="shared" si="92"/>
        <v>0</v>
      </c>
      <c r="U377">
        <f t="shared" si="89"/>
        <v>0</v>
      </c>
      <c r="W377">
        <f t="shared" si="90"/>
        <v>11.972579414224262</v>
      </c>
      <c r="X377">
        <f t="shared" si="91"/>
        <v>11.972579414224262</v>
      </c>
      <c r="Z377">
        <f t="shared" si="87"/>
        <v>3.0266978855534212</v>
      </c>
    </row>
    <row r="378" spans="1:26" x14ac:dyDescent="0.25">
      <c r="A378" s="1">
        <v>8.4600000000000009</v>
      </c>
      <c r="B378">
        <v>3.83</v>
      </c>
      <c r="D378" s="2">
        <f t="shared" si="78"/>
        <v>1.9054054054054055</v>
      </c>
      <c r="E378">
        <f t="shared" si="79"/>
        <v>0.99764150943396235</v>
      </c>
      <c r="F378" s="3">
        <f t="shared" si="80"/>
        <v>3.8300000000000001E-2</v>
      </c>
      <c r="H378" s="11">
        <v>3.2199999999999999E-2</v>
      </c>
      <c r="I378">
        <f t="shared" si="81"/>
        <v>3.3849421325607141</v>
      </c>
      <c r="J378">
        <f t="shared" si="82"/>
        <v>1.0026833333333334</v>
      </c>
      <c r="L378" s="3">
        <f t="shared" si="86"/>
        <v>-2.3584905660377631E-3</v>
      </c>
      <c r="M378" s="3">
        <f t="shared" si="83"/>
        <v>3.2967032967033072E-2</v>
      </c>
      <c r="N378" s="3">
        <f t="shared" si="84"/>
        <v>4.7029702970297071E-2</v>
      </c>
      <c r="O378" s="3">
        <f t="shared" si="85"/>
        <v>2.5879415123764127E-2</v>
      </c>
      <c r="Q378">
        <f t="shared" si="88"/>
        <v>1</v>
      </c>
      <c r="S378" s="7">
        <v>5</v>
      </c>
      <c r="T378">
        <f t="shared" si="92"/>
        <v>0</v>
      </c>
      <c r="U378">
        <f t="shared" si="89"/>
        <v>0</v>
      </c>
      <c r="W378">
        <f t="shared" si="90"/>
        <v>11.944342198624676</v>
      </c>
      <c r="X378">
        <f t="shared" si="91"/>
        <v>11.944342198624676</v>
      </c>
      <c r="Z378">
        <f t="shared" si="87"/>
        <v>3.0195594471440974</v>
      </c>
    </row>
    <row r="379" spans="1:26" x14ac:dyDescent="0.25">
      <c r="A379" s="1">
        <v>8.41</v>
      </c>
      <c r="B379">
        <v>3.86</v>
      </c>
      <c r="D379" s="2">
        <f t="shared" si="78"/>
        <v>1.894144144144144</v>
      </c>
      <c r="E379">
        <f t="shared" si="79"/>
        <v>0.99408983451536637</v>
      </c>
      <c r="F379" s="3">
        <f t="shared" si="80"/>
        <v>3.8599999999999995E-2</v>
      </c>
      <c r="H379" s="11">
        <v>3.2300000000000002E-2</v>
      </c>
      <c r="I379">
        <f t="shared" si="81"/>
        <v>3.3940532684675238</v>
      </c>
      <c r="J379">
        <f t="shared" si="82"/>
        <v>1.0026916666666668</v>
      </c>
      <c r="L379" s="3">
        <f t="shared" si="86"/>
        <v>-5.9101654846336338E-3</v>
      </c>
      <c r="M379" s="3">
        <f t="shared" si="83"/>
        <v>2.5609756097560998E-2</v>
      </c>
      <c r="N379" s="3">
        <f t="shared" si="84"/>
        <v>5.7861635220125773E-2</v>
      </c>
      <c r="O379" s="3">
        <f t="shared" si="85"/>
        <v>2.5853741944351045E-2</v>
      </c>
      <c r="Q379">
        <f t="shared" si="88"/>
        <v>1</v>
      </c>
      <c r="S379" s="7">
        <v>6</v>
      </c>
      <c r="T379">
        <f t="shared" si="92"/>
        <v>1</v>
      </c>
      <c r="U379">
        <f t="shared" si="89"/>
        <v>0.11379009611307973</v>
      </c>
      <c r="W379">
        <f t="shared" si="90"/>
        <v>11.873749159625712</v>
      </c>
      <c r="X379">
        <f t="shared" si="91"/>
        <v>11.987539255738792</v>
      </c>
      <c r="Z379">
        <f t="shared" si="87"/>
        <v>3.0017133511207867</v>
      </c>
    </row>
    <row r="380" spans="1:26" x14ac:dyDescent="0.25">
      <c r="A380" s="1">
        <v>8.6</v>
      </c>
      <c r="B380">
        <v>3.79</v>
      </c>
      <c r="D380" s="2">
        <f t="shared" si="78"/>
        <v>1.9369369369369367</v>
      </c>
      <c r="E380">
        <f t="shared" si="79"/>
        <v>1.0225921521997621</v>
      </c>
      <c r="F380" s="3">
        <f t="shared" si="80"/>
        <v>3.7900000000000003E-2</v>
      </c>
      <c r="H380" s="11">
        <v>3.2399999999999998E-2</v>
      </c>
      <c r="I380">
        <f t="shared" si="81"/>
        <v>3.4032172122923856</v>
      </c>
      <c r="J380">
        <f t="shared" si="82"/>
        <v>1.0026999999999999</v>
      </c>
      <c r="L380" s="3">
        <f t="shared" si="86"/>
        <v>2.2592152199762072E-2</v>
      </c>
      <c r="M380" s="3">
        <f t="shared" si="83"/>
        <v>1.4150943396226356E-2</v>
      </c>
      <c r="N380" s="3">
        <f t="shared" si="84"/>
        <v>5.9113300492610765E-2</v>
      </c>
      <c r="O380" s="3">
        <f t="shared" si="85"/>
        <v>3.1952132029533065E-2</v>
      </c>
      <c r="Q380">
        <f t="shared" si="88"/>
        <v>1</v>
      </c>
      <c r="S380" s="7">
        <v>7</v>
      </c>
      <c r="T380">
        <f t="shared" si="92"/>
        <v>0</v>
      </c>
      <c r="U380">
        <f t="shared" si="89"/>
        <v>0</v>
      </c>
      <c r="W380">
        <f t="shared" si="90"/>
        <v>12.258363567105064</v>
      </c>
      <c r="X380">
        <f t="shared" si="91"/>
        <v>12.258363567105064</v>
      </c>
      <c r="Z380">
        <f t="shared" si="87"/>
        <v>3.0695285160093655</v>
      </c>
    </row>
    <row r="381" spans="1:26" x14ac:dyDescent="0.25">
      <c r="A381" s="1">
        <v>8.83</v>
      </c>
      <c r="B381">
        <v>3.7</v>
      </c>
      <c r="D381" s="2">
        <f t="shared" si="78"/>
        <v>1.9887387387387385</v>
      </c>
      <c r="E381">
        <f t="shared" si="79"/>
        <v>1.0267441860465116</v>
      </c>
      <c r="F381" s="3">
        <f t="shared" si="80"/>
        <v>3.7000000000000005E-2</v>
      </c>
      <c r="H381" s="11">
        <v>3.2500000000000001E-2</v>
      </c>
      <c r="I381">
        <f t="shared" si="81"/>
        <v>3.4124342589090109</v>
      </c>
      <c r="J381">
        <f t="shared" si="82"/>
        <v>1.0027083333333333</v>
      </c>
      <c r="L381" s="3">
        <f t="shared" si="86"/>
        <v>2.6744186046511631E-2</v>
      </c>
      <c r="M381" s="3">
        <f t="shared" si="83"/>
        <v>4.3735224586288313E-2</v>
      </c>
      <c r="N381" s="3">
        <f t="shared" si="84"/>
        <v>7.8144078144078311E-2</v>
      </c>
      <c r="O381" s="3">
        <f t="shared" si="85"/>
        <v>4.9541162925626082E-2</v>
      </c>
      <c r="Q381">
        <f t="shared" si="88"/>
        <v>1</v>
      </c>
      <c r="S381" s="7">
        <v>8</v>
      </c>
      <c r="T381">
        <f t="shared" si="92"/>
        <v>0</v>
      </c>
      <c r="U381">
        <f t="shared" si="89"/>
        <v>0</v>
      </c>
      <c r="W381">
        <f t="shared" si="90"/>
        <v>12.586203522969502</v>
      </c>
      <c r="X381">
        <f t="shared" si="91"/>
        <v>12.586203522969502</v>
      </c>
      <c r="Z381">
        <f t="shared" si="87"/>
        <v>3.1516205577165928</v>
      </c>
    </row>
    <row r="382" spans="1:26" x14ac:dyDescent="0.25">
      <c r="A382" s="1">
        <v>8.85</v>
      </c>
      <c r="B382">
        <v>3.7</v>
      </c>
      <c r="D382" s="2">
        <f t="shared" si="78"/>
        <v>1.993243243243243</v>
      </c>
      <c r="E382">
        <f t="shared" si="79"/>
        <v>1.0022650056625142</v>
      </c>
      <c r="F382" s="3">
        <f t="shared" si="80"/>
        <v>3.7000000000000005E-2</v>
      </c>
      <c r="H382" s="11">
        <v>3.2599999999999997E-2</v>
      </c>
      <c r="I382">
        <f t="shared" si="81"/>
        <v>3.4217047053123806</v>
      </c>
      <c r="J382">
        <f t="shared" si="82"/>
        <v>1.0027166666666667</v>
      </c>
      <c r="L382" s="3">
        <f t="shared" si="86"/>
        <v>2.2650056625141968E-3</v>
      </c>
      <c r="M382" s="3">
        <f t="shared" si="83"/>
        <v>5.2318668252080869E-2</v>
      </c>
      <c r="N382" s="3">
        <f t="shared" si="84"/>
        <v>7.92682926829269E-2</v>
      </c>
      <c r="O382" s="3">
        <f t="shared" si="85"/>
        <v>4.4617322199173991E-2</v>
      </c>
      <c r="Q382">
        <f t="shared" si="88"/>
        <v>1</v>
      </c>
      <c r="S382" s="7">
        <v>9</v>
      </c>
      <c r="T382">
        <f t="shared" si="92"/>
        <v>1</v>
      </c>
      <c r="U382">
        <f t="shared" si="89"/>
        <v>0.11763218329416332</v>
      </c>
      <c r="W382">
        <f t="shared" si="90"/>
        <v>12.614711345218584</v>
      </c>
      <c r="X382">
        <f t="shared" si="91"/>
        <v>12.732343528512747</v>
      </c>
      <c r="Z382">
        <f t="shared" si="87"/>
        <v>3.158758996125917</v>
      </c>
    </row>
    <row r="383" spans="1:26" x14ac:dyDescent="0.25">
      <c r="A383" s="1">
        <v>8.57</v>
      </c>
      <c r="B383">
        <v>3.83</v>
      </c>
      <c r="D383" s="2">
        <f t="shared" si="78"/>
        <v>1.9301801801801801</v>
      </c>
      <c r="E383">
        <f t="shared" si="79"/>
        <v>0.96836158192090405</v>
      </c>
      <c r="F383" s="3">
        <f t="shared" si="80"/>
        <v>3.8300000000000001E-2</v>
      </c>
      <c r="H383" s="11">
        <v>3.27E-2</v>
      </c>
      <c r="I383">
        <f t="shared" si="81"/>
        <v>3.4310288506343571</v>
      </c>
      <c r="J383">
        <f t="shared" si="82"/>
        <v>1.0027250000000001</v>
      </c>
      <c r="L383" s="3">
        <f t="shared" si="86"/>
        <v>-3.1638418079095953E-2</v>
      </c>
      <c r="M383" s="3">
        <f t="shared" si="83"/>
        <v>-3.4883720930232176E-3</v>
      </c>
      <c r="N383" s="3">
        <f t="shared" si="84"/>
        <v>1.0613207547169656E-2</v>
      </c>
      <c r="O383" s="3">
        <f t="shared" si="85"/>
        <v>-8.1711942083165044E-3</v>
      </c>
      <c r="Q383">
        <f t="shared" si="88"/>
        <v>1</v>
      </c>
      <c r="S383" s="7">
        <v>10</v>
      </c>
      <c r="T383">
        <f t="shared" si="92"/>
        <v>0</v>
      </c>
      <c r="U383">
        <f t="shared" si="89"/>
        <v>0</v>
      </c>
      <c r="W383">
        <f t="shared" si="90"/>
        <v>12.329512320830988</v>
      </c>
      <c r="X383">
        <f t="shared" si="91"/>
        <v>12.329512320830988</v>
      </c>
      <c r="Z383">
        <f t="shared" si="87"/>
        <v>3.05882085839538</v>
      </c>
    </row>
    <row r="384" spans="1:26" x14ac:dyDescent="0.25">
      <c r="A384" s="1">
        <v>8.24</v>
      </c>
      <c r="B384">
        <v>4</v>
      </c>
      <c r="D384" s="2">
        <f t="shared" si="78"/>
        <v>1.8558558558558558</v>
      </c>
      <c r="E384">
        <f t="shared" si="79"/>
        <v>0.96149358226371062</v>
      </c>
      <c r="F384" s="3">
        <f t="shared" si="80"/>
        <v>0.04</v>
      </c>
      <c r="H384" s="11">
        <v>3.2800000000000003E-2</v>
      </c>
      <c r="I384">
        <f t="shared" si="81"/>
        <v>3.4404069961594241</v>
      </c>
      <c r="J384">
        <f t="shared" si="82"/>
        <v>1.0027333333333333</v>
      </c>
      <c r="L384" s="3">
        <f t="shared" si="86"/>
        <v>-3.8506417736289378E-2</v>
      </c>
      <c r="M384" s="3">
        <f t="shared" si="83"/>
        <v>-6.6817667044167584E-2</v>
      </c>
      <c r="N384" s="3">
        <f t="shared" si="84"/>
        <v>-2.6004728132387744E-2</v>
      </c>
      <c r="O384" s="3">
        <f t="shared" si="85"/>
        <v>-4.3776270970948238E-2</v>
      </c>
      <c r="Q384">
        <f t="shared" si="88"/>
        <v>0</v>
      </c>
      <c r="S384" s="7">
        <v>11</v>
      </c>
      <c r="T384">
        <f t="shared" si="92"/>
        <v>0</v>
      </c>
      <c r="U384">
        <f t="shared" si="89"/>
        <v>0</v>
      </c>
      <c r="W384">
        <f t="shared" si="90"/>
        <v>11.854746968920344</v>
      </c>
      <c r="X384">
        <f t="shared" si="91"/>
        <v>12.363212987841258</v>
      </c>
      <c r="Z384">
        <f t="shared" si="87"/>
        <v>3.05882085839538</v>
      </c>
    </row>
    <row r="385" spans="1:26" x14ac:dyDescent="0.25">
      <c r="A385" s="1">
        <v>8.0500000000000007</v>
      </c>
      <c r="B385">
        <v>4.0999999999999996</v>
      </c>
      <c r="D385" s="2">
        <f t="shared" si="78"/>
        <v>1.8130630630630631</v>
      </c>
      <c r="E385">
        <f t="shared" si="79"/>
        <v>0.9769417475728156</v>
      </c>
      <c r="F385" s="3">
        <f t="shared" si="80"/>
        <v>4.0999999999999995E-2</v>
      </c>
      <c r="H385" s="11">
        <v>3.2899999999999999E-2</v>
      </c>
      <c r="I385">
        <f t="shared" si="81"/>
        <v>3.4498394453405612</v>
      </c>
      <c r="J385">
        <f t="shared" si="82"/>
        <v>1.0027416666666666</v>
      </c>
      <c r="L385" s="3">
        <f t="shared" si="86"/>
        <v>-2.30582524271844E-2</v>
      </c>
      <c r="M385" s="3">
        <f t="shared" si="83"/>
        <v>-9.0395480225988534E-2</v>
      </c>
      <c r="N385" s="3">
        <f t="shared" si="84"/>
        <v>-4.2806183115338792E-2</v>
      </c>
      <c r="O385" s="3">
        <f t="shared" si="85"/>
        <v>-5.2086638589503909E-2</v>
      </c>
      <c r="Q385">
        <f t="shared" si="88"/>
        <v>0</v>
      </c>
      <c r="S385" s="7">
        <v>12</v>
      </c>
      <c r="T385">
        <f t="shared" si="92"/>
        <v>1</v>
      </c>
      <c r="U385">
        <f t="shared" si="89"/>
        <v>0.12007683091695157</v>
      </c>
      <c r="W385">
        <f t="shared" si="90"/>
        <v>12.078138901956571</v>
      </c>
      <c r="X385">
        <f t="shared" si="91"/>
        <v>12.397108796782923</v>
      </c>
      <c r="Z385">
        <f t="shared" si="87"/>
        <v>3.05882085839538</v>
      </c>
    </row>
    <row r="386" spans="1:26" x14ac:dyDescent="0.25">
      <c r="A386" s="1">
        <v>8.4600000000000009</v>
      </c>
      <c r="B386">
        <v>3.92</v>
      </c>
      <c r="D386" s="2">
        <f t="shared" si="78"/>
        <v>1.9054054054054055</v>
      </c>
      <c r="E386">
        <f t="shared" si="79"/>
        <v>1.0509316770186337</v>
      </c>
      <c r="F386" s="3">
        <f t="shared" si="80"/>
        <v>3.9199999999999999E-2</v>
      </c>
      <c r="H386" s="11">
        <v>3.3000000000000002E-2</v>
      </c>
      <c r="I386">
        <f t="shared" si="81"/>
        <v>3.4593265038152476</v>
      </c>
      <c r="J386">
        <f t="shared" si="82"/>
        <v>1.00275</v>
      </c>
      <c r="L386" s="3">
        <f t="shared" si="86"/>
        <v>5.0931677018633659E-2</v>
      </c>
      <c r="M386" s="3">
        <f t="shared" si="83"/>
        <v>-1.2835472578763052E-2</v>
      </c>
      <c r="N386" s="3">
        <f t="shared" si="84"/>
        <v>-1.6279069767441645E-2</v>
      </c>
      <c r="O386" s="3">
        <f t="shared" si="85"/>
        <v>7.2723782241429875E-3</v>
      </c>
      <c r="Q386">
        <f t="shared" si="88"/>
        <v>0</v>
      </c>
      <c r="S386" s="7">
        <v>1</v>
      </c>
      <c r="T386">
        <f t="shared" si="92"/>
        <v>0</v>
      </c>
      <c r="U386">
        <f t="shared" si="89"/>
        <v>0</v>
      </c>
      <c r="W386">
        <f t="shared" si="90"/>
        <v>13.028514337985534</v>
      </c>
      <c r="X386">
        <f t="shared" si="91"/>
        <v>12.431200845974077</v>
      </c>
      <c r="Z386">
        <f t="shared" si="87"/>
        <v>3.05882085839538</v>
      </c>
    </row>
    <row r="387" spans="1:26" x14ac:dyDescent="0.25">
      <c r="A387" s="1">
        <v>8.41</v>
      </c>
      <c r="B387">
        <v>3.96</v>
      </c>
      <c r="D387" s="2">
        <f t="shared" ref="D387:D450" si="93">A387/$A$2</f>
        <v>1.894144144144144</v>
      </c>
      <c r="E387">
        <f t="shared" ref="E387:E450" si="94">A387/A386</f>
        <v>0.99408983451536637</v>
      </c>
      <c r="F387" s="3">
        <f t="shared" ref="F387:F450" si="95">B387/100</f>
        <v>3.9599999999999996E-2</v>
      </c>
      <c r="H387" s="11">
        <v>3.3099999999999997E-2</v>
      </c>
      <c r="I387">
        <f t="shared" si="81"/>
        <v>3.4688684794216051</v>
      </c>
      <c r="J387">
        <f t="shared" si="82"/>
        <v>1.0027583333333334</v>
      </c>
      <c r="L387" s="3">
        <f t="shared" si="86"/>
        <v>-5.9101654846336338E-3</v>
      </c>
      <c r="M387" s="3">
        <f t="shared" si="83"/>
        <v>2.0631067961164984E-2</v>
      </c>
      <c r="N387" s="3">
        <f t="shared" si="84"/>
        <v>-4.7565118912797244E-2</v>
      </c>
      <c r="O387" s="3">
        <f t="shared" si="85"/>
        <v>-1.0948072145421964E-2</v>
      </c>
      <c r="Q387">
        <f t="shared" si="88"/>
        <v>1</v>
      </c>
      <c r="S387" s="7">
        <v>2</v>
      </c>
      <c r="T387">
        <f t="shared" si="92"/>
        <v>0</v>
      </c>
      <c r="U387">
        <f t="shared" si="89"/>
        <v>0</v>
      </c>
      <c r="W387">
        <f t="shared" si="90"/>
        <v>12.357730391801653</v>
      </c>
      <c r="X387">
        <f t="shared" si="91"/>
        <v>12.357730391801653</v>
      </c>
      <c r="Z387">
        <f t="shared" si="87"/>
        <v>3.0407427209344142</v>
      </c>
    </row>
    <row r="388" spans="1:26" x14ac:dyDescent="0.25">
      <c r="A388" s="1">
        <v>8.08</v>
      </c>
      <c r="B388">
        <v>4.1500000000000004</v>
      </c>
      <c r="D388" s="2">
        <f t="shared" si="93"/>
        <v>1.8198198198198197</v>
      </c>
      <c r="E388">
        <f t="shared" si="94"/>
        <v>0.96076099881093935</v>
      </c>
      <c r="F388" s="3">
        <f t="shared" si="95"/>
        <v>4.1500000000000002E-2</v>
      </c>
      <c r="H388" s="11">
        <v>3.32E-2</v>
      </c>
      <c r="I388">
        <f t="shared" ref="I388:I451" si="96">I387*(1+H388/12)</f>
        <v>3.4784656822146713</v>
      </c>
      <c r="J388">
        <f t="shared" ref="J388:J451" si="97">I388/I387</f>
        <v>1.0027666666666666</v>
      </c>
      <c r="L388" s="3">
        <f t="shared" si="86"/>
        <v>-3.9239001189060652E-2</v>
      </c>
      <c r="M388" s="3">
        <f t="shared" si="83"/>
        <v>3.7267080745340131E-3</v>
      </c>
      <c r="N388" s="3">
        <f t="shared" si="84"/>
        <v>-8.7005649717514122E-2</v>
      </c>
      <c r="O388" s="3">
        <f t="shared" si="85"/>
        <v>-4.0839314277346918E-2</v>
      </c>
      <c r="Q388">
        <f t="shared" si="88"/>
        <v>0</v>
      </c>
      <c r="S388" s="7">
        <v>3</v>
      </c>
      <c r="T388">
        <f t="shared" si="92"/>
        <v>1</v>
      </c>
      <c r="U388">
        <f t="shared" si="89"/>
        <v>0.11902507457749315</v>
      </c>
      <c r="W388">
        <f t="shared" si="90"/>
        <v>11.872825394263657</v>
      </c>
      <c r="X388">
        <f t="shared" si="91"/>
        <v>12.510945187129796</v>
      </c>
      <c r="Z388">
        <f t="shared" si="87"/>
        <v>3.0407427209344142</v>
      </c>
    </row>
    <row r="389" spans="1:26" x14ac:dyDescent="0.25">
      <c r="A389" s="1">
        <v>7.75</v>
      </c>
      <c r="B389">
        <v>4.34</v>
      </c>
      <c r="D389" s="2">
        <f t="shared" si="93"/>
        <v>1.7454954954954953</v>
      </c>
      <c r="E389">
        <f t="shared" si="94"/>
        <v>0.95915841584158412</v>
      </c>
      <c r="F389" s="3">
        <f t="shared" si="95"/>
        <v>4.3400000000000001E-2</v>
      </c>
      <c r="H389" s="11">
        <v>3.3300000000000003E-2</v>
      </c>
      <c r="I389">
        <f t="shared" si="96"/>
        <v>3.4881184244828169</v>
      </c>
      <c r="J389">
        <f t="shared" si="97"/>
        <v>1.002775</v>
      </c>
      <c r="L389" s="3">
        <f t="shared" si="86"/>
        <v>-4.0841584158415878E-2</v>
      </c>
      <c r="M389" s="3">
        <f t="shared" si="83"/>
        <v>-8.3924349881796867E-2</v>
      </c>
      <c r="N389" s="3">
        <f t="shared" si="84"/>
        <v>-9.5682613768961589E-2</v>
      </c>
      <c r="O389" s="3">
        <f t="shared" si="85"/>
        <v>-7.3482849269724773E-2</v>
      </c>
      <c r="Q389">
        <f t="shared" si="88"/>
        <v>0</v>
      </c>
      <c r="S389" s="7">
        <v>4</v>
      </c>
      <c r="T389">
        <f t="shared" si="92"/>
        <v>0</v>
      </c>
      <c r="U389">
        <f t="shared" si="89"/>
        <v>0</v>
      </c>
      <c r="W389">
        <f t="shared" si="90"/>
        <v>11.999978366368307</v>
      </c>
      <c r="X389">
        <f t="shared" si="91"/>
        <v>12.545663060024081</v>
      </c>
      <c r="Z389">
        <f t="shared" si="87"/>
        <v>3.0407427209344142</v>
      </c>
    </row>
    <row r="390" spans="1:26" x14ac:dyDescent="0.25">
      <c r="A390" s="1">
        <v>7.6</v>
      </c>
      <c r="B390">
        <v>4.45</v>
      </c>
      <c r="D390" s="2">
        <f t="shared" si="93"/>
        <v>1.7117117117117115</v>
      </c>
      <c r="E390">
        <f t="shared" si="94"/>
        <v>0.98064516129032253</v>
      </c>
      <c r="F390" s="3">
        <f t="shared" si="95"/>
        <v>4.4500000000000005E-2</v>
      </c>
      <c r="H390" s="11">
        <v>3.3300000000000003E-2</v>
      </c>
      <c r="I390">
        <f t="shared" si="96"/>
        <v>3.4977979531107568</v>
      </c>
      <c r="J390">
        <f t="shared" si="97"/>
        <v>1.002775</v>
      </c>
      <c r="L390" s="3">
        <f t="shared" si="86"/>
        <v>-1.9354838709677469E-2</v>
      </c>
      <c r="M390" s="3">
        <f t="shared" si="83"/>
        <v>-9.6313912009512559E-2</v>
      </c>
      <c r="N390" s="3">
        <f t="shared" si="84"/>
        <v>-7.7669902912621436E-2</v>
      </c>
      <c r="O390" s="3">
        <f t="shared" si="85"/>
        <v>-6.4446217877270492E-2</v>
      </c>
      <c r="Q390">
        <f t="shared" si="88"/>
        <v>0</v>
      </c>
      <c r="S390" s="7">
        <v>5</v>
      </c>
      <c r="T390">
        <f t="shared" si="92"/>
        <v>0</v>
      </c>
      <c r="U390">
        <f t="shared" si="89"/>
        <v>0</v>
      </c>
      <c r="W390">
        <f t="shared" si="90"/>
        <v>12.302843774991356</v>
      </c>
      <c r="X390">
        <f t="shared" si="91"/>
        <v>12.580477275015648</v>
      </c>
      <c r="Z390">
        <f t="shared" si="87"/>
        <v>3.0407427209344142</v>
      </c>
    </row>
    <row r="391" spans="1:26" x14ac:dyDescent="0.25">
      <c r="A391" s="1">
        <v>7.18</v>
      </c>
      <c r="B391">
        <v>4.74</v>
      </c>
      <c r="D391" s="2">
        <f t="shared" si="93"/>
        <v>1.6171171171171168</v>
      </c>
      <c r="E391">
        <f t="shared" si="94"/>
        <v>0.94473684210526321</v>
      </c>
      <c r="F391" s="3">
        <f t="shared" si="95"/>
        <v>4.7400000000000005E-2</v>
      </c>
      <c r="H391" s="11">
        <v>3.3399999999999999E-2</v>
      </c>
      <c r="I391">
        <f t="shared" si="96"/>
        <v>3.5075334907469151</v>
      </c>
      <c r="J391">
        <f t="shared" si="97"/>
        <v>1.0027833333333334</v>
      </c>
      <c r="L391" s="3">
        <f t="shared" si="86"/>
        <v>-5.5263157894736903E-2</v>
      </c>
      <c r="M391" s="3">
        <f t="shared" si="83"/>
        <v>-0.11138613861386149</v>
      </c>
      <c r="N391" s="3">
        <f t="shared" si="84"/>
        <v>-0.10807453416149082</v>
      </c>
      <c r="O391" s="3">
        <f t="shared" si="85"/>
        <v>-9.1574610223363065E-2</v>
      </c>
      <c r="Q391">
        <f t="shared" si="88"/>
        <v>0</v>
      </c>
      <c r="S391" s="7">
        <v>6</v>
      </c>
      <c r="T391">
        <f t="shared" si="92"/>
        <v>1</v>
      </c>
      <c r="U391">
        <f t="shared" si="89"/>
        <v>0.13400608520529664</v>
      </c>
      <c r="W391">
        <f t="shared" si="90"/>
        <v>11.885240372975311</v>
      </c>
      <c r="X391">
        <f t="shared" si="91"/>
        <v>12.615492936764442</v>
      </c>
      <c r="Z391">
        <f t="shared" si="87"/>
        <v>3.0407427209344142</v>
      </c>
    </row>
    <row r="392" spans="1:26" x14ac:dyDescent="0.25">
      <c r="A392" s="1">
        <v>6.85</v>
      </c>
      <c r="B392">
        <v>4.99</v>
      </c>
      <c r="D392" s="2">
        <f t="shared" si="93"/>
        <v>1.5427927927927925</v>
      </c>
      <c r="E392">
        <f t="shared" si="94"/>
        <v>0.95403899721448471</v>
      </c>
      <c r="F392" s="3">
        <f t="shared" si="95"/>
        <v>4.99E-2</v>
      </c>
      <c r="H392" s="11">
        <v>3.3500000000000002E-2</v>
      </c>
      <c r="I392">
        <f t="shared" si="96"/>
        <v>3.5173253550752506</v>
      </c>
      <c r="J392">
        <f t="shared" si="97"/>
        <v>1.0027916666666667</v>
      </c>
      <c r="L392" s="3">
        <f t="shared" si="86"/>
        <v>-4.5961002785515293E-2</v>
      </c>
      <c r="M392" s="3">
        <f t="shared" ref="M392:M455" si="98">(D392/D389)-1</f>
        <v>-0.11612903225806459</v>
      </c>
      <c r="N392" s="3">
        <f t="shared" ref="N392:N455" si="99">(D392/D386)-1</f>
        <v>-0.19030732860520116</v>
      </c>
      <c r="O392" s="3">
        <f t="shared" ref="O392:O455" si="100">(L392+M392+N392)/3</f>
        <v>-0.11746578788292701</v>
      </c>
      <c r="Q392">
        <f t="shared" si="88"/>
        <v>0</v>
      </c>
      <c r="S392" s="7">
        <v>7</v>
      </c>
      <c r="T392">
        <f t="shared" si="92"/>
        <v>0</v>
      </c>
      <c r="U392">
        <f t="shared" si="89"/>
        <v>0</v>
      </c>
      <c r="W392">
        <f t="shared" si="90"/>
        <v>12.035672230757163</v>
      </c>
      <c r="X392">
        <f t="shared" si="91"/>
        <v>12.650711187879576</v>
      </c>
      <c r="Z392">
        <f t="shared" si="87"/>
        <v>3.0407427209344142</v>
      </c>
    </row>
    <row r="393" spans="1:26" x14ac:dyDescent="0.25">
      <c r="A393" s="1">
        <v>6.63</v>
      </c>
      <c r="B393">
        <v>5.18</v>
      </c>
      <c r="D393" s="2">
        <f t="shared" si="93"/>
        <v>1.493243243243243</v>
      </c>
      <c r="E393">
        <f t="shared" si="94"/>
        <v>0.96788321167883218</v>
      </c>
      <c r="F393" s="3">
        <f t="shared" si="95"/>
        <v>5.1799999999999999E-2</v>
      </c>
      <c r="H393" s="11">
        <v>3.3599999999999998E-2</v>
      </c>
      <c r="I393">
        <f t="shared" si="96"/>
        <v>3.5271738660694609</v>
      </c>
      <c r="J393">
        <f t="shared" si="97"/>
        <v>1.0027999999999999</v>
      </c>
      <c r="L393" s="3">
        <f t="shared" ref="L393:L456" si="101">(D393/D392)-1</f>
        <v>-3.2116788321167822E-2</v>
      </c>
      <c r="M393" s="3">
        <f t="shared" si="98"/>
        <v>-0.12763157894736854</v>
      </c>
      <c r="N393" s="3">
        <f t="shared" si="99"/>
        <v>-0.21165279429250905</v>
      </c>
      <c r="O393" s="3">
        <f t="shared" si="100"/>
        <v>-0.12380038718701514</v>
      </c>
      <c r="Q393">
        <f t="shared" si="88"/>
        <v>0</v>
      </c>
      <c r="S393" s="7">
        <v>8</v>
      </c>
      <c r="T393">
        <f t="shared" si="92"/>
        <v>0</v>
      </c>
      <c r="U393">
        <f t="shared" si="89"/>
        <v>0</v>
      </c>
      <c r="W393">
        <f t="shared" si="90"/>
        <v>12.244410974546218</v>
      </c>
      <c r="X393">
        <f t="shared" si="91"/>
        <v>12.686133179205639</v>
      </c>
      <c r="Z393">
        <f t="shared" ref="Z393:Z456" si="102">IF(Q393=1,Z392*E393,Z392)</f>
        <v>3.0407427209344142</v>
      </c>
    </row>
    <row r="394" spans="1:26" x14ac:dyDescent="0.25">
      <c r="A394" s="1">
        <v>6.47</v>
      </c>
      <c r="B394">
        <v>5.33</v>
      </c>
      <c r="D394" s="2">
        <f t="shared" si="93"/>
        <v>1.4572072072072071</v>
      </c>
      <c r="E394">
        <f t="shared" si="94"/>
        <v>0.97586726998491702</v>
      </c>
      <c r="F394" s="3">
        <f t="shared" si="95"/>
        <v>5.33E-2</v>
      </c>
      <c r="H394" s="11">
        <v>3.3700000000000001E-2</v>
      </c>
      <c r="I394">
        <f t="shared" si="96"/>
        <v>3.5370793460100058</v>
      </c>
      <c r="J394">
        <f t="shared" si="97"/>
        <v>1.0028083333333333</v>
      </c>
      <c r="L394" s="3">
        <f t="shared" si="101"/>
        <v>-2.4132730015082871E-2</v>
      </c>
      <c r="M394" s="3">
        <f t="shared" si="98"/>
        <v>-9.8885793871866245E-2</v>
      </c>
      <c r="N394" s="3">
        <f t="shared" si="99"/>
        <v>-0.19925742574257421</v>
      </c>
      <c r="O394" s="3">
        <f t="shared" si="100"/>
        <v>-0.10742531654317444</v>
      </c>
      <c r="Q394">
        <f t="shared" ref="Q394:Q457" si="103">IF(O393&gt;0, 1, 0)</f>
        <v>0</v>
      </c>
      <c r="S394" s="7">
        <v>9</v>
      </c>
      <c r="T394">
        <f t="shared" si="92"/>
        <v>1</v>
      </c>
      <c r="U394">
        <f t="shared" ref="U394:U457" si="104">IF(T394=1,W394*AVERAGE(F392:F394)/4,0)</f>
        <v>0.15990810279997958</v>
      </c>
      <c r="W394">
        <f t="shared" ref="W394:W457" si="105">X393*E394</f>
        <v>12.379982152256483</v>
      </c>
      <c r="X394">
        <f t="shared" ref="X394:X457" si="106">IF(Q394=1,X393*E394,X393*J394) + IF(AND(T394=1,Q393=1),U394,0)</f>
        <v>12.721760069883908</v>
      </c>
      <c r="Z394">
        <f t="shared" si="102"/>
        <v>3.0407427209344142</v>
      </c>
    </row>
    <row r="395" spans="1:26" x14ac:dyDescent="0.25">
      <c r="A395" s="1">
        <v>6.26</v>
      </c>
      <c r="B395">
        <v>5.54</v>
      </c>
      <c r="D395" s="2">
        <f t="shared" si="93"/>
        <v>1.4099099099099097</v>
      </c>
      <c r="E395">
        <f t="shared" si="94"/>
        <v>0.96754250386398766</v>
      </c>
      <c r="F395" s="3">
        <f t="shared" si="95"/>
        <v>5.5399999999999998E-2</v>
      </c>
      <c r="H395" s="11">
        <v>3.3799999999999997E-2</v>
      </c>
      <c r="I395">
        <f t="shared" si="96"/>
        <v>3.5470421195012674</v>
      </c>
      <c r="J395">
        <f t="shared" si="97"/>
        <v>1.0028166666666667</v>
      </c>
      <c r="L395" s="3">
        <f t="shared" si="101"/>
        <v>-3.2457496136012454E-2</v>
      </c>
      <c r="M395" s="3">
        <f t="shared" si="98"/>
        <v>-8.613138686131383E-2</v>
      </c>
      <c r="N395" s="3">
        <f t="shared" si="99"/>
        <v>-0.19225806451612903</v>
      </c>
      <c r="O395" s="3">
        <f t="shared" si="100"/>
        <v>-0.10361564917115178</v>
      </c>
      <c r="Q395">
        <f t="shared" si="103"/>
        <v>0</v>
      </c>
      <c r="S395" s="7">
        <v>10</v>
      </c>
      <c r="T395">
        <f t="shared" si="92"/>
        <v>0</v>
      </c>
      <c r="U395">
        <f t="shared" si="104"/>
        <v>0</v>
      </c>
      <c r="W395">
        <f t="shared" si="105"/>
        <v>12.308843591572375</v>
      </c>
      <c r="X395">
        <f t="shared" si="106"/>
        <v>12.757593027414082</v>
      </c>
      <c r="Z395">
        <f t="shared" si="102"/>
        <v>3.0407427209344142</v>
      </c>
    </row>
    <row r="396" spans="1:26" x14ac:dyDescent="0.25">
      <c r="A396" s="1">
        <v>6.28</v>
      </c>
      <c r="B396">
        <v>5.55</v>
      </c>
      <c r="D396" s="2">
        <f t="shared" si="93"/>
        <v>1.4144144144144144</v>
      </c>
      <c r="E396">
        <f t="shared" si="94"/>
        <v>1.0031948881789139</v>
      </c>
      <c r="F396" s="3">
        <f t="shared" si="95"/>
        <v>5.5500000000000001E-2</v>
      </c>
      <c r="H396" s="11">
        <v>3.3799999999999997E-2</v>
      </c>
      <c r="I396">
        <f t="shared" si="96"/>
        <v>3.5570329548045292</v>
      </c>
      <c r="J396">
        <f t="shared" si="97"/>
        <v>1.0028166666666667</v>
      </c>
      <c r="L396" s="3">
        <f t="shared" si="101"/>
        <v>3.1948881789138905E-3</v>
      </c>
      <c r="M396" s="3">
        <f t="shared" si="98"/>
        <v>-5.2790346907993779E-2</v>
      </c>
      <c r="N396" s="3">
        <f t="shared" si="99"/>
        <v>-0.17368421052631566</v>
      </c>
      <c r="O396" s="3">
        <f t="shared" si="100"/>
        <v>-7.4426556418465184E-2</v>
      </c>
      <c r="Q396">
        <f t="shared" si="103"/>
        <v>0</v>
      </c>
      <c r="S396" s="7">
        <v>11</v>
      </c>
      <c r="T396">
        <f t="shared" si="92"/>
        <v>0</v>
      </c>
      <c r="U396">
        <f t="shared" si="104"/>
        <v>0</v>
      </c>
      <c r="W396">
        <f t="shared" si="105"/>
        <v>12.798352110568761</v>
      </c>
      <c r="X396">
        <f t="shared" si="106"/>
        <v>12.793526914441298</v>
      </c>
      <c r="Z396">
        <f t="shared" si="102"/>
        <v>3.0407427209344142</v>
      </c>
    </row>
    <row r="397" spans="1:26" x14ac:dyDescent="0.25">
      <c r="A397" s="1">
        <v>6.57</v>
      </c>
      <c r="B397">
        <v>5.33</v>
      </c>
      <c r="D397" s="2">
        <f t="shared" si="93"/>
        <v>1.4797297297297296</v>
      </c>
      <c r="E397">
        <f t="shared" si="94"/>
        <v>1.0461783439490446</v>
      </c>
      <c r="F397" s="3">
        <f t="shared" si="95"/>
        <v>5.33E-2</v>
      </c>
      <c r="H397" s="11">
        <v>3.39E-2</v>
      </c>
      <c r="I397">
        <f t="shared" si="96"/>
        <v>3.5670815729018521</v>
      </c>
      <c r="J397">
        <f t="shared" si="97"/>
        <v>1.0028250000000001</v>
      </c>
      <c r="L397" s="3">
        <f t="shared" si="101"/>
        <v>4.6178343949044409E-2</v>
      </c>
      <c r="M397" s="3">
        <f t="shared" si="98"/>
        <v>1.5455950540958163E-2</v>
      </c>
      <c r="N397" s="3">
        <f t="shared" si="99"/>
        <v>-8.4958217270194925E-2</v>
      </c>
      <c r="O397" s="3">
        <f t="shared" si="100"/>
        <v>-7.7746409267307843E-3</v>
      </c>
      <c r="Q397">
        <f t="shared" si="103"/>
        <v>0</v>
      </c>
      <c r="S397" s="7">
        <v>12</v>
      </c>
      <c r="T397">
        <f t="shared" si="92"/>
        <v>1</v>
      </c>
      <c r="U397">
        <f t="shared" si="104"/>
        <v>0.18314198612178592</v>
      </c>
      <c r="W397">
        <f t="shared" si="105"/>
        <v>13.384310800617728</v>
      </c>
      <c r="X397">
        <f t="shared" si="106"/>
        <v>12.829668627974595</v>
      </c>
      <c r="Z397">
        <f t="shared" si="102"/>
        <v>3.0407427209344142</v>
      </c>
    </row>
    <row r="398" spans="1:26" x14ac:dyDescent="0.25">
      <c r="A398" s="1">
        <v>6.68</v>
      </c>
      <c r="B398">
        <v>5.19</v>
      </c>
      <c r="D398" s="2">
        <f t="shared" si="93"/>
        <v>1.5045045045045042</v>
      </c>
      <c r="E398">
        <f t="shared" si="94"/>
        <v>1.0167427701674276</v>
      </c>
      <c r="F398" s="3">
        <f t="shared" si="95"/>
        <v>5.1900000000000002E-2</v>
      </c>
      <c r="H398" s="11">
        <v>3.4000000000000002E-2</v>
      </c>
      <c r="I398">
        <f t="shared" si="96"/>
        <v>3.5771883040250736</v>
      </c>
      <c r="J398">
        <f t="shared" si="97"/>
        <v>1.0028333333333332</v>
      </c>
      <c r="L398" s="3">
        <f t="shared" si="101"/>
        <v>1.6742770167427645E-2</v>
      </c>
      <c r="M398" s="3">
        <f t="shared" si="98"/>
        <v>6.7092651757188371E-2</v>
      </c>
      <c r="N398" s="3">
        <f t="shared" si="99"/>
        <v>-2.481751824817513E-2</v>
      </c>
      <c r="O398" s="3">
        <f t="shared" si="100"/>
        <v>1.9672634558813629E-2</v>
      </c>
      <c r="Q398">
        <f t="shared" si="103"/>
        <v>0</v>
      </c>
      <c r="S398" s="7">
        <v>1</v>
      </c>
      <c r="T398">
        <f t="shared" si="92"/>
        <v>0</v>
      </c>
      <c r="U398">
        <f t="shared" si="104"/>
        <v>0</v>
      </c>
      <c r="W398">
        <f t="shared" si="105"/>
        <v>13.044472821137031</v>
      </c>
      <c r="X398">
        <f t="shared" si="106"/>
        <v>12.866019355753854</v>
      </c>
      <c r="Z398">
        <f t="shared" si="102"/>
        <v>3.0407427209344142</v>
      </c>
    </row>
    <row r="399" spans="1:26" x14ac:dyDescent="0.25">
      <c r="A399" s="1">
        <v>6.5</v>
      </c>
      <c r="B399">
        <v>5.28</v>
      </c>
      <c r="D399" s="2">
        <f t="shared" si="93"/>
        <v>1.4639639639639639</v>
      </c>
      <c r="E399">
        <f t="shared" si="94"/>
        <v>0.97305389221556893</v>
      </c>
      <c r="F399" s="3">
        <f t="shared" si="95"/>
        <v>5.28E-2</v>
      </c>
      <c r="H399" s="11">
        <v>3.4099999999999998E-2</v>
      </c>
      <c r="I399">
        <f t="shared" si="96"/>
        <v>3.5873534807890115</v>
      </c>
      <c r="J399">
        <f t="shared" si="97"/>
        <v>1.0028416666666666</v>
      </c>
      <c r="L399" s="3">
        <f t="shared" si="101"/>
        <v>-2.6946107784430962E-2</v>
      </c>
      <c r="M399" s="3">
        <f t="shared" si="98"/>
        <v>3.5031847133757843E-2</v>
      </c>
      <c r="N399" s="3">
        <f t="shared" si="99"/>
        <v>-1.9607843137254832E-2</v>
      </c>
      <c r="O399" s="3">
        <f t="shared" si="100"/>
        <v>-3.8407012626426504E-3</v>
      </c>
      <c r="Q399">
        <f t="shared" si="103"/>
        <v>1</v>
      </c>
      <c r="S399" s="7">
        <v>2</v>
      </c>
      <c r="T399">
        <f t="shared" si="92"/>
        <v>0</v>
      </c>
      <c r="U399">
        <f t="shared" si="104"/>
        <v>0</v>
      </c>
      <c r="W399">
        <f t="shared" si="105"/>
        <v>12.519330211437135</v>
      </c>
      <c r="X399">
        <f t="shared" si="106"/>
        <v>12.519330211437135</v>
      </c>
      <c r="Z399">
        <f t="shared" si="102"/>
        <v>2.9588065398313912</v>
      </c>
    </row>
    <row r="400" spans="1:26" x14ac:dyDescent="0.25">
      <c r="A400" s="1">
        <v>6.48</v>
      </c>
      <c r="B400">
        <v>5.25</v>
      </c>
      <c r="D400" s="2">
        <f t="shared" si="93"/>
        <v>1.4594594594594594</v>
      </c>
      <c r="E400">
        <f t="shared" si="94"/>
        <v>0.99692307692307702</v>
      </c>
      <c r="F400" s="3">
        <f t="shared" si="95"/>
        <v>5.2499999999999998E-2</v>
      </c>
      <c r="H400" s="11">
        <v>3.4099999999999998E-2</v>
      </c>
      <c r="I400">
        <f t="shared" si="96"/>
        <v>3.59754754359692</v>
      </c>
      <c r="J400">
        <f t="shared" si="97"/>
        <v>1.0028416666666666</v>
      </c>
      <c r="L400" s="3">
        <f t="shared" si="101"/>
        <v>-3.0769230769230882E-3</v>
      </c>
      <c r="M400" s="3">
        <f t="shared" si="98"/>
        <v>-1.3698630136986245E-2</v>
      </c>
      <c r="N400" s="3">
        <f t="shared" si="99"/>
        <v>1.5455950540959051E-3</v>
      </c>
      <c r="O400" s="3">
        <f t="shared" si="100"/>
        <v>-5.0766527199378091E-3</v>
      </c>
      <c r="Q400">
        <f t="shared" si="103"/>
        <v>0</v>
      </c>
      <c r="S400" s="7">
        <v>3</v>
      </c>
      <c r="T400">
        <f t="shared" si="92"/>
        <v>1</v>
      </c>
      <c r="U400">
        <f t="shared" si="104"/>
        <v>0.16349860045976547</v>
      </c>
      <c r="W400">
        <f t="shared" si="105"/>
        <v>12.480809195401944</v>
      </c>
      <c r="X400">
        <f t="shared" si="106"/>
        <v>12.718404575247733</v>
      </c>
      <c r="Z400">
        <f t="shared" si="102"/>
        <v>2.9588065398313912</v>
      </c>
    </row>
    <row r="401" spans="1:26" x14ac:dyDescent="0.25">
      <c r="A401" s="1">
        <v>6.64</v>
      </c>
      <c r="B401">
        <v>5.07</v>
      </c>
      <c r="D401" s="2">
        <f t="shared" si="93"/>
        <v>1.4954954954954953</v>
      </c>
      <c r="E401">
        <f t="shared" si="94"/>
        <v>1.0246913580246912</v>
      </c>
      <c r="F401" s="3">
        <f t="shared" si="95"/>
        <v>5.0700000000000002E-2</v>
      </c>
      <c r="H401" s="11">
        <v>3.4200000000000001E-2</v>
      </c>
      <c r="I401">
        <f t="shared" si="96"/>
        <v>3.6078005540961713</v>
      </c>
      <c r="J401">
        <f t="shared" si="97"/>
        <v>1.00285</v>
      </c>
      <c r="L401" s="3">
        <f t="shared" si="101"/>
        <v>2.4691358024691246E-2</v>
      </c>
      <c r="M401" s="3">
        <f t="shared" si="98"/>
        <v>-5.9880239520957446E-3</v>
      </c>
      <c r="N401" s="3">
        <f t="shared" si="99"/>
        <v>6.0702875399361034E-2</v>
      </c>
      <c r="O401" s="3">
        <f t="shared" si="100"/>
        <v>2.6468736490652178E-2</v>
      </c>
      <c r="Q401">
        <f t="shared" si="103"/>
        <v>0</v>
      </c>
      <c r="S401" s="7">
        <v>4</v>
      </c>
      <c r="T401">
        <f t="shared" si="92"/>
        <v>0</v>
      </c>
      <c r="U401">
        <f t="shared" si="104"/>
        <v>0</v>
      </c>
      <c r="W401">
        <f t="shared" si="105"/>
        <v>13.032439256118046</v>
      </c>
      <c r="X401">
        <f t="shared" si="106"/>
        <v>12.75465202828719</v>
      </c>
      <c r="Z401">
        <f t="shared" si="102"/>
        <v>2.9588065398313912</v>
      </c>
    </row>
    <row r="402" spans="1:26" x14ac:dyDescent="0.25">
      <c r="A402" s="1">
        <v>6.5</v>
      </c>
      <c r="B402">
        <v>5.13</v>
      </c>
      <c r="D402" s="2">
        <f t="shared" si="93"/>
        <v>1.4639639639639639</v>
      </c>
      <c r="E402">
        <f t="shared" si="94"/>
        <v>0.97891566265060248</v>
      </c>
      <c r="F402" s="3">
        <f t="shared" si="95"/>
        <v>5.1299999999999998E-2</v>
      </c>
      <c r="H402" s="11">
        <v>3.4299999999999997E-2</v>
      </c>
      <c r="I402">
        <f t="shared" si="96"/>
        <v>3.6181128506799629</v>
      </c>
      <c r="J402">
        <f t="shared" si="97"/>
        <v>1.0028583333333334</v>
      </c>
      <c r="L402" s="3">
        <f t="shared" si="101"/>
        <v>-2.1084337349397519E-2</v>
      </c>
      <c r="M402" s="3">
        <f t="shared" si="98"/>
        <v>0</v>
      </c>
      <c r="N402" s="3">
        <f t="shared" si="99"/>
        <v>3.5031847133757843E-2</v>
      </c>
      <c r="O402" s="3">
        <f t="shared" si="100"/>
        <v>4.6491699281201075E-3</v>
      </c>
      <c r="Q402">
        <f t="shared" si="103"/>
        <v>1</v>
      </c>
      <c r="S402" s="7">
        <v>5</v>
      </c>
      <c r="T402">
        <f t="shared" si="92"/>
        <v>0</v>
      </c>
      <c r="U402">
        <f t="shared" si="104"/>
        <v>0</v>
      </c>
      <c r="W402">
        <f t="shared" si="105"/>
        <v>12.485728642148604</v>
      </c>
      <c r="X402">
        <f t="shared" si="106"/>
        <v>12.485728642148604</v>
      </c>
      <c r="Z402">
        <f t="shared" si="102"/>
        <v>2.8964220645939824</v>
      </c>
    </row>
    <row r="403" spans="1:26" x14ac:dyDescent="0.25">
      <c r="A403" s="1">
        <v>6.51</v>
      </c>
      <c r="B403">
        <v>5.07</v>
      </c>
      <c r="D403" s="2">
        <f t="shared" si="93"/>
        <v>1.466216216216216</v>
      </c>
      <c r="E403">
        <f t="shared" si="94"/>
        <v>1.0015384615384615</v>
      </c>
      <c r="F403" s="3">
        <f t="shared" si="95"/>
        <v>5.0700000000000002E-2</v>
      </c>
      <c r="H403" s="11">
        <v>3.4299999999999997E-2</v>
      </c>
      <c r="I403">
        <f t="shared" si="96"/>
        <v>3.6284546232448234</v>
      </c>
      <c r="J403">
        <f t="shared" si="97"/>
        <v>1.0028583333333334</v>
      </c>
      <c r="L403" s="3">
        <f t="shared" si="101"/>
        <v>1.5384615384614886E-3</v>
      </c>
      <c r="M403" s="3">
        <f t="shared" si="98"/>
        <v>4.6296296296295392E-3</v>
      </c>
      <c r="N403" s="3">
        <f t="shared" si="99"/>
        <v>-9.1324200913243114E-3</v>
      </c>
      <c r="O403" s="3">
        <f t="shared" si="100"/>
        <v>-9.8810964107776122E-4</v>
      </c>
      <c r="Q403">
        <f t="shared" si="103"/>
        <v>1</v>
      </c>
      <c r="S403" s="7">
        <v>6</v>
      </c>
      <c r="T403">
        <f t="shared" si="92"/>
        <v>1</v>
      </c>
      <c r="U403">
        <f t="shared" si="104"/>
        <v>0.15912532912052768</v>
      </c>
      <c r="W403">
        <f t="shared" si="105"/>
        <v>12.504937455444217</v>
      </c>
      <c r="X403">
        <f t="shared" si="106"/>
        <v>12.664062784564745</v>
      </c>
      <c r="Z403">
        <f t="shared" si="102"/>
        <v>2.9008780985395113</v>
      </c>
    </row>
    <row r="404" spans="1:26" x14ac:dyDescent="0.25">
      <c r="A404" s="1">
        <v>6.78</v>
      </c>
      <c r="B404">
        <v>4.82</v>
      </c>
      <c r="D404" s="2">
        <f t="shared" si="93"/>
        <v>1.527027027027027</v>
      </c>
      <c r="E404">
        <f t="shared" si="94"/>
        <v>1.0414746543778803</v>
      </c>
      <c r="F404" s="3">
        <f t="shared" si="95"/>
        <v>4.82E-2</v>
      </c>
      <c r="H404" s="11">
        <v>3.44E-2</v>
      </c>
      <c r="I404">
        <f t="shared" si="96"/>
        <v>3.6388561931647914</v>
      </c>
      <c r="J404">
        <f t="shared" si="97"/>
        <v>1.0028666666666666</v>
      </c>
      <c r="L404" s="3">
        <f t="shared" si="101"/>
        <v>4.1474654377880338E-2</v>
      </c>
      <c r="M404" s="3">
        <f t="shared" si="98"/>
        <v>2.108433734939763E-2</v>
      </c>
      <c r="N404" s="3">
        <f t="shared" si="99"/>
        <v>1.4970059880239583E-2</v>
      </c>
      <c r="O404" s="3">
        <f t="shared" si="100"/>
        <v>2.5843017202505852E-2</v>
      </c>
      <c r="Q404">
        <f t="shared" si="103"/>
        <v>0</v>
      </c>
      <c r="S404" s="7">
        <v>7</v>
      </c>
      <c r="T404">
        <f t="shared" si="92"/>
        <v>0</v>
      </c>
      <c r="U404">
        <f t="shared" si="104"/>
        <v>0</v>
      </c>
      <c r="W404">
        <f t="shared" si="105"/>
        <v>13.189300411574346</v>
      </c>
      <c r="X404">
        <f t="shared" si="106"/>
        <v>12.70036643121383</v>
      </c>
      <c r="Z404">
        <f t="shared" si="102"/>
        <v>2.9008780985395113</v>
      </c>
    </row>
    <row r="405" spans="1:26" x14ac:dyDescent="0.25">
      <c r="A405" s="1">
        <v>7.01</v>
      </c>
      <c r="B405">
        <v>4.6100000000000003</v>
      </c>
      <c r="D405" s="2">
        <f t="shared" si="93"/>
        <v>1.5788288288288286</v>
      </c>
      <c r="E405">
        <f t="shared" si="94"/>
        <v>1.0339233038348081</v>
      </c>
      <c r="F405" s="3">
        <f t="shared" si="95"/>
        <v>4.6100000000000002E-2</v>
      </c>
      <c r="H405" s="11">
        <v>3.4500000000000003E-2</v>
      </c>
      <c r="I405">
        <f t="shared" si="96"/>
        <v>3.6493179047201401</v>
      </c>
      <c r="J405">
        <f t="shared" si="97"/>
        <v>1.002875</v>
      </c>
      <c r="L405" s="3">
        <f t="shared" si="101"/>
        <v>3.3923303834808127E-2</v>
      </c>
      <c r="M405" s="3">
        <f t="shared" si="98"/>
        <v>7.846153846153836E-2</v>
      </c>
      <c r="N405" s="3">
        <f t="shared" si="99"/>
        <v>7.846153846153836E-2</v>
      </c>
      <c r="O405" s="3">
        <f t="shared" si="100"/>
        <v>6.3615460252628278E-2</v>
      </c>
      <c r="Q405">
        <f t="shared" si="103"/>
        <v>1</v>
      </c>
      <c r="S405" s="7">
        <v>8</v>
      </c>
      <c r="T405">
        <f t="shared" si="92"/>
        <v>0</v>
      </c>
      <c r="U405">
        <f t="shared" si="104"/>
        <v>0</v>
      </c>
      <c r="W405">
        <f t="shared" si="105"/>
        <v>13.131204820473295</v>
      </c>
      <c r="X405">
        <f t="shared" si="106"/>
        <v>13.131204820473295</v>
      </c>
      <c r="Z405">
        <f t="shared" si="102"/>
        <v>2.9992854676640075</v>
      </c>
    </row>
    <row r="406" spans="1:26" x14ac:dyDescent="0.25">
      <c r="A406" s="1">
        <v>7.32</v>
      </c>
      <c r="B406">
        <v>4.37</v>
      </c>
      <c r="D406" s="2">
        <f t="shared" si="93"/>
        <v>1.6486486486486485</v>
      </c>
      <c r="E406">
        <f t="shared" si="94"/>
        <v>1.044222539229672</v>
      </c>
      <c r="F406" s="3">
        <f t="shared" si="95"/>
        <v>4.3700000000000003E-2</v>
      </c>
      <c r="H406" s="11">
        <v>3.4500000000000003E-2</v>
      </c>
      <c r="I406">
        <f t="shared" si="96"/>
        <v>3.6598096936962103</v>
      </c>
      <c r="J406">
        <f t="shared" si="97"/>
        <v>1.002875</v>
      </c>
      <c r="L406" s="3">
        <f t="shared" si="101"/>
        <v>4.4222539229672009E-2</v>
      </c>
      <c r="M406" s="3">
        <f t="shared" si="98"/>
        <v>0.12442396313364057</v>
      </c>
      <c r="N406" s="3">
        <f t="shared" si="99"/>
        <v>0.12962962962962954</v>
      </c>
      <c r="O406" s="3">
        <f t="shared" si="100"/>
        <v>9.942537733098071E-2</v>
      </c>
      <c r="Q406">
        <f t="shared" si="103"/>
        <v>1</v>
      </c>
      <c r="S406" s="7">
        <v>9</v>
      </c>
      <c r="T406">
        <f t="shared" si="92"/>
        <v>1</v>
      </c>
      <c r="U406">
        <f t="shared" si="104"/>
        <v>0.15768685046896463</v>
      </c>
      <c r="W406">
        <f t="shared" si="105"/>
        <v>13.711900040779533</v>
      </c>
      <c r="X406">
        <f t="shared" si="106"/>
        <v>13.869586891248497</v>
      </c>
      <c r="Z406">
        <f t="shared" si="102"/>
        <v>3.1319214869187642</v>
      </c>
    </row>
    <row r="407" spans="1:26" x14ac:dyDescent="0.25">
      <c r="A407" s="1">
        <v>7.75</v>
      </c>
      <c r="B407">
        <v>4.09</v>
      </c>
      <c r="D407" s="2">
        <f t="shared" si="93"/>
        <v>1.7454954954954953</v>
      </c>
      <c r="E407">
        <f t="shared" si="94"/>
        <v>1.0587431693989071</v>
      </c>
      <c r="F407" s="3">
        <f t="shared" si="95"/>
        <v>4.0899999999999999E-2</v>
      </c>
      <c r="H407" s="11">
        <v>3.4599999999999999E-2</v>
      </c>
      <c r="I407">
        <f t="shared" si="96"/>
        <v>3.670362144979701</v>
      </c>
      <c r="J407">
        <f t="shared" si="97"/>
        <v>1.0028833333333333</v>
      </c>
      <c r="L407" s="3">
        <f t="shared" si="101"/>
        <v>5.8743169398907114E-2</v>
      </c>
      <c r="M407" s="3">
        <f t="shared" si="98"/>
        <v>0.14306784660766958</v>
      </c>
      <c r="N407" s="3">
        <f t="shared" si="99"/>
        <v>0.16716867469879526</v>
      </c>
      <c r="O407" s="3">
        <f t="shared" si="100"/>
        <v>0.12299323023512398</v>
      </c>
      <c r="Q407">
        <f t="shared" si="103"/>
        <v>1</v>
      </c>
      <c r="S407" s="7">
        <v>10</v>
      </c>
      <c r="T407">
        <f t="shared" si="92"/>
        <v>0</v>
      </c>
      <c r="U407">
        <f t="shared" si="104"/>
        <v>0</v>
      </c>
      <c r="W407">
        <f t="shared" si="105"/>
        <v>14.68433038349397</v>
      </c>
      <c r="X407">
        <f t="shared" si="106"/>
        <v>14.68433038349397</v>
      </c>
      <c r="Z407">
        <f t="shared" si="102"/>
        <v>3.3159004813689101</v>
      </c>
    </row>
    <row r="408" spans="1:26" x14ac:dyDescent="0.25">
      <c r="A408" s="1">
        <v>8.17</v>
      </c>
      <c r="B408">
        <v>3.83</v>
      </c>
      <c r="D408" s="2">
        <f t="shared" si="93"/>
        <v>1.8400900900900898</v>
      </c>
      <c r="E408">
        <f t="shared" si="94"/>
        <v>1.0541935483870968</v>
      </c>
      <c r="F408" s="3">
        <f t="shared" si="95"/>
        <v>3.8300000000000001E-2</v>
      </c>
      <c r="H408" s="11">
        <v>3.4700000000000002E-2</v>
      </c>
      <c r="I408">
        <f t="shared" si="96"/>
        <v>3.680975608848934</v>
      </c>
      <c r="J408">
        <f t="shared" si="97"/>
        <v>1.0028916666666667</v>
      </c>
      <c r="L408" s="3">
        <f t="shared" si="101"/>
        <v>5.4193548387096779E-2</v>
      </c>
      <c r="M408" s="3">
        <f t="shared" si="98"/>
        <v>0.16547788873038516</v>
      </c>
      <c r="N408" s="3">
        <f t="shared" si="99"/>
        <v>0.25692307692307681</v>
      </c>
      <c r="O408" s="3">
        <f t="shared" si="100"/>
        <v>0.15886483801351958</v>
      </c>
      <c r="Q408">
        <f t="shared" si="103"/>
        <v>1</v>
      </c>
      <c r="S408" s="7">
        <v>11</v>
      </c>
      <c r="T408">
        <f t="shared" si="92"/>
        <v>0</v>
      </c>
      <c r="U408">
        <f t="shared" si="104"/>
        <v>0</v>
      </c>
      <c r="W408">
        <f t="shared" si="105"/>
        <v>15.480126352663966</v>
      </c>
      <c r="X408">
        <f t="shared" si="106"/>
        <v>15.480126352663966</v>
      </c>
      <c r="Z408">
        <f t="shared" si="102"/>
        <v>3.4956008945527737</v>
      </c>
    </row>
    <row r="409" spans="1:26" x14ac:dyDescent="0.25">
      <c r="A409" s="1">
        <v>8.25</v>
      </c>
      <c r="B409">
        <v>3.76</v>
      </c>
      <c r="D409" s="2">
        <f t="shared" si="93"/>
        <v>1.8581081081081079</v>
      </c>
      <c r="E409">
        <f t="shared" si="94"/>
        <v>1.0097919216646267</v>
      </c>
      <c r="F409" s="3">
        <f t="shared" si="95"/>
        <v>3.7599999999999995E-2</v>
      </c>
      <c r="H409" s="11">
        <v>3.4700000000000002E-2</v>
      </c>
      <c r="I409">
        <f t="shared" si="96"/>
        <v>3.6916197633178558</v>
      </c>
      <c r="J409">
        <f t="shared" si="97"/>
        <v>1.0028916666666667</v>
      </c>
      <c r="L409" s="3">
        <f t="shared" si="101"/>
        <v>9.7919216646267238E-3</v>
      </c>
      <c r="M409" s="3">
        <f t="shared" si="98"/>
        <v>0.12704918032786883</v>
      </c>
      <c r="N409" s="3">
        <f t="shared" si="99"/>
        <v>0.26728110599078336</v>
      </c>
      <c r="O409" s="3">
        <f t="shared" si="100"/>
        <v>0.13470740266109296</v>
      </c>
      <c r="Q409">
        <f t="shared" si="103"/>
        <v>1</v>
      </c>
      <c r="S409" s="7">
        <v>12</v>
      </c>
      <c r="T409">
        <f t="shared" si="92"/>
        <v>1</v>
      </c>
      <c r="U409">
        <f t="shared" si="104"/>
        <v>0.15214861029607299</v>
      </c>
      <c r="W409">
        <f t="shared" si="105"/>
        <v>15.631706537267775</v>
      </c>
      <c r="X409">
        <f t="shared" si="106"/>
        <v>15.783855147563848</v>
      </c>
      <c r="Z409">
        <f t="shared" si="102"/>
        <v>3.5298295446830337</v>
      </c>
    </row>
    <row r="410" spans="1:26" x14ac:dyDescent="0.25">
      <c r="A410" s="1">
        <v>8.43</v>
      </c>
      <c r="B410">
        <v>3.7</v>
      </c>
      <c r="D410" s="2">
        <f t="shared" si="93"/>
        <v>1.8986486486486485</v>
      </c>
      <c r="E410">
        <f t="shared" si="94"/>
        <v>1.0218181818181817</v>
      </c>
      <c r="F410" s="3">
        <f t="shared" si="95"/>
        <v>3.7000000000000005E-2</v>
      </c>
      <c r="H410" s="11">
        <v>3.4799999999999998E-2</v>
      </c>
      <c r="I410">
        <f t="shared" si="96"/>
        <v>3.702325460631477</v>
      </c>
      <c r="J410">
        <f t="shared" si="97"/>
        <v>1.0028999999999999</v>
      </c>
      <c r="L410" s="3">
        <f t="shared" si="101"/>
        <v>2.1818181818181737E-2</v>
      </c>
      <c r="M410" s="3">
        <f t="shared" si="98"/>
        <v>8.7741935483870881E-2</v>
      </c>
      <c r="N410" s="3">
        <f t="shared" si="99"/>
        <v>0.2433628318584069</v>
      </c>
      <c r="O410" s="3">
        <f t="shared" si="100"/>
        <v>0.11764098305348651</v>
      </c>
      <c r="Q410">
        <f t="shared" si="103"/>
        <v>1</v>
      </c>
      <c r="S410" s="7">
        <v>1</v>
      </c>
      <c r="T410">
        <f t="shared" ref="T410:T473" si="107">IF(OR(S410=3,S410=6,S410=9,S410=12),1,0)</f>
        <v>0</v>
      </c>
      <c r="U410">
        <f t="shared" si="104"/>
        <v>0</v>
      </c>
      <c r="W410">
        <f t="shared" si="105"/>
        <v>16.128230168965239</v>
      </c>
      <c r="X410">
        <f t="shared" si="106"/>
        <v>16.128230168965239</v>
      </c>
      <c r="Z410">
        <f t="shared" si="102"/>
        <v>3.6068440074761177</v>
      </c>
    </row>
    <row r="411" spans="1:26" x14ac:dyDescent="0.25">
      <c r="A411" s="1">
        <v>8.8000000000000007</v>
      </c>
      <c r="B411">
        <v>3.56</v>
      </c>
      <c r="D411" s="2">
        <f t="shared" si="93"/>
        <v>1.9819819819819819</v>
      </c>
      <c r="E411">
        <f t="shared" si="94"/>
        <v>1.0438908659549231</v>
      </c>
      <c r="F411" s="3">
        <f t="shared" si="95"/>
        <v>3.56E-2</v>
      </c>
      <c r="H411" s="11">
        <v>3.4799999999999998E-2</v>
      </c>
      <c r="I411">
        <f t="shared" si="96"/>
        <v>3.7130622044673078</v>
      </c>
      <c r="J411">
        <f t="shared" si="97"/>
        <v>1.0028999999999999</v>
      </c>
      <c r="L411" s="3">
        <f t="shared" si="101"/>
        <v>4.3890865954923086E-2</v>
      </c>
      <c r="M411" s="3">
        <f t="shared" si="98"/>
        <v>7.7111383108935172E-2</v>
      </c>
      <c r="N411" s="3">
        <f t="shared" si="99"/>
        <v>0.2553495007132669</v>
      </c>
      <c r="O411" s="3">
        <f t="shared" si="100"/>
        <v>0.12545058325904171</v>
      </c>
      <c r="Q411">
        <f t="shared" si="103"/>
        <v>1</v>
      </c>
      <c r="S411" s="7">
        <v>2</v>
      </c>
      <c r="T411">
        <f t="shared" si="107"/>
        <v>0</v>
      </c>
      <c r="U411">
        <f t="shared" si="104"/>
        <v>0</v>
      </c>
      <c r="W411">
        <f t="shared" si="105"/>
        <v>16.836112157401438</v>
      </c>
      <c r="X411">
        <f t="shared" si="106"/>
        <v>16.836112157401438</v>
      </c>
      <c r="Z411">
        <f t="shared" si="102"/>
        <v>3.7651515143285694</v>
      </c>
    </row>
    <row r="412" spans="1:26" x14ac:dyDescent="0.25">
      <c r="A412" s="1">
        <v>9.0500000000000007</v>
      </c>
      <c r="B412">
        <v>3.48</v>
      </c>
      <c r="D412" s="2">
        <f t="shared" si="93"/>
        <v>2.0382882882882885</v>
      </c>
      <c r="E412">
        <f t="shared" si="94"/>
        <v>1.0284090909090908</v>
      </c>
      <c r="F412" s="3">
        <f t="shared" si="95"/>
        <v>3.4799999999999998E-2</v>
      </c>
      <c r="H412" s="11">
        <v>3.4700000000000002E-2</v>
      </c>
      <c r="I412">
        <f t="shared" si="96"/>
        <v>3.7237991426752259</v>
      </c>
      <c r="J412">
        <f t="shared" si="97"/>
        <v>1.0028916666666667</v>
      </c>
      <c r="L412" s="3">
        <f t="shared" si="101"/>
        <v>2.840909090909105E-2</v>
      </c>
      <c r="M412" s="3">
        <f t="shared" si="98"/>
        <v>9.696969696969715E-2</v>
      </c>
      <c r="N412" s="3">
        <f t="shared" si="99"/>
        <v>0.23633879781420797</v>
      </c>
      <c r="O412" s="3">
        <f t="shared" si="100"/>
        <v>0.12057252856433205</v>
      </c>
      <c r="Q412">
        <f t="shared" si="103"/>
        <v>1</v>
      </c>
      <c r="S412" s="7">
        <v>3</v>
      </c>
      <c r="T412">
        <f t="shared" si="107"/>
        <v>1</v>
      </c>
      <c r="U412">
        <f t="shared" si="104"/>
        <v>0.15496397664421849</v>
      </c>
      <c r="W412">
        <f t="shared" si="105"/>
        <v>17.314410798236704</v>
      </c>
      <c r="X412">
        <f t="shared" si="106"/>
        <v>17.469374774880922</v>
      </c>
      <c r="Z412">
        <f t="shared" si="102"/>
        <v>3.872116045985631</v>
      </c>
    </row>
    <row r="413" spans="1:26" x14ac:dyDescent="0.25">
      <c r="A413" s="1">
        <v>8.94</v>
      </c>
      <c r="B413">
        <v>3.54</v>
      </c>
      <c r="D413" s="2">
        <f t="shared" si="93"/>
        <v>2.0135135135135132</v>
      </c>
      <c r="E413">
        <f t="shared" si="94"/>
        <v>0.98784530386740321</v>
      </c>
      <c r="F413" s="3">
        <f t="shared" si="95"/>
        <v>3.5400000000000001E-2</v>
      </c>
      <c r="H413" s="11">
        <v>3.4700000000000002E-2</v>
      </c>
      <c r="I413">
        <f t="shared" si="96"/>
        <v>3.7345671285294619</v>
      </c>
      <c r="J413">
        <f t="shared" si="97"/>
        <v>1.0028916666666667</v>
      </c>
      <c r="L413" s="3">
        <f t="shared" si="101"/>
        <v>-1.2154696132596898E-2</v>
      </c>
      <c r="M413" s="3">
        <f t="shared" si="98"/>
        <v>6.0498220640569311E-2</v>
      </c>
      <c r="N413" s="3">
        <f t="shared" si="99"/>
        <v>0.15354838709677421</v>
      </c>
      <c r="O413" s="3">
        <f t="shared" si="100"/>
        <v>6.7297303868248878E-2</v>
      </c>
      <c r="Q413">
        <f t="shared" si="103"/>
        <v>1</v>
      </c>
      <c r="S413" s="7">
        <v>4</v>
      </c>
      <c r="T413">
        <f t="shared" si="107"/>
        <v>0</v>
      </c>
      <c r="U413">
        <f t="shared" si="104"/>
        <v>0</v>
      </c>
      <c r="W413">
        <f t="shared" si="105"/>
        <v>17.257039832865793</v>
      </c>
      <c r="X413">
        <f t="shared" si="106"/>
        <v>17.257039832865793</v>
      </c>
      <c r="Z413">
        <f t="shared" si="102"/>
        <v>3.8250516520565236</v>
      </c>
    </row>
    <row r="414" spans="1:26" x14ac:dyDescent="0.25">
      <c r="A414" s="1">
        <v>8.5</v>
      </c>
      <c r="B414">
        <v>3.74</v>
      </c>
      <c r="D414" s="2">
        <f t="shared" si="93"/>
        <v>1.9144144144144142</v>
      </c>
      <c r="E414">
        <f t="shared" si="94"/>
        <v>0.95078299776286357</v>
      </c>
      <c r="F414" s="3">
        <f t="shared" si="95"/>
        <v>3.7400000000000003E-2</v>
      </c>
      <c r="H414" s="11">
        <v>3.4599999999999999E-2</v>
      </c>
      <c r="I414">
        <f t="shared" si="96"/>
        <v>3.7453351304167217</v>
      </c>
      <c r="J414">
        <f t="shared" si="97"/>
        <v>1.0028833333333333</v>
      </c>
      <c r="L414" s="3">
        <f t="shared" si="101"/>
        <v>-4.9217002237136431E-2</v>
      </c>
      <c r="M414" s="3">
        <f t="shared" si="98"/>
        <v>-3.4090909090909172E-2</v>
      </c>
      <c r="N414" s="3">
        <f t="shared" si="99"/>
        <v>4.0391676866585069E-2</v>
      </c>
      <c r="O414" s="3">
        <f t="shared" si="100"/>
        <v>-1.4305411487153511E-2</v>
      </c>
      <c r="Q414">
        <f t="shared" si="103"/>
        <v>1</v>
      </c>
      <c r="S414" s="7">
        <v>5</v>
      </c>
      <c r="T414">
        <f t="shared" si="107"/>
        <v>0</v>
      </c>
      <c r="U414">
        <f t="shared" si="104"/>
        <v>0</v>
      </c>
      <c r="W414">
        <f t="shared" si="105"/>
        <v>16.407700064805283</v>
      </c>
      <c r="X414">
        <f t="shared" si="106"/>
        <v>16.407700064805283</v>
      </c>
      <c r="Z414">
        <f t="shared" si="102"/>
        <v>3.6367940763400952</v>
      </c>
    </row>
    <row r="415" spans="1:26" x14ac:dyDescent="0.25">
      <c r="A415" s="1">
        <v>8.6</v>
      </c>
      <c r="B415">
        <v>3.72</v>
      </c>
      <c r="D415" s="2">
        <f t="shared" si="93"/>
        <v>1.9369369369369367</v>
      </c>
      <c r="E415">
        <f t="shared" si="94"/>
        <v>1.0117647058823529</v>
      </c>
      <c r="F415" s="3">
        <f t="shared" si="95"/>
        <v>3.7200000000000004E-2</v>
      </c>
      <c r="H415" s="11">
        <v>3.4599999999999999E-2</v>
      </c>
      <c r="I415">
        <f t="shared" si="96"/>
        <v>3.7561341800427566</v>
      </c>
      <c r="J415">
        <f t="shared" si="97"/>
        <v>1.0028833333333333</v>
      </c>
      <c r="L415" s="3">
        <f t="shared" si="101"/>
        <v>1.1764705882352899E-2</v>
      </c>
      <c r="M415" s="3">
        <f t="shared" si="98"/>
        <v>-4.9723756906077554E-2</v>
      </c>
      <c r="N415" s="3">
        <f t="shared" si="99"/>
        <v>4.2424242424242475E-2</v>
      </c>
      <c r="O415" s="3">
        <f t="shared" si="100"/>
        <v>1.4883971335059403E-3</v>
      </c>
      <c r="Q415">
        <f t="shared" si="103"/>
        <v>0</v>
      </c>
      <c r="S415" s="7">
        <v>6</v>
      </c>
      <c r="T415">
        <f t="shared" si="107"/>
        <v>1</v>
      </c>
      <c r="U415">
        <f t="shared" si="104"/>
        <v>0.1521733751108412</v>
      </c>
      <c r="W415">
        <f t="shared" si="105"/>
        <v>16.600731830273581</v>
      </c>
      <c r="X415">
        <f t="shared" si="106"/>
        <v>16.607182308436315</v>
      </c>
      <c r="Z415">
        <f t="shared" si="102"/>
        <v>3.6367940763400952</v>
      </c>
    </row>
    <row r="416" spans="1:26" x14ac:dyDescent="0.25">
      <c r="A416" s="1">
        <v>8.8699999999999992</v>
      </c>
      <c r="B416">
        <v>3.63</v>
      </c>
      <c r="D416" s="2">
        <f t="shared" si="93"/>
        <v>1.9977477477477474</v>
      </c>
      <c r="E416">
        <f t="shared" si="94"/>
        <v>1.0313953488372092</v>
      </c>
      <c r="F416" s="3">
        <f t="shared" si="95"/>
        <v>3.6299999999999999E-2</v>
      </c>
      <c r="H416" s="11">
        <v>3.4599999999999999E-2</v>
      </c>
      <c r="I416">
        <f t="shared" si="96"/>
        <v>3.7669643669285464</v>
      </c>
      <c r="J416">
        <f t="shared" si="97"/>
        <v>1.0028833333333333</v>
      </c>
      <c r="L416" s="3">
        <f t="shared" si="101"/>
        <v>3.139534883720918E-2</v>
      </c>
      <c r="M416" s="3">
        <f t="shared" si="98"/>
        <v>-7.829977628635354E-3</v>
      </c>
      <c r="N416" s="3">
        <f t="shared" si="99"/>
        <v>5.2194543297745977E-2</v>
      </c>
      <c r="O416" s="3">
        <f t="shared" si="100"/>
        <v>2.5253304835439933E-2</v>
      </c>
      <c r="Q416">
        <f t="shared" si="103"/>
        <v>1</v>
      </c>
      <c r="S416" s="7">
        <v>7</v>
      </c>
      <c r="T416">
        <f t="shared" si="107"/>
        <v>0</v>
      </c>
      <c r="U416">
        <f t="shared" si="104"/>
        <v>0</v>
      </c>
      <c r="W416">
        <f t="shared" si="105"/>
        <v>17.128570590212803</v>
      </c>
      <c r="X416">
        <f t="shared" si="106"/>
        <v>17.128570590212803</v>
      </c>
      <c r="Z416">
        <f t="shared" si="102"/>
        <v>3.7509724950158883</v>
      </c>
    </row>
    <row r="417" spans="1:26" x14ac:dyDescent="0.25">
      <c r="A417" s="1">
        <v>9.1999999999999993</v>
      </c>
      <c r="B417">
        <v>3.51</v>
      </c>
      <c r="D417" s="2">
        <f t="shared" si="93"/>
        <v>2.0720720720720718</v>
      </c>
      <c r="E417">
        <f t="shared" si="94"/>
        <v>1.0372040586245772</v>
      </c>
      <c r="F417" s="3">
        <f t="shared" si="95"/>
        <v>3.5099999999999999E-2</v>
      </c>
      <c r="H417" s="11">
        <v>3.4500000000000003E-2</v>
      </c>
      <c r="I417">
        <f t="shared" si="96"/>
        <v>3.777794389483466</v>
      </c>
      <c r="J417">
        <f t="shared" si="97"/>
        <v>1.002875</v>
      </c>
      <c r="L417" s="3">
        <f t="shared" si="101"/>
        <v>3.7204058624577208E-2</v>
      </c>
      <c r="M417" s="3">
        <f t="shared" si="98"/>
        <v>8.2352941176470518E-2</v>
      </c>
      <c r="N417" s="3">
        <f t="shared" si="99"/>
        <v>4.5454545454545414E-2</v>
      </c>
      <c r="O417" s="3">
        <f t="shared" si="100"/>
        <v>5.5003848418531044E-2</v>
      </c>
      <c r="Q417">
        <f t="shared" si="103"/>
        <v>1</v>
      </c>
      <c r="S417" s="7">
        <v>8</v>
      </c>
      <c r="T417">
        <f t="shared" si="107"/>
        <v>0</v>
      </c>
      <c r="U417">
        <f t="shared" si="104"/>
        <v>0</v>
      </c>
      <c r="W417">
        <f t="shared" si="105"/>
        <v>17.765822934606287</v>
      </c>
      <c r="X417">
        <f t="shared" si="106"/>
        <v>17.765822934606287</v>
      </c>
      <c r="Z417">
        <f t="shared" si="102"/>
        <v>3.8905238956196362</v>
      </c>
    </row>
    <row r="418" spans="1:26" x14ac:dyDescent="0.25">
      <c r="A418" s="1">
        <v>9.23</v>
      </c>
      <c r="B418">
        <v>3.52</v>
      </c>
      <c r="D418" s="2">
        <f t="shared" si="93"/>
        <v>2.0788288288288288</v>
      </c>
      <c r="E418">
        <f t="shared" si="94"/>
        <v>1.0032608695652174</v>
      </c>
      <c r="F418" s="3">
        <f t="shared" si="95"/>
        <v>3.5200000000000002E-2</v>
      </c>
      <c r="H418" s="11">
        <v>3.4500000000000003E-2</v>
      </c>
      <c r="I418">
        <f t="shared" si="96"/>
        <v>3.7886555483532307</v>
      </c>
      <c r="J418">
        <f t="shared" si="97"/>
        <v>1.002875</v>
      </c>
      <c r="L418" s="3">
        <f t="shared" si="101"/>
        <v>3.260869565217428E-3</v>
      </c>
      <c r="M418" s="3">
        <f t="shared" si="98"/>
        <v>7.3255813953488458E-2</v>
      </c>
      <c r="N418" s="3">
        <f t="shared" si="99"/>
        <v>1.9889502762430844E-2</v>
      </c>
      <c r="O418" s="3">
        <f t="shared" si="100"/>
        <v>3.2135395427045577E-2</v>
      </c>
      <c r="Q418">
        <f t="shared" si="103"/>
        <v>1</v>
      </c>
      <c r="S418" s="7">
        <v>9</v>
      </c>
      <c r="T418">
        <f t="shared" si="107"/>
        <v>1</v>
      </c>
      <c r="U418">
        <f t="shared" si="104"/>
        <v>0.15833435661387635</v>
      </c>
      <c r="W418">
        <f t="shared" si="105"/>
        <v>17.823754965914787</v>
      </c>
      <c r="X418">
        <f t="shared" si="106"/>
        <v>17.982089322528665</v>
      </c>
      <c r="Z418">
        <f t="shared" si="102"/>
        <v>3.9032103865836132</v>
      </c>
    </row>
    <row r="419" spans="1:26" x14ac:dyDescent="0.25">
      <c r="A419" s="1">
        <v>9.36</v>
      </c>
      <c r="B419">
        <v>3.49</v>
      </c>
      <c r="D419" s="2">
        <f t="shared" si="93"/>
        <v>2.1081081081081079</v>
      </c>
      <c r="E419">
        <f t="shared" si="94"/>
        <v>1.0140845070422535</v>
      </c>
      <c r="F419" s="3">
        <f t="shared" si="95"/>
        <v>3.49E-2</v>
      </c>
      <c r="H419" s="11">
        <v>3.44E-2</v>
      </c>
      <c r="I419">
        <f t="shared" si="96"/>
        <v>3.7995163609251761</v>
      </c>
      <c r="J419">
        <f t="shared" si="97"/>
        <v>1.0028666666666666</v>
      </c>
      <c r="L419" s="3">
        <f t="shared" si="101"/>
        <v>1.4084507042253502E-2</v>
      </c>
      <c r="M419" s="3">
        <f t="shared" si="98"/>
        <v>5.5242390078917847E-2</v>
      </c>
      <c r="N419" s="3">
        <f t="shared" si="99"/>
        <v>4.6979865771812124E-2</v>
      </c>
      <c r="O419" s="3">
        <f t="shared" si="100"/>
        <v>3.8768920964327824E-2</v>
      </c>
      <c r="Q419">
        <f t="shared" si="103"/>
        <v>1</v>
      </c>
      <c r="S419" s="7">
        <v>10</v>
      </c>
      <c r="T419">
        <f t="shared" si="107"/>
        <v>0</v>
      </c>
      <c r="U419">
        <f t="shared" si="104"/>
        <v>0</v>
      </c>
      <c r="W419">
        <f t="shared" si="105"/>
        <v>18.23535818622625</v>
      </c>
      <c r="X419">
        <f t="shared" si="106"/>
        <v>18.23535818622625</v>
      </c>
      <c r="Z419">
        <f t="shared" si="102"/>
        <v>3.958185180760847</v>
      </c>
    </row>
    <row r="420" spans="1:26" x14ac:dyDescent="0.25">
      <c r="A420" s="1">
        <v>9.31</v>
      </c>
      <c r="B420">
        <v>3.53</v>
      </c>
      <c r="D420" s="2">
        <f t="shared" si="93"/>
        <v>2.0968468468468466</v>
      </c>
      <c r="E420">
        <f t="shared" si="94"/>
        <v>0.99465811965811979</v>
      </c>
      <c r="F420" s="3">
        <f t="shared" si="95"/>
        <v>3.5299999999999998E-2</v>
      </c>
      <c r="H420" s="11">
        <v>3.44E-2</v>
      </c>
      <c r="I420">
        <f t="shared" si="96"/>
        <v>3.8104083078264948</v>
      </c>
      <c r="J420">
        <f t="shared" si="97"/>
        <v>1.0028666666666666</v>
      </c>
      <c r="L420" s="3">
        <f t="shared" si="101"/>
        <v>-5.3418803418803229E-3</v>
      </c>
      <c r="M420" s="3">
        <f t="shared" si="98"/>
        <v>1.1956521739130421E-2</v>
      </c>
      <c r="N420" s="3">
        <f t="shared" si="99"/>
        <v>9.5294117647058751E-2</v>
      </c>
      <c r="O420" s="3">
        <f t="shared" si="100"/>
        <v>3.3969586348102952E-2</v>
      </c>
      <c r="Q420">
        <f t="shared" si="103"/>
        <v>1</v>
      </c>
      <c r="S420" s="7">
        <v>11</v>
      </c>
      <c r="T420">
        <f t="shared" si="107"/>
        <v>0</v>
      </c>
      <c r="U420">
        <f t="shared" si="104"/>
        <v>0</v>
      </c>
      <c r="W420">
        <f t="shared" si="105"/>
        <v>18.137947084804104</v>
      </c>
      <c r="X420">
        <f t="shared" si="106"/>
        <v>18.137947084804104</v>
      </c>
      <c r="Z420">
        <f t="shared" si="102"/>
        <v>3.9370410291542193</v>
      </c>
    </row>
    <row r="421" spans="1:26" x14ac:dyDescent="0.25">
      <c r="A421" s="1">
        <v>9.5399999999999991</v>
      </c>
      <c r="B421">
        <v>3.46</v>
      </c>
      <c r="D421" s="2">
        <f t="shared" si="93"/>
        <v>2.1486486486486482</v>
      </c>
      <c r="E421">
        <f t="shared" si="94"/>
        <v>1.024704618689581</v>
      </c>
      <c r="F421" s="3">
        <f t="shared" si="95"/>
        <v>3.4599999999999999E-2</v>
      </c>
      <c r="H421" s="11">
        <v>3.4299999999999997E-2</v>
      </c>
      <c r="I421">
        <f t="shared" si="96"/>
        <v>3.8212997249063658</v>
      </c>
      <c r="J421">
        <f t="shared" si="97"/>
        <v>1.0028583333333334</v>
      </c>
      <c r="L421" s="3">
        <f t="shared" si="101"/>
        <v>2.4704618689580959E-2</v>
      </c>
      <c r="M421" s="3">
        <f t="shared" si="98"/>
        <v>3.358613217768136E-2</v>
      </c>
      <c r="N421" s="3">
        <f t="shared" si="99"/>
        <v>0.10930232558139519</v>
      </c>
      <c r="O421" s="3">
        <f t="shared" si="100"/>
        <v>5.5864358816219171E-2</v>
      </c>
      <c r="Q421">
        <f t="shared" si="103"/>
        <v>1</v>
      </c>
      <c r="S421" s="7">
        <v>12</v>
      </c>
      <c r="T421">
        <f t="shared" si="107"/>
        <v>1</v>
      </c>
      <c r="U421">
        <f t="shared" si="104"/>
        <v>0.16231806652175496</v>
      </c>
      <c r="W421">
        <f t="shared" si="105"/>
        <v>18.586038151345985</v>
      </c>
      <c r="X421">
        <f t="shared" si="106"/>
        <v>18.748356217867741</v>
      </c>
      <c r="Z421">
        <f t="shared" si="102"/>
        <v>4.0343041265447095</v>
      </c>
    </row>
    <row r="422" spans="1:26" x14ac:dyDescent="0.25">
      <c r="A422" s="1">
        <v>9.8699999999999992</v>
      </c>
      <c r="B422">
        <v>3.4</v>
      </c>
      <c r="D422" s="2">
        <f t="shared" si="93"/>
        <v>2.2229729729729728</v>
      </c>
      <c r="E422">
        <f t="shared" si="94"/>
        <v>1.0345911949685536</v>
      </c>
      <c r="F422" s="3">
        <f t="shared" si="95"/>
        <v>3.4000000000000002E-2</v>
      </c>
      <c r="H422" s="11">
        <v>3.4299999999999997E-2</v>
      </c>
      <c r="I422">
        <f t="shared" si="96"/>
        <v>3.8322222732867233</v>
      </c>
      <c r="J422">
        <f t="shared" si="97"/>
        <v>1.0028583333333334</v>
      </c>
      <c r="L422" s="3">
        <f t="shared" si="101"/>
        <v>3.4591194968553562E-2</v>
      </c>
      <c r="M422" s="3">
        <f t="shared" si="98"/>
        <v>5.4487179487179516E-2</v>
      </c>
      <c r="N422" s="3">
        <f t="shared" si="99"/>
        <v>0.112739571589628</v>
      </c>
      <c r="O422" s="3">
        <f t="shared" si="100"/>
        <v>6.727264868178702E-2</v>
      </c>
      <c r="Q422">
        <f t="shared" si="103"/>
        <v>1</v>
      </c>
      <c r="S422" s="7">
        <v>1</v>
      </c>
      <c r="T422">
        <f t="shared" si="107"/>
        <v>0</v>
      </c>
      <c r="U422">
        <f t="shared" si="104"/>
        <v>0</v>
      </c>
      <c r="W422">
        <f t="shared" si="105"/>
        <v>19.396884263139899</v>
      </c>
      <c r="X422">
        <f t="shared" si="106"/>
        <v>19.396884263139899</v>
      </c>
      <c r="Z422">
        <f t="shared" si="102"/>
        <v>4.1738555271484579</v>
      </c>
    </row>
    <row r="423" spans="1:26" x14ac:dyDescent="0.25">
      <c r="A423" s="1">
        <v>9.8000000000000007</v>
      </c>
      <c r="B423">
        <v>3.49</v>
      </c>
      <c r="D423" s="2">
        <f t="shared" si="93"/>
        <v>2.2072072072072073</v>
      </c>
      <c r="E423">
        <f t="shared" si="94"/>
        <v>0.99290780141843982</v>
      </c>
      <c r="F423" s="3">
        <f t="shared" si="95"/>
        <v>3.49E-2</v>
      </c>
      <c r="H423" s="11">
        <v>3.4500000000000003E-2</v>
      </c>
      <c r="I423">
        <f t="shared" si="96"/>
        <v>3.8432399123224226</v>
      </c>
      <c r="J423">
        <f t="shared" si="97"/>
        <v>1.002875</v>
      </c>
      <c r="L423" s="3">
        <f t="shared" si="101"/>
        <v>-7.0921985815601829E-3</v>
      </c>
      <c r="M423" s="3">
        <f t="shared" si="98"/>
        <v>5.2631578947368585E-2</v>
      </c>
      <c r="N423" s="3">
        <f t="shared" si="99"/>
        <v>6.5217391304348116E-2</v>
      </c>
      <c r="O423" s="3">
        <f t="shared" si="100"/>
        <v>3.691892389005217E-2</v>
      </c>
      <c r="Q423">
        <f t="shared" si="103"/>
        <v>1</v>
      </c>
      <c r="S423" s="7">
        <v>2</v>
      </c>
      <c r="T423">
        <f t="shared" si="107"/>
        <v>0</v>
      </c>
      <c r="U423">
        <f t="shared" si="104"/>
        <v>0</v>
      </c>
      <c r="W423">
        <f t="shared" si="105"/>
        <v>19.259317708082172</v>
      </c>
      <c r="X423">
        <f t="shared" si="106"/>
        <v>19.259317708082172</v>
      </c>
      <c r="Z423">
        <f t="shared" si="102"/>
        <v>4.144253714899178</v>
      </c>
    </row>
    <row r="424" spans="1:26" x14ac:dyDescent="0.25">
      <c r="A424" s="1">
        <v>9.56</v>
      </c>
      <c r="B424">
        <v>3.63</v>
      </c>
      <c r="D424" s="2">
        <f t="shared" si="93"/>
        <v>2.1531531531531529</v>
      </c>
      <c r="E424">
        <f t="shared" si="94"/>
        <v>0.97551020408163258</v>
      </c>
      <c r="F424" s="3">
        <f t="shared" si="95"/>
        <v>3.6299999999999999E-2</v>
      </c>
      <c r="H424" s="11">
        <v>3.4700000000000002E-2</v>
      </c>
      <c r="I424">
        <f t="shared" si="96"/>
        <v>3.8543532810688883</v>
      </c>
      <c r="J424">
        <f t="shared" si="97"/>
        <v>1.0028916666666667</v>
      </c>
      <c r="L424" s="3">
        <f t="shared" si="101"/>
        <v>-2.448979591836753E-2</v>
      </c>
      <c r="M424" s="3">
        <f t="shared" si="98"/>
        <v>2.0964360587003572E-3</v>
      </c>
      <c r="N424" s="3">
        <f t="shared" si="99"/>
        <v>3.5752979414951147E-2</v>
      </c>
      <c r="O424" s="3">
        <f t="shared" si="100"/>
        <v>4.4532065184279919E-3</v>
      </c>
      <c r="Q424">
        <f t="shared" si="103"/>
        <v>1</v>
      </c>
      <c r="S424" s="7">
        <v>3</v>
      </c>
      <c r="T424">
        <f t="shared" si="107"/>
        <v>1</v>
      </c>
      <c r="U424">
        <f t="shared" si="104"/>
        <v>0.16470516097645185</v>
      </c>
      <c r="W424">
        <f t="shared" si="105"/>
        <v>18.787660947884241</v>
      </c>
      <c r="X424">
        <f t="shared" si="106"/>
        <v>18.952366108860694</v>
      </c>
      <c r="Z424">
        <f t="shared" si="102"/>
        <v>4.0427617871873611</v>
      </c>
    </row>
    <row r="425" spans="1:26" x14ac:dyDescent="0.25">
      <c r="A425" s="1">
        <v>9.43</v>
      </c>
      <c r="B425">
        <v>3.75</v>
      </c>
      <c r="D425" s="2">
        <f t="shared" si="93"/>
        <v>2.1238738738738738</v>
      </c>
      <c r="E425">
        <f t="shared" si="94"/>
        <v>0.98640167364016729</v>
      </c>
      <c r="F425" s="3">
        <f t="shared" si="95"/>
        <v>3.7499999999999999E-2</v>
      </c>
      <c r="H425" s="11">
        <v>3.49E-2</v>
      </c>
      <c r="I425">
        <f t="shared" si="96"/>
        <v>3.8655630251946635</v>
      </c>
      <c r="J425">
        <f t="shared" si="97"/>
        <v>1.0029083333333333</v>
      </c>
      <c r="L425" s="3">
        <f t="shared" si="101"/>
        <v>-1.3598326359832602E-2</v>
      </c>
      <c r="M425" s="3">
        <f t="shared" si="98"/>
        <v>-4.4579533941236038E-2</v>
      </c>
      <c r="N425" s="3">
        <f t="shared" si="99"/>
        <v>7.4786324786324521E-3</v>
      </c>
      <c r="O425" s="3">
        <f t="shared" si="100"/>
        <v>-1.6899742607478729E-2</v>
      </c>
      <c r="Q425">
        <f t="shared" si="103"/>
        <v>1</v>
      </c>
      <c r="S425" s="7">
        <v>4</v>
      </c>
      <c r="T425">
        <f t="shared" si="107"/>
        <v>0</v>
      </c>
      <c r="U425">
        <f t="shared" si="104"/>
        <v>0</v>
      </c>
      <c r="W425">
        <f t="shared" si="105"/>
        <v>18.694645649221375</v>
      </c>
      <c r="X425">
        <f t="shared" si="106"/>
        <v>18.694645649221375</v>
      </c>
      <c r="Z425">
        <f t="shared" si="102"/>
        <v>3.9877869930101268</v>
      </c>
    </row>
    <row r="426" spans="1:26" x14ac:dyDescent="0.25">
      <c r="A426" s="1">
        <v>9.18</v>
      </c>
      <c r="B426">
        <v>3.91</v>
      </c>
      <c r="D426" s="2">
        <f t="shared" si="93"/>
        <v>2.0675675675675675</v>
      </c>
      <c r="E426">
        <f t="shared" si="94"/>
        <v>0.97348886532343581</v>
      </c>
      <c r="F426" s="3">
        <f t="shared" si="95"/>
        <v>3.9100000000000003E-2</v>
      </c>
      <c r="H426" s="11">
        <v>3.5099999999999999E-2</v>
      </c>
      <c r="I426">
        <f t="shared" si="96"/>
        <v>3.8768697970433581</v>
      </c>
      <c r="J426">
        <f t="shared" si="97"/>
        <v>1.0029250000000001</v>
      </c>
      <c r="L426" s="3">
        <f t="shared" si="101"/>
        <v>-2.6511134676564185E-2</v>
      </c>
      <c r="M426" s="3">
        <f t="shared" si="98"/>
        <v>-6.3265306122449072E-2</v>
      </c>
      <c r="N426" s="3">
        <f t="shared" si="99"/>
        <v>-1.3963480128893591E-2</v>
      </c>
      <c r="O426" s="3">
        <f t="shared" si="100"/>
        <v>-3.4579973642635618E-2</v>
      </c>
      <c r="Q426">
        <f t="shared" si="103"/>
        <v>0</v>
      </c>
      <c r="S426" s="7">
        <v>5</v>
      </c>
      <c r="T426">
        <f t="shared" si="107"/>
        <v>0</v>
      </c>
      <c r="U426">
        <f t="shared" si="104"/>
        <v>0</v>
      </c>
      <c r="W426">
        <f t="shared" si="105"/>
        <v>18.199029380684223</v>
      </c>
      <c r="X426">
        <f t="shared" si="106"/>
        <v>18.749327487745347</v>
      </c>
      <c r="Z426">
        <f t="shared" si="102"/>
        <v>3.9877869930101268</v>
      </c>
    </row>
    <row r="427" spans="1:26" x14ac:dyDescent="0.25">
      <c r="A427" s="1">
        <v>9.3000000000000007</v>
      </c>
      <c r="B427">
        <v>3.92</v>
      </c>
      <c r="D427" s="2">
        <f t="shared" si="93"/>
        <v>2.0945945945945947</v>
      </c>
      <c r="E427">
        <f t="shared" si="94"/>
        <v>1.0130718954248368</v>
      </c>
      <c r="F427" s="3">
        <f t="shared" si="95"/>
        <v>3.9199999999999999E-2</v>
      </c>
      <c r="H427" s="11">
        <v>3.5299999999999998E-2</v>
      </c>
      <c r="I427">
        <f t="shared" si="96"/>
        <v>3.8882742556963272</v>
      </c>
      <c r="J427">
        <f t="shared" si="97"/>
        <v>1.0029416666666666</v>
      </c>
      <c r="L427" s="3">
        <f t="shared" si="101"/>
        <v>1.3071895424836777E-2</v>
      </c>
      <c r="M427" s="3">
        <f t="shared" si="98"/>
        <v>-2.7196652719665093E-2</v>
      </c>
      <c r="N427" s="3">
        <f t="shared" si="99"/>
        <v>-2.5157232704402288E-2</v>
      </c>
      <c r="O427" s="3">
        <f t="shared" si="100"/>
        <v>-1.3093996666410201E-2</v>
      </c>
      <c r="Q427">
        <f t="shared" si="103"/>
        <v>0</v>
      </c>
      <c r="S427" s="7">
        <v>6</v>
      </c>
      <c r="T427">
        <f t="shared" si="107"/>
        <v>1</v>
      </c>
      <c r="U427">
        <f t="shared" si="104"/>
        <v>0.18329612150192884</v>
      </c>
      <c r="W427">
        <f t="shared" si="105"/>
        <v>18.994416735951173</v>
      </c>
      <c r="X427">
        <f t="shared" si="106"/>
        <v>18.804481759438463</v>
      </c>
      <c r="Z427">
        <f t="shared" si="102"/>
        <v>3.9877869930101268</v>
      </c>
    </row>
    <row r="428" spans="1:26" x14ac:dyDescent="0.25">
      <c r="A428" s="1">
        <v>9.06</v>
      </c>
      <c r="B428">
        <v>4.09</v>
      </c>
      <c r="D428" s="2">
        <f t="shared" si="93"/>
        <v>2.0405405405405403</v>
      </c>
      <c r="E428">
        <f t="shared" si="94"/>
        <v>0.97419354838709671</v>
      </c>
      <c r="F428" s="3">
        <f t="shared" si="95"/>
        <v>4.0899999999999999E-2</v>
      </c>
      <c r="H428" s="11">
        <v>3.5499999999999997E-2</v>
      </c>
      <c r="I428">
        <f t="shared" si="96"/>
        <v>3.8997770670360956</v>
      </c>
      <c r="J428">
        <f t="shared" si="97"/>
        <v>1.0029583333333334</v>
      </c>
      <c r="L428" s="3">
        <f t="shared" si="101"/>
        <v>-2.5806451612903403E-2</v>
      </c>
      <c r="M428" s="3">
        <f t="shared" si="98"/>
        <v>-3.9236479321315021E-2</v>
      </c>
      <c r="N428" s="3">
        <f t="shared" si="99"/>
        <v>-8.2066869300911893E-2</v>
      </c>
      <c r="O428" s="3">
        <f t="shared" si="100"/>
        <v>-4.903660007837677E-2</v>
      </c>
      <c r="Q428">
        <f t="shared" si="103"/>
        <v>0</v>
      </c>
      <c r="S428" s="7">
        <v>7</v>
      </c>
      <c r="T428">
        <f t="shared" si="107"/>
        <v>0</v>
      </c>
      <c r="U428">
        <f t="shared" si="104"/>
        <v>0</v>
      </c>
      <c r="W428">
        <f t="shared" si="105"/>
        <v>18.319204810807793</v>
      </c>
      <c r="X428">
        <f t="shared" si="106"/>
        <v>18.860111684643471</v>
      </c>
      <c r="Z428">
        <f t="shared" si="102"/>
        <v>3.9877869930101268</v>
      </c>
    </row>
    <row r="429" spans="1:26" x14ac:dyDescent="0.25">
      <c r="A429" s="1">
        <v>9.73</v>
      </c>
      <c r="B429">
        <v>3.87</v>
      </c>
      <c r="D429" s="2">
        <f t="shared" si="93"/>
        <v>2.1914414414414414</v>
      </c>
      <c r="E429">
        <f t="shared" si="94"/>
        <v>1.0739514348785872</v>
      </c>
      <c r="F429" s="3">
        <f t="shared" si="95"/>
        <v>3.8699999999999998E-2</v>
      </c>
      <c r="H429" s="11">
        <v>3.5700000000000003E-2</v>
      </c>
      <c r="I429">
        <f t="shared" si="96"/>
        <v>3.9113789038105278</v>
      </c>
      <c r="J429">
        <f t="shared" si="97"/>
        <v>1.0029749999999999</v>
      </c>
      <c r="L429" s="3">
        <f t="shared" si="101"/>
        <v>7.3951434878587241E-2</v>
      </c>
      <c r="M429" s="3">
        <f t="shared" si="98"/>
        <v>5.9912854030501173E-2</v>
      </c>
      <c r="N429" s="3">
        <f t="shared" si="99"/>
        <v>-7.1428571428572285E-3</v>
      </c>
      <c r="O429" s="3">
        <f t="shared" si="100"/>
        <v>4.2240477255410393E-2</v>
      </c>
      <c r="Q429">
        <f t="shared" si="103"/>
        <v>0</v>
      </c>
      <c r="S429" s="7">
        <v>8</v>
      </c>
      <c r="T429">
        <f t="shared" si="107"/>
        <v>0</v>
      </c>
      <c r="U429">
        <f t="shared" si="104"/>
        <v>0</v>
      </c>
      <c r="W429">
        <f t="shared" si="105"/>
        <v>20.254844005693265</v>
      </c>
      <c r="X429">
        <f t="shared" si="106"/>
        <v>18.916220516905284</v>
      </c>
      <c r="Z429">
        <f t="shared" si="102"/>
        <v>3.9877869930101268</v>
      </c>
    </row>
    <row r="430" spans="1:26" x14ac:dyDescent="0.25">
      <c r="A430" s="1">
        <v>10.029999999999999</v>
      </c>
      <c r="B430">
        <v>3.81</v>
      </c>
      <c r="D430" s="2">
        <f t="shared" si="93"/>
        <v>2.2590090090090085</v>
      </c>
      <c r="E430">
        <f t="shared" si="94"/>
        <v>1.0308324768756423</v>
      </c>
      <c r="F430" s="3">
        <f t="shared" si="95"/>
        <v>3.8100000000000002E-2</v>
      </c>
      <c r="H430" s="11">
        <v>3.5900000000000001E-2</v>
      </c>
      <c r="I430">
        <f t="shared" si="96"/>
        <v>3.923080445697761</v>
      </c>
      <c r="J430">
        <f t="shared" si="97"/>
        <v>1.0029916666666667</v>
      </c>
      <c r="L430" s="3">
        <f t="shared" si="101"/>
        <v>3.0832476875642056E-2</v>
      </c>
      <c r="M430" s="3">
        <f t="shared" si="98"/>
        <v>7.8494623655913642E-2</v>
      </c>
      <c r="N430" s="3">
        <f t="shared" si="99"/>
        <v>4.9163179916317912E-2</v>
      </c>
      <c r="O430" s="3">
        <f t="shared" si="100"/>
        <v>5.2830093482624539E-2</v>
      </c>
      <c r="Q430">
        <f t="shared" si="103"/>
        <v>1</v>
      </c>
      <c r="S430" s="7">
        <v>9</v>
      </c>
      <c r="T430">
        <f t="shared" si="107"/>
        <v>1</v>
      </c>
      <c r="U430">
        <f t="shared" si="104"/>
        <v>0.19125714904969776</v>
      </c>
      <c r="W430">
        <f t="shared" si="105"/>
        <v>19.499454448567317</v>
      </c>
      <c r="X430">
        <f t="shared" si="106"/>
        <v>19.499454448567317</v>
      </c>
      <c r="Z430">
        <f t="shared" si="102"/>
        <v>4.110740343257099</v>
      </c>
    </row>
    <row r="431" spans="1:26" x14ac:dyDescent="0.25">
      <c r="A431" s="1">
        <v>9.73</v>
      </c>
      <c r="B431">
        <v>3.99</v>
      </c>
      <c r="D431" s="2">
        <f t="shared" si="93"/>
        <v>2.1914414414414414</v>
      </c>
      <c r="E431">
        <f t="shared" si="94"/>
        <v>0.97008973080757732</v>
      </c>
      <c r="F431" s="3">
        <f t="shared" si="95"/>
        <v>3.9900000000000005E-2</v>
      </c>
      <c r="H431" s="11">
        <v>3.61E-2</v>
      </c>
      <c r="I431">
        <f t="shared" si="96"/>
        <v>3.9348823793719014</v>
      </c>
      <c r="J431">
        <f t="shared" si="97"/>
        <v>1.0030083333333333</v>
      </c>
      <c r="L431" s="3">
        <f t="shared" si="101"/>
        <v>-2.9910269192422567E-2</v>
      </c>
      <c r="M431" s="3">
        <f t="shared" si="98"/>
        <v>7.3951434878587241E-2</v>
      </c>
      <c r="N431" s="3">
        <f t="shared" si="99"/>
        <v>3.1813361611876978E-2</v>
      </c>
      <c r="O431" s="3">
        <f t="shared" si="100"/>
        <v>2.5284842432680549E-2</v>
      </c>
      <c r="Q431">
        <f t="shared" si="103"/>
        <v>1</v>
      </c>
      <c r="S431" s="7">
        <v>10</v>
      </c>
      <c r="T431">
        <f t="shared" si="107"/>
        <v>0</v>
      </c>
      <c r="U431">
        <f t="shared" si="104"/>
        <v>0</v>
      </c>
      <c r="W431">
        <f t="shared" si="105"/>
        <v>18.916220516905284</v>
      </c>
      <c r="X431">
        <f t="shared" si="106"/>
        <v>18.916220516905284</v>
      </c>
      <c r="Z431">
        <f t="shared" si="102"/>
        <v>3.9877869930101273</v>
      </c>
    </row>
    <row r="432" spans="1:26" x14ac:dyDescent="0.25">
      <c r="A432" s="1">
        <v>9.93</v>
      </c>
      <c r="B432">
        <v>3.97</v>
      </c>
      <c r="D432" s="2">
        <f t="shared" si="93"/>
        <v>2.2364864864864864</v>
      </c>
      <c r="E432">
        <f t="shared" si="94"/>
        <v>1.0205549845837616</v>
      </c>
      <c r="F432" s="3">
        <f t="shared" si="95"/>
        <v>3.9699999999999999E-2</v>
      </c>
      <c r="H432" s="11">
        <v>3.6299999999999999E-2</v>
      </c>
      <c r="I432">
        <f t="shared" si="96"/>
        <v>3.9467853985695016</v>
      </c>
      <c r="J432">
        <f t="shared" si="97"/>
        <v>1.0030250000000001</v>
      </c>
      <c r="L432" s="3">
        <f t="shared" si="101"/>
        <v>2.0554984583761593E-2</v>
      </c>
      <c r="M432" s="3">
        <f t="shared" si="98"/>
        <v>2.0554984583761593E-2</v>
      </c>
      <c r="N432" s="3">
        <f t="shared" si="99"/>
        <v>8.169934640522869E-2</v>
      </c>
      <c r="O432" s="3">
        <f t="shared" si="100"/>
        <v>4.0936438524250628E-2</v>
      </c>
      <c r="Q432">
        <f t="shared" si="103"/>
        <v>1</v>
      </c>
      <c r="S432" s="7">
        <v>11</v>
      </c>
      <c r="T432">
        <f t="shared" si="107"/>
        <v>0</v>
      </c>
      <c r="U432">
        <f t="shared" si="104"/>
        <v>0</v>
      </c>
      <c r="W432">
        <f t="shared" si="105"/>
        <v>19.305043138013307</v>
      </c>
      <c r="X432">
        <f t="shared" si="106"/>
        <v>19.305043138013307</v>
      </c>
      <c r="Z432">
        <f t="shared" si="102"/>
        <v>4.0697558931747757</v>
      </c>
    </row>
    <row r="433" spans="1:26" x14ac:dyDescent="0.25">
      <c r="A433" s="1">
        <v>9.84</v>
      </c>
      <c r="B433">
        <v>4.07</v>
      </c>
      <c r="D433" s="2">
        <f t="shared" si="93"/>
        <v>2.2162162162162158</v>
      </c>
      <c r="E433">
        <f t="shared" si="94"/>
        <v>0.99093655589123864</v>
      </c>
      <c r="F433" s="3">
        <f t="shared" si="95"/>
        <v>4.07E-2</v>
      </c>
      <c r="H433" s="11">
        <v>3.6499999999999998E-2</v>
      </c>
      <c r="I433">
        <f t="shared" si="96"/>
        <v>3.9587902041568168</v>
      </c>
      <c r="J433">
        <f t="shared" si="97"/>
        <v>1.0030416666666666</v>
      </c>
      <c r="L433" s="3">
        <f t="shared" si="101"/>
        <v>-9.0634441087614759E-3</v>
      </c>
      <c r="M433" s="3">
        <f t="shared" si="98"/>
        <v>-1.8943170488534333E-2</v>
      </c>
      <c r="N433" s="3">
        <f t="shared" si="99"/>
        <v>5.8064516129032073E-2</v>
      </c>
      <c r="O433" s="3">
        <f t="shared" si="100"/>
        <v>1.0019300510578755E-2</v>
      </c>
      <c r="Q433">
        <f t="shared" si="103"/>
        <v>1</v>
      </c>
      <c r="S433" s="7">
        <v>12</v>
      </c>
      <c r="T433">
        <f t="shared" si="107"/>
        <v>1</v>
      </c>
      <c r="U433">
        <f t="shared" si="104"/>
        <v>0.19177898140910984</v>
      </c>
      <c r="W433">
        <f t="shared" si="105"/>
        <v>19.130072958514695</v>
      </c>
      <c r="X433">
        <f t="shared" si="106"/>
        <v>19.321851939923807</v>
      </c>
      <c r="Z433">
        <f t="shared" si="102"/>
        <v>4.0328698881006844</v>
      </c>
    </row>
    <row r="434" spans="1:26" x14ac:dyDescent="0.25">
      <c r="A434" s="1">
        <v>9.56</v>
      </c>
      <c r="B434">
        <v>4.22</v>
      </c>
      <c r="D434" s="2">
        <f t="shared" si="93"/>
        <v>2.1531531531531529</v>
      </c>
      <c r="E434">
        <f t="shared" si="94"/>
        <v>0.97154471544715448</v>
      </c>
      <c r="F434" s="3">
        <f t="shared" si="95"/>
        <v>4.2199999999999994E-2</v>
      </c>
      <c r="H434" s="11">
        <v>3.6700000000000003E-2</v>
      </c>
      <c r="I434">
        <f t="shared" si="96"/>
        <v>3.9708975041978634</v>
      </c>
      <c r="J434">
        <f t="shared" si="97"/>
        <v>1.0030583333333334</v>
      </c>
      <c r="L434" s="3">
        <f t="shared" si="101"/>
        <v>-2.8455284552845406E-2</v>
      </c>
      <c r="M434" s="3">
        <f t="shared" si="98"/>
        <v>-1.747173689619741E-2</v>
      </c>
      <c r="N434" s="3">
        <f t="shared" si="99"/>
        <v>5.5187637969094983E-2</v>
      </c>
      <c r="O434" s="3">
        <f t="shared" si="100"/>
        <v>3.0868721733507223E-3</v>
      </c>
      <c r="Q434">
        <f t="shared" si="103"/>
        <v>1</v>
      </c>
      <c r="S434" s="7">
        <v>1</v>
      </c>
      <c r="T434">
        <f t="shared" si="107"/>
        <v>0</v>
      </c>
      <c r="U434">
        <f t="shared" si="104"/>
        <v>0</v>
      </c>
      <c r="W434">
        <f t="shared" si="105"/>
        <v>18.772043144885323</v>
      </c>
      <c r="X434">
        <f t="shared" si="106"/>
        <v>18.772043144885323</v>
      </c>
      <c r="Z434">
        <f t="shared" si="102"/>
        <v>3.918113427870177</v>
      </c>
    </row>
    <row r="435" spans="1:26" x14ac:dyDescent="0.25">
      <c r="A435" s="1">
        <v>9.26</v>
      </c>
      <c r="B435">
        <v>4.3899999999999997</v>
      </c>
      <c r="D435" s="2">
        <f t="shared" si="93"/>
        <v>2.0855855855855854</v>
      </c>
      <c r="E435">
        <f t="shared" si="94"/>
        <v>0.96861924686192458</v>
      </c>
      <c r="F435" s="3">
        <f t="shared" si="95"/>
        <v>4.3899999999999995E-2</v>
      </c>
      <c r="H435" s="11">
        <v>3.6900000000000002E-2</v>
      </c>
      <c r="I435">
        <f t="shared" si="96"/>
        <v>3.9831080140232715</v>
      </c>
      <c r="J435">
        <f t="shared" si="97"/>
        <v>1.0030749999999999</v>
      </c>
      <c r="L435" s="3">
        <f t="shared" si="101"/>
        <v>-3.1380753138075312E-2</v>
      </c>
      <c r="M435" s="3">
        <f t="shared" si="98"/>
        <v>-6.7472306143001037E-2</v>
      </c>
      <c r="N435" s="3">
        <f t="shared" si="99"/>
        <v>-4.8304213771839688E-2</v>
      </c>
      <c r="O435" s="3">
        <f t="shared" si="100"/>
        <v>-4.9052424350972013E-2</v>
      </c>
      <c r="Q435">
        <f t="shared" si="103"/>
        <v>1</v>
      </c>
      <c r="S435" s="7">
        <v>2</v>
      </c>
      <c r="T435">
        <f t="shared" si="107"/>
        <v>0</v>
      </c>
      <c r="U435">
        <f t="shared" si="104"/>
        <v>0</v>
      </c>
      <c r="W435">
        <f t="shared" si="105"/>
        <v>18.182962293058377</v>
      </c>
      <c r="X435">
        <f t="shared" si="106"/>
        <v>18.182962293058377</v>
      </c>
      <c r="Z435">
        <f t="shared" si="102"/>
        <v>3.7951600776232044</v>
      </c>
    </row>
    <row r="436" spans="1:26" x14ac:dyDescent="0.25">
      <c r="A436" s="1">
        <v>8.35</v>
      </c>
      <c r="B436">
        <v>4.91</v>
      </c>
      <c r="D436" s="2">
        <f t="shared" si="93"/>
        <v>1.8806306306306304</v>
      </c>
      <c r="E436">
        <f t="shared" si="94"/>
        <v>0.90172786177105835</v>
      </c>
      <c r="F436" s="3">
        <f t="shared" si="95"/>
        <v>4.9100000000000005E-2</v>
      </c>
      <c r="H436" s="11">
        <v>3.6999999999999998E-2</v>
      </c>
      <c r="I436">
        <f t="shared" si="96"/>
        <v>3.9953892637331765</v>
      </c>
      <c r="J436">
        <f t="shared" si="97"/>
        <v>1.0030833333333333</v>
      </c>
      <c r="L436" s="3">
        <f t="shared" si="101"/>
        <v>-9.8272138228941652E-2</v>
      </c>
      <c r="M436" s="3">
        <f t="shared" si="98"/>
        <v>-0.15142276422764223</v>
      </c>
      <c r="N436" s="3">
        <f t="shared" si="99"/>
        <v>-0.1674975074775672</v>
      </c>
      <c r="O436" s="3">
        <f t="shared" si="100"/>
        <v>-0.13906413664471703</v>
      </c>
      <c r="Q436">
        <f t="shared" si="103"/>
        <v>0</v>
      </c>
      <c r="S436" s="7">
        <v>3</v>
      </c>
      <c r="T436">
        <f t="shared" si="107"/>
        <v>1</v>
      </c>
      <c r="U436">
        <f t="shared" si="104"/>
        <v>0.18472920979013197</v>
      </c>
      <c r="W436">
        <f t="shared" si="105"/>
        <v>16.396083709183312</v>
      </c>
      <c r="X436">
        <f t="shared" si="106"/>
        <v>18.423755636585437</v>
      </c>
      <c r="Z436">
        <f t="shared" si="102"/>
        <v>3.7951600776232044</v>
      </c>
    </row>
    <row r="437" spans="1:26" x14ac:dyDescent="0.25">
      <c r="A437" s="1">
        <v>8.39</v>
      </c>
      <c r="B437">
        <v>4.93</v>
      </c>
      <c r="D437" s="2">
        <f t="shared" si="93"/>
        <v>1.8896396396396395</v>
      </c>
      <c r="E437">
        <f t="shared" si="94"/>
        <v>1.0047904191616768</v>
      </c>
      <c r="F437" s="3">
        <f t="shared" si="95"/>
        <v>4.9299999999999997E-2</v>
      </c>
      <c r="H437" s="11">
        <v>3.7199999999999997E-2</v>
      </c>
      <c r="I437">
        <f t="shared" si="96"/>
        <v>4.0077749704507495</v>
      </c>
      <c r="J437">
        <f t="shared" si="97"/>
        <v>1.0031000000000001</v>
      </c>
      <c r="L437" s="3">
        <f t="shared" si="101"/>
        <v>4.7904191616767733E-3</v>
      </c>
      <c r="M437" s="3">
        <f t="shared" si="98"/>
        <v>-0.12238493723849364</v>
      </c>
      <c r="N437" s="3">
        <f t="shared" si="99"/>
        <v>-0.13771839671120245</v>
      </c>
      <c r="O437" s="3">
        <f t="shared" si="100"/>
        <v>-8.5104304929339777E-2</v>
      </c>
      <c r="Q437">
        <f t="shared" si="103"/>
        <v>0</v>
      </c>
      <c r="S437" s="7">
        <v>4</v>
      </c>
      <c r="T437">
        <f t="shared" si="107"/>
        <v>0</v>
      </c>
      <c r="U437">
        <f t="shared" si="104"/>
        <v>0</v>
      </c>
      <c r="W437">
        <f t="shared" si="105"/>
        <v>18.512013148616987</v>
      </c>
      <c r="X437">
        <f t="shared" si="106"/>
        <v>18.480869279058854</v>
      </c>
      <c r="Z437">
        <f t="shared" si="102"/>
        <v>3.7951600776232044</v>
      </c>
    </row>
    <row r="438" spans="1:26" x14ac:dyDescent="0.25">
      <c r="A438" s="1">
        <v>8.1</v>
      </c>
      <c r="B438">
        <v>5.14</v>
      </c>
      <c r="D438" s="2">
        <f t="shared" si="93"/>
        <v>1.8243243243243241</v>
      </c>
      <c r="E438">
        <f t="shared" si="94"/>
        <v>0.96543504171632888</v>
      </c>
      <c r="F438" s="3">
        <f t="shared" si="95"/>
        <v>5.1399999999999994E-2</v>
      </c>
      <c r="H438" s="11">
        <v>3.7400000000000003E-2</v>
      </c>
      <c r="I438">
        <f t="shared" si="96"/>
        <v>4.0202658691086546</v>
      </c>
      <c r="J438">
        <f t="shared" si="97"/>
        <v>1.0031166666666667</v>
      </c>
      <c r="L438" s="3">
        <f t="shared" si="101"/>
        <v>-3.4564958283671121E-2</v>
      </c>
      <c r="M438" s="3">
        <f t="shared" si="98"/>
        <v>-0.12526997840172782</v>
      </c>
      <c r="N438" s="3">
        <f t="shared" si="99"/>
        <v>-0.18429003021148038</v>
      </c>
      <c r="O438" s="3">
        <f t="shared" si="100"/>
        <v>-0.11470832229895978</v>
      </c>
      <c r="Q438">
        <f t="shared" si="103"/>
        <v>0</v>
      </c>
      <c r="S438" s="7">
        <v>5</v>
      </c>
      <c r="T438">
        <f t="shared" si="107"/>
        <v>0</v>
      </c>
      <c r="U438">
        <f t="shared" si="104"/>
        <v>0</v>
      </c>
      <c r="W438">
        <f t="shared" si="105"/>
        <v>17.842078803382204</v>
      </c>
      <c r="X438">
        <f t="shared" si="106"/>
        <v>18.538467988311922</v>
      </c>
      <c r="Z438">
        <f t="shared" si="102"/>
        <v>3.7951600776232044</v>
      </c>
    </row>
    <row r="439" spans="1:26" x14ac:dyDescent="0.25">
      <c r="A439" s="1">
        <v>7.84</v>
      </c>
      <c r="B439">
        <v>5.36</v>
      </c>
      <c r="D439" s="2">
        <f t="shared" si="93"/>
        <v>1.7657657657657655</v>
      </c>
      <c r="E439">
        <f t="shared" si="94"/>
        <v>0.96790123456790123</v>
      </c>
      <c r="F439" s="3">
        <f t="shared" si="95"/>
        <v>5.3600000000000002E-2</v>
      </c>
      <c r="H439" s="11">
        <v>3.7499999999999999E-2</v>
      </c>
      <c r="I439">
        <f t="shared" si="96"/>
        <v>4.0328291999496191</v>
      </c>
      <c r="J439">
        <f t="shared" si="97"/>
        <v>1.003125</v>
      </c>
      <c r="L439" s="3">
        <f t="shared" si="101"/>
        <v>-3.2098765432098775E-2</v>
      </c>
      <c r="M439" s="3">
        <f t="shared" si="98"/>
        <v>-6.1077844311377305E-2</v>
      </c>
      <c r="N439" s="3">
        <f t="shared" si="99"/>
        <v>-0.2032520325203252</v>
      </c>
      <c r="O439" s="3">
        <f t="shared" si="100"/>
        <v>-9.8809547421267088E-2</v>
      </c>
      <c r="Q439">
        <f t="shared" si="103"/>
        <v>0</v>
      </c>
      <c r="S439" s="7">
        <v>6</v>
      </c>
      <c r="T439">
        <f t="shared" si="107"/>
        <v>1</v>
      </c>
      <c r="U439">
        <f t="shared" si="104"/>
        <v>0.23072229616334147</v>
      </c>
      <c r="W439">
        <f t="shared" si="105"/>
        <v>17.943406052884626</v>
      </c>
      <c r="X439">
        <f t="shared" si="106"/>
        <v>18.596400700775398</v>
      </c>
      <c r="Z439">
        <f t="shared" si="102"/>
        <v>3.7951600776232044</v>
      </c>
    </row>
    <row r="440" spans="1:26" x14ac:dyDescent="0.25">
      <c r="A440" s="1">
        <v>8.14</v>
      </c>
      <c r="B440">
        <v>5.2</v>
      </c>
      <c r="D440" s="2">
        <f t="shared" si="93"/>
        <v>1.8333333333333333</v>
      </c>
      <c r="E440">
        <f t="shared" si="94"/>
        <v>1.0382653061224492</v>
      </c>
      <c r="F440" s="3">
        <f t="shared" si="95"/>
        <v>5.2000000000000005E-2</v>
      </c>
      <c r="H440" s="11">
        <v>3.7699999999999997E-2</v>
      </c>
      <c r="I440">
        <f t="shared" si="96"/>
        <v>4.0454990050194608</v>
      </c>
      <c r="J440">
        <f t="shared" si="97"/>
        <v>1.0031416666666666</v>
      </c>
      <c r="L440" s="3">
        <f t="shared" si="101"/>
        <v>3.8265306122449161E-2</v>
      </c>
      <c r="M440" s="3">
        <f t="shared" si="98"/>
        <v>-2.9797377830750871E-2</v>
      </c>
      <c r="N440" s="3">
        <f t="shared" si="99"/>
        <v>-0.14853556485355646</v>
      </c>
      <c r="O440" s="3">
        <f t="shared" si="100"/>
        <v>-4.6689212187286055E-2</v>
      </c>
      <c r="Q440">
        <f t="shared" si="103"/>
        <v>0</v>
      </c>
      <c r="S440" s="7">
        <v>7</v>
      </c>
      <c r="T440">
        <f t="shared" si="107"/>
        <v>0</v>
      </c>
      <c r="U440">
        <f t="shared" si="104"/>
        <v>0</v>
      </c>
      <c r="W440">
        <f t="shared" si="105"/>
        <v>19.307997666366298</v>
      </c>
      <c r="X440">
        <f t="shared" si="106"/>
        <v>18.654824392976998</v>
      </c>
      <c r="Z440">
        <f t="shared" si="102"/>
        <v>3.7951600776232044</v>
      </c>
    </row>
    <row r="441" spans="1:26" x14ac:dyDescent="0.25">
      <c r="A441" s="1">
        <v>7.53</v>
      </c>
      <c r="B441">
        <v>5.67</v>
      </c>
      <c r="D441" s="2">
        <f t="shared" si="93"/>
        <v>1.6959459459459458</v>
      </c>
      <c r="E441">
        <f t="shared" si="94"/>
        <v>0.92506142506142508</v>
      </c>
      <c r="F441" s="3">
        <f t="shared" si="95"/>
        <v>5.67E-2</v>
      </c>
      <c r="H441" s="11">
        <v>3.7900000000000003E-2</v>
      </c>
      <c r="I441">
        <f t="shared" si="96"/>
        <v>4.058276039376981</v>
      </c>
      <c r="J441">
        <f t="shared" si="97"/>
        <v>1.0031583333333334</v>
      </c>
      <c r="L441" s="3">
        <f t="shared" si="101"/>
        <v>-7.493857493857492E-2</v>
      </c>
      <c r="M441" s="3">
        <f t="shared" si="98"/>
        <v>-7.0370370370370305E-2</v>
      </c>
      <c r="N441" s="3">
        <f t="shared" si="99"/>
        <v>-0.18682505399568028</v>
      </c>
      <c r="O441" s="3">
        <f t="shared" si="100"/>
        <v>-0.11071133310154184</v>
      </c>
      <c r="Q441">
        <f t="shared" si="103"/>
        <v>0</v>
      </c>
      <c r="S441" s="7">
        <v>8</v>
      </c>
      <c r="T441">
        <f t="shared" si="107"/>
        <v>0</v>
      </c>
      <c r="U441">
        <f t="shared" si="104"/>
        <v>0</v>
      </c>
      <c r="W441">
        <f t="shared" si="105"/>
        <v>17.256858437237938</v>
      </c>
      <c r="X441">
        <f t="shared" si="106"/>
        <v>18.713742546684816</v>
      </c>
      <c r="Z441">
        <f t="shared" si="102"/>
        <v>3.7951600776232044</v>
      </c>
    </row>
    <row r="442" spans="1:26" x14ac:dyDescent="0.25">
      <c r="A442" s="1">
        <v>7.45</v>
      </c>
      <c r="B442">
        <v>5.77</v>
      </c>
      <c r="D442" s="2">
        <f t="shared" si="93"/>
        <v>1.6779279279279278</v>
      </c>
      <c r="E442">
        <f t="shared" si="94"/>
        <v>0.98937583001328022</v>
      </c>
      <c r="F442" s="3">
        <f t="shared" si="95"/>
        <v>5.7699999999999994E-2</v>
      </c>
      <c r="H442" s="11">
        <v>3.7999999999999999E-2</v>
      </c>
      <c r="I442">
        <f t="shared" si="96"/>
        <v>4.0711272468350082</v>
      </c>
      <c r="J442">
        <f t="shared" si="97"/>
        <v>1.0031666666666668</v>
      </c>
      <c r="L442" s="3">
        <f t="shared" si="101"/>
        <v>-1.0624169986719778E-2</v>
      </c>
      <c r="M442" s="3">
        <f t="shared" si="98"/>
        <v>-4.9744897959183576E-2</v>
      </c>
      <c r="N442" s="3">
        <f t="shared" si="99"/>
        <v>-0.10778443113772451</v>
      </c>
      <c r="O442" s="3">
        <f t="shared" si="100"/>
        <v>-5.6051166361209291E-2</v>
      </c>
      <c r="Q442">
        <f t="shared" si="103"/>
        <v>0</v>
      </c>
      <c r="S442" s="7">
        <v>9</v>
      </c>
      <c r="T442">
        <f t="shared" si="107"/>
        <v>1</v>
      </c>
      <c r="U442">
        <f t="shared" si="104"/>
        <v>0.25674028729829829</v>
      </c>
      <c r="W442">
        <f t="shared" si="105"/>
        <v>18.514924564781126</v>
      </c>
      <c r="X442">
        <f t="shared" si="106"/>
        <v>18.773002731415986</v>
      </c>
      <c r="Z442">
        <f t="shared" si="102"/>
        <v>3.7951600776232044</v>
      </c>
    </row>
    <row r="443" spans="1:26" x14ac:dyDescent="0.25">
      <c r="A443" s="1">
        <v>6.64</v>
      </c>
      <c r="B443">
        <v>6.53</v>
      </c>
      <c r="D443" s="2">
        <f t="shared" si="93"/>
        <v>1.4954954954954953</v>
      </c>
      <c r="E443">
        <f t="shared" si="94"/>
        <v>0.89127516778523486</v>
      </c>
      <c r="F443" s="3">
        <f t="shared" si="95"/>
        <v>6.5299999999999997E-2</v>
      </c>
      <c r="H443" s="11">
        <v>3.8199999999999998E-2</v>
      </c>
      <c r="I443">
        <f t="shared" si="96"/>
        <v>4.0840870019040993</v>
      </c>
      <c r="J443">
        <f t="shared" si="97"/>
        <v>1.0031833333333333</v>
      </c>
      <c r="L443" s="3">
        <f t="shared" si="101"/>
        <v>-0.10872483221476514</v>
      </c>
      <c r="M443" s="3">
        <f t="shared" si="98"/>
        <v>-0.1842751842751843</v>
      </c>
      <c r="N443" s="3">
        <f t="shared" si="99"/>
        <v>-0.20858164481525632</v>
      </c>
      <c r="O443" s="3">
        <f t="shared" si="100"/>
        <v>-0.16719388710173524</v>
      </c>
      <c r="Q443">
        <f t="shared" si="103"/>
        <v>0</v>
      </c>
      <c r="S443" s="7">
        <v>10</v>
      </c>
      <c r="T443">
        <f t="shared" si="107"/>
        <v>0</v>
      </c>
      <c r="U443">
        <f t="shared" si="104"/>
        <v>0</v>
      </c>
      <c r="W443">
        <f t="shared" si="105"/>
        <v>16.731911159275455</v>
      </c>
      <c r="X443">
        <f t="shared" si="106"/>
        <v>18.832763456777659</v>
      </c>
      <c r="Z443">
        <f t="shared" si="102"/>
        <v>3.7951600776232044</v>
      </c>
    </row>
    <row r="444" spans="1:26" x14ac:dyDescent="0.25">
      <c r="A444" s="1">
        <v>6.25</v>
      </c>
      <c r="B444">
        <v>6.99</v>
      </c>
      <c r="D444" s="2">
        <f t="shared" si="93"/>
        <v>1.4076576576576576</v>
      </c>
      <c r="E444">
        <f t="shared" si="94"/>
        <v>0.9412650602409639</v>
      </c>
      <c r="F444" s="3">
        <f t="shared" si="95"/>
        <v>6.9900000000000004E-2</v>
      </c>
      <c r="H444" s="11">
        <v>3.8399999999999997E-2</v>
      </c>
      <c r="I444">
        <f t="shared" si="96"/>
        <v>4.0971560803101932</v>
      </c>
      <c r="J444">
        <f t="shared" si="97"/>
        <v>1.0032000000000001</v>
      </c>
      <c r="L444" s="3">
        <f t="shared" si="101"/>
        <v>-5.8734939759036098E-2</v>
      </c>
      <c r="M444" s="3">
        <f t="shared" si="98"/>
        <v>-0.16998671978751656</v>
      </c>
      <c r="N444" s="3">
        <f t="shared" si="99"/>
        <v>-0.22839506172839497</v>
      </c>
      <c r="O444" s="3">
        <f t="shared" si="100"/>
        <v>-0.15237224042498254</v>
      </c>
      <c r="Q444">
        <f t="shared" si="103"/>
        <v>0</v>
      </c>
      <c r="S444" s="7">
        <v>11</v>
      </c>
      <c r="T444">
        <f t="shared" si="107"/>
        <v>0</v>
      </c>
      <c r="U444">
        <f t="shared" si="104"/>
        <v>0</v>
      </c>
      <c r="W444">
        <f t="shared" si="105"/>
        <v>17.726622229647646</v>
      </c>
      <c r="X444">
        <f t="shared" si="106"/>
        <v>18.893028299839351</v>
      </c>
      <c r="Z444">
        <f t="shared" si="102"/>
        <v>3.7951600776232044</v>
      </c>
    </row>
    <row r="445" spans="1:26" x14ac:dyDescent="0.25">
      <c r="A445" s="1">
        <v>6.57</v>
      </c>
      <c r="B445">
        <v>6.7</v>
      </c>
      <c r="D445" s="2">
        <f t="shared" si="93"/>
        <v>1.4797297297297296</v>
      </c>
      <c r="E445">
        <f t="shared" si="94"/>
        <v>1.0512000000000001</v>
      </c>
      <c r="F445" s="3">
        <f t="shared" si="95"/>
        <v>6.7000000000000004E-2</v>
      </c>
      <c r="H445" s="11">
        <v>3.85E-2</v>
      </c>
      <c r="I445">
        <f t="shared" si="96"/>
        <v>4.110301122734521</v>
      </c>
      <c r="J445">
        <f t="shared" si="97"/>
        <v>1.0032083333333333</v>
      </c>
      <c r="L445" s="3">
        <f t="shared" si="101"/>
        <v>5.1199999999999912E-2</v>
      </c>
      <c r="M445" s="3">
        <f t="shared" si="98"/>
        <v>-0.1181208053691275</v>
      </c>
      <c r="N445" s="3">
        <f t="shared" si="99"/>
        <v>-0.16198979591836726</v>
      </c>
      <c r="O445" s="3">
        <f t="shared" si="100"/>
        <v>-7.630353376249828E-2</v>
      </c>
      <c r="Q445">
        <f t="shared" si="103"/>
        <v>0</v>
      </c>
      <c r="S445" s="7">
        <v>12</v>
      </c>
      <c r="T445">
        <f t="shared" si="107"/>
        <v>1</v>
      </c>
      <c r="U445">
        <f t="shared" si="104"/>
        <v>0.3346469202271305</v>
      </c>
      <c r="W445">
        <f t="shared" si="105"/>
        <v>19.860351348791127</v>
      </c>
      <c r="X445">
        <f t="shared" si="106"/>
        <v>18.953643432301334</v>
      </c>
      <c r="Z445">
        <f t="shared" si="102"/>
        <v>3.7951600776232044</v>
      </c>
    </row>
    <row r="446" spans="1:26" x14ac:dyDescent="0.25">
      <c r="A446" s="1">
        <v>6.85</v>
      </c>
      <c r="B446">
        <v>6.38</v>
      </c>
      <c r="D446" s="2">
        <f t="shared" si="93"/>
        <v>1.5427927927927925</v>
      </c>
      <c r="E446">
        <f t="shared" si="94"/>
        <v>1.0426179604261796</v>
      </c>
      <c r="F446" s="3">
        <f t="shared" si="95"/>
        <v>6.3799999999999996E-2</v>
      </c>
      <c r="H446" s="11">
        <v>3.8699999999999998E-2</v>
      </c>
      <c r="I446">
        <f t="shared" si="96"/>
        <v>4.12355684385534</v>
      </c>
      <c r="J446">
        <f t="shared" si="97"/>
        <v>1.003225</v>
      </c>
      <c r="L446" s="3">
        <f t="shared" si="101"/>
        <v>4.261796042617938E-2</v>
      </c>
      <c r="M446" s="3">
        <f t="shared" si="98"/>
        <v>3.1626506024096335E-2</v>
      </c>
      <c r="N446" s="3">
        <f t="shared" si="99"/>
        <v>-0.15847665847665859</v>
      </c>
      <c r="O446" s="3">
        <f t="shared" si="100"/>
        <v>-2.8077397342127625E-2</v>
      </c>
      <c r="Q446">
        <f t="shared" si="103"/>
        <v>0</v>
      </c>
      <c r="S446" s="7">
        <v>1</v>
      </c>
      <c r="T446">
        <f t="shared" si="107"/>
        <v>0</v>
      </c>
      <c r="U446">
        <f t="shared" si="104"/>
        <v>0</v>
      </c>
      <c r="W446">
        <f t="shared" si="105"/>
        <v>19.76140905803107</v>
      </c>
      <c r="X446">
        <f t="shared" si="106"/>
        <v>19.014768932370508</v>
      </c>
      <c r="Z446">
        <f t="shared" si="102"/>
        <v>3.7951600776232044</v>
      </c>
    </row>
    <row r="447" spans="1:26" x14ac:dyDescent="0.25">
      <c r="A447" s="1">
        <v>6.6</v>
      </c>
      <c r="B447">
        <v>6.57</v>
      </c>
      <c r="D447" s="2">
        <f t="shared" si="93"/>
        <v>1.4864864864864862</v>
      </c>
      <c r="E447">
        <f t="shared" si="94"/>
        <v>0.96350364963503654</v>
      </c>
      <c r="F447" s="3">
        <f t="shared" si="95"/>
        <v>6.5700000000000008E-2</v>
      </c>
      <c r="H447" s="11">
        <v>3.8600000000000002E-2</v>
      </c>
      <c r="I447">
        <f t="shared" si="96"/>
        <v>4.1368209517030747</v>
      </c>
      <c r="J447">
        <f t="shared" si="97"/>
        <v>1.0032166666666666</v>
      </c>
      <c r="L447" s="3">
        <f t="shared" si="101"/>
        <v>-3.6496350364963459E-2</v>
      </c>
      <c r="M447" s="3">
        <f t="shared" si="98"/>
        <v>5.5999999999999828E-2</v>
      </c>
      <c r="N447" s="3">
        <f t="shared" si="99"/>
        <v>-0.12350597609561764</v>
      </c>
      <c r="O447" s="3">
        <f t="shared" si="100"/>
        <v>-3.4667442153527094E-2</v>
      </c>
      <c r="Q447">
        <f t="shared" si="103"/>
        <v>0</v>
      </c>
      <c r="S447" s="7">
        <v>2</v>
      </c>
      <c r="T447">
        <f t="shared" si="107"/>
        <v>0</v>
      </c>
      <c r="U447">
        <f t="shared" si="104"/>
        <v>0</v>
      </c>
      <c r="W447">
        <f t="shared" si="105"/>
        <v>18.32079926330589</v>
      </c>
      <c r="X447">
        <f t="shared" si="106"/>
        <v>19.075933105769632</v>
      </c>
      <c r="Z447">
        <f t="shared" si="102"/>
        <v>3.7951600776232044</v>
      </c>
    </row>
    <row r="448" spans="1:26" x14ac:dyDescent="0.25">
      <c r="A448" s="1">
        <v>6.87</v>
      </c>
      <c r="B448">
        <v>6.26</v>
      </c>
      <c r="D448" s="2">
        <f t="shared" si="93"/>
        <v>1.5472972972972971</v>
      </c>
      <c r="E448">
        <f t="shared" si="94"/>
        <v>1.040909090909091</v>
      </c>
      <c r="F448" s="3">
        <f t="shared" si="95"/>
        <v>6.2600000000000003E-2</v>
      </c>
      <c r="H448" s="11">
        <v>3.85E-2</v>
      </c>
      <c r="I448">
        <f t="shared" si="96"/>
        <v>4.1500932522564549</v>
      </c>
      <c r="J448">
        <f t="shared" si="97"/>
        <v>1.0032083333333333</v>
      </c>
      <c r="L448" s="3">
        <f t="shared" si="101"/>
        <v>4.0909090909091006E-2</v>
      </c>
      <c r="M448" s="3">
        <f t="shared" si="98"/>
        <v>4.5662100456620891E-2</v>
      </c>
      <c r="N448" s="3">
        <f t="shared" si="99"/>
        <v>-7.7852348993288634E-2</v>
      </c>
      <c r="O448" s="3">
        <f t="shared" si="100"/>
        <v>2.9062807908077546E-3</v>
      </c>
      <c r="Q448">
        <f t="shared" si="103"/>
        <v>0</v>
      </c>
      <c r="S448" s="7">
        <v>3</v>
      </c>
      <c r="T448">
        <f t="shared" si="107"/>
        <v>1</v>
      </c>
      <c r="U448">
        <f t="shared" si="104"/>
        <v>0.31786646426613691</v>
      </c>
      <c r="W448">
        <f t="shared" si="105"/>
        <v>19.856312187369301</v>
      </c>
      <c r="X448">
        <f t="shared" si="106"/>
        <v>19.137135057817307</v>
      </c>
      <c r="Z448">
        <f t="shared" si="102"/>
        <v>3.7951600776232044</v>
      </c>
    </row>
    <row r="449" spans="1:26" x14ac:dyDescent="0.25">
      <c r="A449" s="1">
        <v>7.24</v>
      </c>
      <c r="B449">
        <v>5.89</v>
      </c>
      <c r="D449" s="2">
        <f t="shared" si="93"/>
        <v>1.6306306306306306</v>
      </c>
      <c r="E449">
        <f t="shared" si="94"/>
        <v>1.0538573508005822</v>
      </c>
      <c r="F449" s="3">
        <f t="shared" si="95"/>
        <v>5.8899999999999994E-2</v>
      </c>
      <c r="H449" s="11">
        <v>3.8399999999999997E-2</v>
      </c>
      <c r="I449">
        <f t="shared" si="96"/>
        <v>4.1633735506636755</v>
      </c>
      <c r="J449">
        <f t="shared" si="97"/>
        <v>1.0032000000000001</v>
      </c>
      <c r="L449" s="3">
        <f t="shared" si="101"/>
        <v>5.3857350800582404E-2</v>
      </c>
      <c r="M449" s="3">
        <f t="shared" si="98"/>
        <v>5.6934306569343285E-2</v>
      </c>
      <c r="N449" s="3">
        <f t="shared" si="99"/>
        <v>9.0361445783132766E-2</v>
      </c>
      <c r="O449" s="3">
        <f t="shared" si="100"/>
        <v>6.7051034384352823E-2</v>
      </c>
      <c r="Q449">
        <f t="shared" si="103"/>
        <v>1</v>
      </c>
      <c r="S449" s="7">
        <v>4</v>
      </c>
      <c r="T449">
        <f t="shared" si="107"/>
        <v>0</v>
      </c>
      <c r="U449">
        <f t="shared" si="104"/>
        <v>0</v>
      </c>
      <c r="W449">
        <f t="shared" si="105"/>
        <v>20.167810453944295</v>
      </c>
      <c r="X449">
        <f t="shared" si="106"/>
        <v>20.167810453944295</v>
      </c>
      <c r="Z449">
        <f t="shared" si="102"/>
        <v>3.9995573452681219</v>
      </c>
    </row>
    <row r="450" spans="1:26" x14ac:dyDescent="0.25">
      <c r="A450" s="1">
        <v>7.63</v>
      </c>
      <c r="B450">
        <v>5.55</v>
      </c>
      <c r="D450" s="2">
        <f t="shared" si="93"/>
        <v>1.7184684684684683</v>
      </c>
      <c r="E450">
        <f t="shared" si="94"/>
        <v>1.0538674033149171</v>
      </c>
      <c r="F450" s="3">
        <f t="shared" si="95"/>
        <v>5.5500000000000001E-2</v>
      </c>
      <c r="H450" s="11">
        <v>3.8300000000000001E-2</v>
      </c>
      <c r="I450">
        <f t="shared" si="96"/>
        <v>4.1766616512462109</v>
      </c>
      <c r="J450">
        <f t="shared" si="97"/>
        <v>1.0031916666666667</v>
      </c>
      <c r="L450" s="3">
        <f t="shared" si="101"/>
        <v>5.3867403314917128E-2</v>
      </c>
      <c r="M450" s="3">
        <f t="shared" si="98"/>
        <v>0.15606060606060623</v>
      </c>
      <c r="N450" s="3">
        <f t="shared" si="99"/>
        <v>0.22079999999999989</v>
      </c>
      <c r="O450" s="3">
        <f t="shared" si="100"/>
        <v>0.14357600312517441</v>
      </c>
      <c r="Q450">
        <f t="shared" si="103"/>
        <v>1</v>
      </c>
      <c r="S450" s="7">
        <v>5</v>
      </c>
      <c r="T450">
        <f t="shared" si="107"/>
        <v>0</v>
      </c>
      <c r="U450">
        <f t="shared" si="104"/>
        <v>0</v>
      </c>
      <c r="W450">
        <f t="shared" si="105"/>
        <v>21.254198033645714</v>
      </c>
      <c r="X450">
        <f t="shared" si="106"/>
        <v>21.254198033645714</v>
      </c>
      <c r="Z450">
        <f t="shared" si="102"/>
        <v>4.2150031138668194</v>
      </c>
    </row>
    <row r="451" spans="1:26" x14ac:dyDescent="0.25">
      <c r="A451" s="1">
        <v>7.64</v>
      </c>
      <c r="B451">
        <v>5.5</v>
      </c>
      <c r="D451" s="2">
        <f t="shared" ref="D451:D514" si="108">A451/$A$2</f>
        <v>1.7207207207207205</v>
      </c>
      <c r="E451">
        <f t="shared" ref="E451:E514" si="109">A451/A450</f>
        <v>1.0013106159895151</v>
      </c>
      <c r="F451" s="3">
        <f t="shared" ref="F451:F514" si="110">B451/100</f>
        <v>5.5E-2</v>
      </c>
      <c r="H451" s="11">
        <v>3.8199999999999998E-2</v>
      </c>
      <c r="I451">
        <f t="shared" si="96"/>
        <v>4.1899573575026778</v>
      </c>
      <c r="J451">
        <f t="shared" si="97"/>
        <v>1.0031833333333333</v>
      </c>
      <c r="L451" s="3">
        <f t="shared" si="101"/>
        <v>1.3106159895150959E-3</v>
      </c>
      <c r="M451" s="3">
        <f t="shared" si="98"/>
        <v>0.11208151382823872</v>
      </c>
      <c r="N451" s="3">
        <f t="shared" si="99"/>
        <v>0.16286149162861485</v>
      </c>
      <c r="O451" s="3">
        <f t="shared" si="100"/>
        <v>9.208454048212289E-2</v>
      </c>
      <c r="Q451">
        <f t="shared" si="103"/>
        <v>1</v>
      </c>
      <c r="S451" s="7">
        <v>6</v>
      </c>
      <c r="T451">
        <f t="shared" si="107"/>
        <v>1</v>
      </c>
      <c r="U451">
        <f t="shared" si="104"/>
        <v>0.30043166407069488</v>
      </c>
      <c r="W451">
        <f t="shared" si="105"/>
        <v>21.282054125432932</v>
      </c>
      <c r="X451">
        <f t="shared" si="106"/>
        <v>21.582485789503625</v>
      </c>
      <c r="Z451">
        <f t="shared" si="102"/>
        <v>4.2205273643437096</v>
      </c>
    </row>
    <row r="452" spans="1:26" x14ac:dyDescent="0.25">
      <c r="A452" s="1">
        <v>7.92</v>
      </c>
      <c r="B452">
        <v>5.26</v>
      </c>
      <c r="D452" s="2">
        <f t="shared" si="108"/>
        <v>1.7837837837837835</v>
      </c>
      <c r="E452">
        <f t="shared" si="109"/>
        <v>1.036649214659686</v>
      </c>
      <c r="F452" s="3">
        <f t="shared" si="110"/>
        <v>5.2600000000000001E-2</v>
      </c>
      <c r="H452" s="11">
        <v>3.8199999999999998E-2</v>
      </c>
      <c r="I452">
        <f t="shared" ref="I452:I515" si="111">I451*(1+H452/12)</f>
        <v>4.2032953884240616</v>
      </c>
      <c r="J452">
        <f t="shared" ref="J452:J515" si="112">I452/I451</f>
        <v>1.0031833333333333</v>
      </c>
      <c r="L452" s="3">
        <f t="shared" si="101"/>
        <v>3.6649214659685958E-2</v>
      </c>
      <c r="M452" s="3">
        <f t="shared" si="98"/>
        <v>9.3922651933701529E-2</v>
      </c>
      <c r="N452" s="3">
        <f t="shared" si="99"/>
        <v>0.1562043795620438</v>
      </c>
      <c r="O452" s="3">
        <f t="shared" si="100"/>
        <v>9.5592082051810426E-2</v>
      </c>
      <c r="Q452">
        <f t="shared" si="103"/>
        <v>1</v>
      </c>
      <c r="S452" s="7">
        <v>7</v>
      </c>
      <c r="T452">
        <f t="shared" si="107"/>
        <v>0</v>
      </c>
      <c r="U452">
        <f t="shared" si="104"/>
        <v>0</v>
      </c>
      <c r="W452">
        <f t="shared" si="105"/>
        <v>22.373466944092765</v>
      </c>
      <c r="X452">
        <f t="shared" si="106"/>
        <v>22.373466944092765</v>
      </c>
      <c r="Z452">
        <f t="shared" si="102"/>
        <v>4.375206377696621</v>
      </c>
    </row>
    <row r="453" spans="1:26" x14ac:dyDescent="0.25">
      <c r="A453" s="1">
        <v>8.26</v>
      </c>
      <c r="B453">
        <v>5</v>
      </c>
      <c r="D453" s="2">
        <f t="shared" si="108"/>
        <v>1.8603603603603602</v>
      </c>
      <c r="E453">
        <f t="shared" si="109"/>
        <v>1.0429292929292928</v>
      </c>
      <c r="F453" s="3">
        <f t="shared" si="110"/>
        <v>0.05</v>
      </c>
      <c r="H453" s="11">
        <v>3.8100000000000002E-2</v>
      </c>
      <c r="I453">
        <f t="shared" si="111"/>
        <v>4.2166408512823077</v>
      </c>
      <c r="J453">
        <f t="shared" si="112"/>
        <v>1.0031749999999999</v>
      </c>
      <c r="L453" s="3">
        <f t="shared" si="101"/>
        <v>4.2929292929293039E-2</v>
      </c>
      <c r="M453" s="3">
        <f t="shared" si="98"/>
        <v>8.256880733944949E-2</v>
      </c>
      <c r="N453" s="3">
        <f t="shared" si="99"/>
        <v>0.25151515151515169</v>
      </c>
      <c r="O453" s="3">
        <f t="shared" si="100"/>
        <v>0.12567108392796475</v>
      </c>
      <c r="Q453">
        <f t="shared" si="103"/>
        <v>1</v>
      </c>
      <c r="S453" s="7">
        <v>8</v>
      </c>
      <c r="T453">
        <f t="shared" si="107"/>
        <v>0</v>
      </c>
      <c r="U453">
        <f t="shared" si="104"/>
        <v>0</v>
      </c>
      <c r="W453">
        <f t="shared" si="105"/>
        <v>23.333944060379572</v>
      </c>
      <c r="X453">
        <f t="shared" si="106"/>
        <v>23.333944060379572</v>
      </c>
      <c r="Z453">
        <f t="shared" si="102"/>
        <v>4.5630308939108692</v>
      </c>
    </row>
    <row r="454" spans="1:26" x14ac:dyDescent="0.25">
      <c r="A454" s="1">
        <v>8.17</v>
      </c>
      <c r="B454">
        <v>5.0199999999999996</v>
      </c>
      <c r="D454" s="2">
        <f t="shared" si="108"/>
        <v>1.8400900900900898</v>
      </c>
      <c r="E454">
        <f t="shared" si="109"/>
        <v>0.98910411622276029</v>
      </c>
      <c r="F454" s="3">
        <f t="shared" si="110"/>
        <v>5.0199999999999995E-2</v>
      </c>
      <c r="H454" s="11">
        <v>3.7999999999999999E-2</v>
      </c>
      <c r="I454">
        <f t="shared" si="111"/>
        <v>4.229993547311369</v>
      </c>
      <c r="J454">
        <f t="shared" si="112"/>
        <v>1.0031666666666668</v>
      </c>
      <c r="L454" s="3">
        <f t="shared" si="101"/>
        <v>-1.0895883777239823E-2</v>
      </c>
      <c r="M454" s="3">
        <f t="shared" si="98"/>
        <v>6.9371727748691159E-2</v>
      </c>
      <c r="N454" s="3">
        <f t="shared" si="99"/>
        <v>0.18922852983988347</v>
      </c>
      <c r="O454" s="3">
        <f t="shared" si="100"/>
        <v>8.256812460377827E-2</v>
      </c>
      <c r="Q454">
        <f t="shared" si="103"/>
        <v>1</v>
      </c>
      <c r="S454" s="7">
        <v>9</v>
      </c>
      <c r="T454">
        <f t="shared" si="107"/>
        <v>1</v>
      </c>
      <c r="U454">
        <f t="shared" si="104"/>
        <v>0.29388151483374098</v>
      </c>
      <c r="W454">
        <f t="shared" si="105"/>
        <v>23.079700117833063</v>
      </c>
      <c r="X454">
        <f t="shared" si="106"/>
        <v>23.373581632666806</v>
      </c>
      <c r="Z454">
        <f t="shared" si="102"/>
        <v>4.5133126396188619</v>
      </c>
    </row>
    <row r="455" spans="1:26" x14ac:dyDescent="0.25">
      <c r="A455" s="1">
        <v>8.27</v>
      </c>
      <c r="B455">
        <v>4.92</v>
      </c>
      <c r="D455" s="2">
        <f t="shared" si="108"/>
        <v>1.8626126126126124</v>
      </c>
      <c r="E455">
        <f t="shared" si="109"/>
        <v>1.0122399020807833</v>
      </c>
      <c r="F455" s="3">
        <f t="shared" si="110"/>
        <v>4.9200000000000001E-2</v>
      </c>
      <c r="H455" s="11">
        <v>3.7900000000000003E-2</v>
      </c>
      <c r="I455">
        <f t="shared" si="111"/>
        <v>4.2433532769316278</v>
      </c>
      <c r="J455">
        <f t="shared" si="112"/>
        <v>1.0031583333333334</v>
      </c>
      <c r="L455" s="3">
        <f t="shared" si="101"/>
        <v>1.2239902080783294E-2</v>
      </c>
      <c r="M455" s="3">
        <f t="shared" si="98"/>
        <v>4.4191919191919116E-2</v>
      </c>
      <c r="N455" s="3">
        <f t="shared" si="99"/>
        <v>0.14226519337016552</v>
      </c>
      <c r="O455" s="3">
        <f t="shared" si="100"/>
        <v>6.623233821428931E-2</v>
      </c>
      <c r="Q455">
        <f t="shared" si="103"/>
        <v>1</v>
      </c>
      <c r="S455" s="7">
        <v>10</v>
      </c>
      <c r="T455">
        <f t="shared" si="107"/>
        <v>0</v>
      </c>
      <c r="U455">
        <f t="shared" si="104"/>
        <v>0</v>
      </c>
      <c r="W455">
        <f t="shared" si="105"/>
        <v>23.659671983127843</v>
      </c>
      <c r="X455">
        <f t="shared" si="106"/>
        <v>23.659671983127843</v>
      </c>
      <c r="Z455">
        <f t="shared" si="102"/>
        <v>4.5685551443877586</v>
      </c>
    </row>
    <row r="456" spans="1:26" x14ac:dyDescent="0.25">
      <c r="A456" s="1">
        <v>8.83</v>
      </c>
      <c r="B456">
        <v>4.57</v>
      </c>
      <c r="D456" s="2">
        <f t="shared" si="108"/>
        <v>1.9887387387387385</v>
      </c>
      <c r="E456">
        <f t="shared" si="109"/>
        <v>1.067714631197098</v>
      </c>
      <c r="F456" s="3">
        <f t="shared" si="110"/>
        <v>4.5700000000000005E-2</v>
      </c>
      <c r="H456" s="11">
        <v>3.78E-2</v>
      </c>
      <c r="I456">
        <f t="shared" si="111"/>
        <v>4.2567198397539627</v>
      </c>
      <c r="J456">
        <f t="shared" si="112"/>
        <v>1.00315</v>
      </c>
      <c r="L456" s="3">
        <f t="shared" si="101"/>
        <v>6.7714631197097974E-2</v>
      </c>
      <c r="M456" s="3">
        <f t="shared" ref="M456:M519" si="113">(D456/D453)-1</f>
        <v>6.9007263922518103E-2</v>
      </c>
      <c r="N456" s="3">
        <f t="shared" ref="N456:N519" si="114">(D456/D450)-1</f>
        <v>0.15727391874180863</v>
      </c>
      <c r="O456" s="3">
        <f t="shared" ref="O456:O519" si="115">(L456+M456+N456)/3</f>
        <v>9.7998604620474897E-2</v>
      </c>
      <c r="Q456">
        <f t="shared" si="103"/>
        <v>1</v>
      </c>
      <c r="S456" s="7">
        <v>11</v>
      </c>
      <c r="T456">
        <f t="shared" si="107"/>
        <v>0</v>
      </c>
      <c r="U456">
        <f t="shared" si="104"/>
        <v>0</v>
      </c>
      <c r="W456">
        <f t="shared" si="105"/>
        <v>25.261777945709657</v>
      </c>
      <c r="X456">
        <f t="shared" si="106"/>
        <v>25.261777945709657</v>
      </c>
      <c r="Z456">
        <f t="shared" si="102"/>
        <v>4.8779131710935806</v>
      </c>
    </row>
    <row r="457" spans="1:26" x14ac:dyDescent="0.25">
      <c r="A457" s="1">
        <v>9.0299999999999994</v>
      </c>
      <c r="B457">
        <v>4.43</v>
      </c>
      <c r="D457" s="2">
        <f t="shared" si="108"/>
        <v>2.0337837837837833</v>
      </c>
      <c r="E457">
        <f t="shared" si="109"/>
        <v>1.0226500566251415</v>
      </c>
      <c r="F457" s="3">
        <f t="shared" si="110"/>
        <v>4.4299999999999999E-2</v>
      </c>
      <c r="H457" s="11">
        <v>3.7699999999999997E-2</v>
      </c>
      <c r="I457">
        <f t="shared" si="111"/>
        <v>4.2700930345838559</v>
      </c>
      <c r="J457">
        <f t="shared" si="112"/>
        <v>1.0031416666666666</v>
      </c>
      <c r="L457" s="3">
        <f t="shared" ref="L457:L520" si="116">(D457/D456)-1</f>
        <v>2.2650056625141524E-2</v>
      </c>
      <c r="M457" s="3">
        <f t="shared" si="113"/>
        <v>0.10526315789473673</v>
      </c>
      <c r="N457" s="3">
        <f t="shared" si="114"/>
        <v>0.18193717277486909</v>
      </c>
      <c r="O457" s="3">
        <f t="shared" si="115"/>
        <v>0.10328346243158244</v>
      </c>
      <c r="Q457">
        <f t="shared" si="103"/>
        <v>1</v>
      </c>
      <c r="S457" s="7">
        <v>12</v>
      </c>
      <c r="T457">
        <f t="shared" si="107"/>
        <v>1</v>
      </c>
      <c r="U457">
        <f t="shared" si="104"/>
        <v>0.2996739203009281</v>
      </c>
      <c r="W457">
        <f t="shared" si="105"/>
        <v>25.833958646631732</v>
      </c>
      <c r="X457">
        <f t="shared" si="106"/>
        <v>26.133632566932661</v>
      </c>
      <c r="Z457">
        <f t="shared" ref="Z457:Z520" si="117">IF(Q457=1,Z456*E457,Z456)</f>
        <v>4.988398180631374</v>
      </c>
    </row>
    <row r="458" spans="1:26" x14ac:dyDescent="0.25">
      <c r="A458" s="1">
        <v>9.06</v>
      </c>
      <c r="B458">
        <v>4.45</v>
      </c>
      <c r="D458" s="2">
        <f t="shared" si="108"/>
        <v>2.0405405405405403</v>
      </c>
      <c r="E458">
        <f t="shared" si="109"/>
        <v>1.0033222591362128</v>
      </c>
      <c r="F458" s="3">
        <f t="shared" si="110"/>
        <v>4.4500000000000005E-2</v>
      </c>
      <c r="H458" s="11">
        <v>3.7600000000000001E-2</v>
      </c>
      <c r="I458">
        <f t="shared" si="111"/>
        <v>4.2834726594255521</v>
      </c>
      <c r="J458">
        <f t="shared" si="112"/>
        <v>1.0031333333333334</v>
      </c>
      <c r="L458" s="3">
        <f t="shared" si="116"/>
        <v>3.3222591362127574E-3</v>
      </c>
      <c r="M458" s="3">
        <f t="shared" si="113"/>
        <v>9.5525997581620281E-2</v>
      </c>
      <c r="N458" s="3">
        <f t="shared" si="114"/>
        <v>0.14393939393939403</v>
      </c>
      <c r="O458" s="3">
        <f t="shared" si="115"/>
        <v>8.0929216885742353E-2</v>
      </c>
      <c r="Q458">
        <f t="shared" ref="Q458:Q521" si="118">IF(O457&gt;0, 1, 0)</f>
        <v>1</v>
      </c>
      <c r="S458" s="7">
        <v>1</v>
      </c>
      <c r="T458">
        <f t="shared" si="107"/>
        <v>0</v>
      </c>
      <c r="U458">
        <f t="shared" ref="U458:U521" si="119">IF(T458=1,W458*AVERAGE(F456:F458)/4,0)</f>
        <v>0</v>
      </c>
      <c r="W458">
        <f t="shared" ref="W458:W521" si="120">X457*E458</f>
        <v>26.220455266490582</v>
      </c>
      <c r="X458">
        <f t="shared" ref="X458:X521" si="121">IF(Q458=1,X457*E458,X457*J458) + IF(AND(T458=1,Q457=1),U458,0)</f>
        <v>26.220455266490582</v>
      </c>
      <c r="Z458">
        <f t="shared" si="117"/>
        <v>5.0049709320620437</v>
      </c>
    </row>
    <row r="459" spans="1:26" x14ac:dyDescent="0.25">
      <c r="A459" s="1">
        <v>8.8000000000000007</v>
      </c>
      <c r="B459">
        <v>4.62</v>
      </c>
      <c r="D459" s="2">
        <f t="shared" si="108"/>
        <v>1.9819819819819819</v>
      </c>
      <c r="E459">
        <f t="shared" si="109"/>
        <v>0.97130242825607072</v>
      </c>
      <c r="F459" s="3">
        <f t="shared" si="110"/>
        <v>4.6199999999999998E-2</v>
      </c>
      <c r="H459" s="11">
        <v>3.7699999999999997E-2</v>
      </c>
      <c r="I459">
        <f t="shared" si="111"/>
        <v>4.2969299026972472</v>
      </c>
      <c r="J459">
        <f t="shared" si="112"/>
        <v>1.0031416666666666</v>
      </c>
      <c r="L459" s="3">
        <f t="shared" si="116"/>
        <v>-2.8697571743929284E-2</v>
      </c>
      <c r="M459" s="3">
        <f t="shared" si="113"/>
        <v>-3.3975084937711841E-3</v>
      </c>
      <c r="N459" s="3">
        <f t="shared" si="114"/>
        <v>6.5375302663438273E-2</v>
      </c>
      <c r="O459" s="3">
        <f t="shared" si="115"/>
        <v>1.1093407475245934E-2</v>
      </c>
      <c r="Q459">
        <f t="shared" si="118"/>
        <v>1</v>
      </c>
      <c r="S459" s="7">
        <v>2</v>
      </c>
      <c r="T459">
        <f t="shared" si="107"/>
        <v>0</v>
      </c>
      <c r="U459">
        <f t="shared" si="119"/>
        <v>0</v>
      </c>
      <c r="W459">
        <f t="shared" si="120"/>
        <v>25.467991870321981</v>
      </c>
      <c r="X459">
        <f t="shared" si="121"/>
        <v>25.467991870321981</v>
      </c>
      <c r="Z459">
        <f t="shared" si="117"/>
        <v>4.8613404196629126</v>
      </c>
    </row>
    <row r="460" spans="1:26" x14ac:dyDescent="0.25">
      <c r="A460" s="1">
        <v>8.92</v>
      </c>
      <c r="B460">
        <v>4.5999999999999996</v>
      </c>
      <c r="D460" s="2">
        <f t="shared" si="108"/>
        <v>2.0090090090090089</v>
      </c>
      <c r="E460">
        <f t="shared" si="109"/>
        <v>1.0136363636363634</v>
      </c>
      <c r="F460" s="3">
        <f t="shared" si="110"/>
        <v>4.5999999999999999E-2</v>
      </c>
      <c r="H460" s="11">
        <v>3.7900000000000003E-2</v>
      </c>
      <c r="I460">
        <f t="shared" si="111"/>
        <v>4.3105010396399326</v>
      </c>
      <c r="J460">
        <f t="shared" si="112"/>
        <v>1.0031583333333334</v>
      </c>
      <c r="L460" s="3">
        <f t="shared" si="116"/>
        <v>1.3636363636363669E-2</v>
      </c>
      <c r="M460" s="3">
        <f t="shared" si="113"/>
        <v>-1.2181616832779407E-2</v>
      </c>
      <c r="N460" s="3">
        <f t="shared" si="114"/>
        <v>9.1799265605875258E-2</v>
      </c>
      <c r="O460" s="3">
        <f t="shared" si="115"/>
        <v>3.1084670803153174E-2</v>
      </c>
      <c r="Q460">
        <f t="shared" si="118"/>
        <v>1</v>
      </c>
      <c r="S460" s="7">
        <v>3</v>
      </c>
      <c r="T460">
        <f t="shared" si="107"/>
        <v>1</v>
      </c>
      <c r="U460">
        <f t="shared" si="119"/>
        <v>0.29407909506594021</v>
      </c>
      <c r="W460">
        <f t="shared" si="120"/>
        <v>25.815282668553639</v>
      </c>
      <c r="X460">
        <f t="shared" si="121"/>
        <v>26.109361763619578</v>
      </c>
      <c r="Z460">
        <f t="shared" si="117"/>
        <v>4.927631425385588</v>
      </c>
    </row>
    <row r="461" spans="1:26" x14ac:dyDescent="0.25">
      <c r="A461" s="1">
        <v>9.32</v>
      </c>
      <c r="B461">
        <v>4.43</v>
      </c>
      <c r="D461" s="2">
        <f t="shared" si="108"/>
        <v>2.099099099099099</v>
      </c>
      <c r="E461">
        <f t="shared" si="109"/>
        <v>1.0448430493273544</v>
      </c>
      <c r="F461" s="3">
        <f t="shared" si="110"/>
        <v>4.4299999999999999E-2</v>
      </c>
      <c r="H461" s="11">
        <v>3.7999999999999999E-2</v>
      </c>
      <c r="I461">
        <f t="shared" si="111"/>
        <v>4.3241509595987928</v>
      </c>
      <c r="J461">
        <f t="shared" si="112"/>
        <v>1.0031666666666668</v>
      </c>
      <c r="L461" s="3">
        <f t="shared" si="116"/>
        <v>4.4843049327354167E-2</v>
      </c>
      <c r="M461" s="3">
        <f t="shared" si="113"/>
        <v>2.8697571743929506E-2</v>
      </c>
      <c r="N461" s="3">
        <f t="shared" si="114"/>
        <v>0.12696493349455884</v>
      </c>
      <c r="O461" s="3">
        <f t="shared" si="115"/>
        <v>6.6835184855280838E-2</v>
      </c>
      <c r="Q461">
        <f t="shared" si="118"/>
        <v>1</v>
      </c>
      <c r="S461" s="7">
        <v>4</v>
      </c>
      <c r="T461">
        <f t="shared" si="107"/>
        <v>0</v>
      </c>
      <c r="U461">
        <f t="shared" si="119"/>
        <v>0</v>
      </c>
      <c r="W461">
        <f t="shared" si="120"/>
        <v>27.28018516109131</v>
      </c>
      <c r="X461">
        <f t="shared" si="121"/>
        <v>27.28018516109131</v>
      </c>
      <c r="Z461">
        <f t="shared" si="117"/>
        <v>5.1486014444611756</v>
      </c>
    </row>
    <row r="462" spans="1:26" x14ac:dyDescent="0.25">
      <c r="A462" s="1">
        <v>9.6300000000000008</v>
      </c>
      <c r="B462">
        <v>4.33</v>
      </c>
      <c r="D462" s="2">
        <f t="shared" si="108"/>
        <v>2.1689189189189189</v>
      </c>
      <c r="E462">
        <f t="shared" si="109"/>
        <v>1.0332618025751072</v>
      </c>
      <c r="F462" s="3">
        <f t="shared" si="110"/>
        <v>4.3299999999999998E-2</v>
      </c>
      <c r="H462" s="11">
        <v>3.8100000000000002E-2</v>
      </c>
      <c r="I462">
        <f t="shared" si="111"/>
        <v>4.3378801388955184</v>
      </c>
      <c r="J462">
        <f t="shared" si="112"/>
        <v>1.0031749999999999</v>
      </c>
      <c r="L462" s="3">
        <f t="shared" si="116"/>
        <v>3.3261802575107247E-2</v>
      </c>
      <c r="M462" s="3">
        <f t="shared" si="113"/>
        <v>9.4318181818181746E-2</v>
      </c>
      <c r="N462" s="3">
        <f t="shared" si="114"/>
        <v>9.0600226500566317E-2</v>
      </c>
      <c r="O462" s="3">
        <f t="shared" si="115"/>
        <v>7.2726736964618441E-2</v>
      </c>
      <c r="Q462">
        <f t="shared" si="118"/>
        <v>1</v>
      </c>
      <c r="S462" s="7">
        <v>5</v>
      </c>
      <c r="T462">
        <f t="shared" si="107"/>
        <v>0</v>
      </c>
      <c r="U462">
        <f t="shared" si="119"/>
        <v>0</v>
      </c>
      <c r="W462">
        <f t="shared" si="120"/>
        <v>28.187573294131901</v>
      </c>
      <c r="X462">
        <f t="shared" si="121"/>
        <v>28.187573294131901</v>
      </c>
      <c r="Z462">
        <f t="shared" si="117"/>
        <v>5.319853209244755</v>
      </c>
    </row>
    <row r="463" spans="1:26" x14ac:dyDescent="0.25">
      <c r="A463" s="1">
        <v>9.8000000000000007</v>
      </c>
      <c r="B463">
        <v>4.29</v>
      </c>
      <c r="D463" s="2">
        <f t="shared" si="108"/>
        <v>2.2072072072072073</v>
      </c>
      <c r="E463">
        <f t="shared" si="109"/>
        <v>1.0176531671858775</v>
      </c>
      <c r="F463" s="3">
        <f t="shared" si="110"/>
        <v>4.2900000000000001E-2</v>
      </c>
      <c r="H463" s="11">
        <v>3.8199999999999998E-2</v>
      </c>
      <c r="I463">
        <f t="shared" si="111"/>
        <v>4.3516890573376692</v>
      </c>
      <c r="J463">
        <f t="shared" si="112"/>
        <v>1.0031833333333333</v>
      </c>
      <c r="L463" s="3">
        <f t="shared" si="116"/>
        <v>1.7653167185877505E-2</v>
      </c>
      <c r="M463" s="3">
        <f t="shared" si="113"/>
        <v>9.8654708520179435E-2</v>
      </c>
      <c r="N463" s="3">
        <f t="shared" si="114"/>
        <v>8.5271317829457738E-2</v>
      </c>
      <c r="O463" s="3">
        <f t="shared" si="115"/>
        <v>6.7193064511838221E-2</v>
      </c>
      <c r="Q463">
        <f t="shared" si="118"/>
        <v>1</v>
      </c>
      <c r="S463" s="7">
        <v>6</v>
      </c>
      <c r="T463">
        <f t="shared" si="107"/>
        <v>1</v>
      </c>
      <c r="U463">
        <f t="shared" si="119"/>
        <v>0.3119512589638741</v>
      </c>
      <c r="W463">
        <f t="shared" si="120"/>
        <v>28.685173238057388</v>
      </c>
      <c r="X463">
        <f t="shared" si="121"/>
        <v>28.997124497021261</v>
      </c>
      <c r="Z463">
        <f t="shared" si="117"/>
        <v>5.4137654673518796</v>
      </c>
    </row>
    <row r="464" spans="1:26" x14ac:dyDescent="0.25">
      <c r="A464" s="1">
        <v>9.94</v>
      </c>
      <c r="B464">
        <v>4.26</v>
      </c>
      <c r="D464" s="2">
        <f t="shared" si="108"/>
        <v>2.2387387387387383</v>
      </c>
      <c r="E464">
        <f t="shared" si="109"/>
        <v>1.0142857142857142</v>
      </c>
      <c r="F464" s="3">
        <f t="shared" si="110"/>
        <v>4.2599999999999999E-2</v>
      </c>
      <c r="H464" s="11">
        <v>3.8399999999999997E-2</v>
      </c>
      <c r="I464">
        <f t="shared" si="111"/>
        <v>4.3656144623211501</v>
      </c>
      <c r="J464">
        <f t="shared" si="112"/>
        <v>1.0032000000000001</v>
      </c>
      <c r="L464" s="3">
        <f t="shared" si="116"/>
        <v>1.4285714285714013E-2</v>
      </c>
      <c r="M464" s="3">
        <f t="shared" si="113"/>
        <v>6.6523605150214493E-2</v>
      </c>
      <c r="N464" s="3">
        <f t="shared" si="114"/>
        <v>9.7130242825606894E-2</v>
      </c>
      <c r="O464" s="3">
        <f t="shared" si="115"/>
        <v>5.9313187420511802E-2</v>
      </c>
      <c r="Q464">
        <f t="shared" si="118"/>
        <v>1</v>
      </c>
      <c r="S464" s="7">
        <v>7</v>
      </c>
      <c r="T464">
        <f t="shared" si="107"/>
        <v>0</v>
      </c>
      <c r="U464">
        <f t="shared" si="119"/>
        <v>0</v>
      </c>
      <c r="W464">
        <f t="shared" si="120"/>
        <v>29.411369132692993</v>
      </c>
      <c r="X464">
        <f t="shared" si="121"/>
        <v>29.411369132692993</v>
      </c>
      <c r="Z464">
        <f t="shared" si="117"/>
        <v>5.4911049740283344</v>
      </c>
    </row>
    <row r="465" spans="1:26" x14ac:dyDescent="0.25">
      <c r="A465" s="1">
        <v>10.18</v>
      </c>
      <c r="B465">
        <v>4.1900000000000004</v>
      </c>
      <c r="D465" s="2">
        <f t="shared" si="108"/>
        <v>2.2927927927927927</v>
      </c>
      <c r="E465">
        <f t="shared" si="109"/>
        <v>1.0241448692152917</v>
      </c>
      <c r="F465" s="3">
        <f t="shared" si="110"/>
        <v>4.1900000000000007E-2</v>
      </c>
      <c r="H465" s="11">
        <v>3.85E-2</v>
      </c>
      <c r="I465">
        <f t="shared" si="111"/>
        <v>4.3796208087210973</v>
      </c>
      <c r="J465">
        <f t="shared" si="112"/>
        <v>1.0032083333333333</v>
      </c>
      <c r="L465" s="3">
        <f t="shared" si="116"/>
        <v>2.4144869215291909E-2</v>
      </c>
      <c r="M465" s="3">
        <f t="shared" si="113"/>
        <v>5.7113187954309419E-2</v>
      </c>
      <c r="N465" s="3">
        <f t="shared" si="114"/>
        <v>0.15681818181818175</v>
      </c>
      <c r="O465" s="3">
        <f t="shared" si="115"/>
        <v>7.9358746329261029E-2</v>
      </c>
      <c r="Q465">
        <f t="shared" si="118"/>
        <v>1</v>
      </c>
      <c r="S465" s="7">
        <v>8</v>
      </c>
      <c r="T465">
        <f t="shared" si="107"/>
        <v>0</v>
      </c>
      <c r="U465">
        <f t="shared" si="119"/>
        <v>0</v>
      </c>
      <c r="W465">
        <f t="shared" si="120"/>
        <v>30.121502793844531</v>
      </c>
      <c r="X465">
        <f t="shared" si="121"/>
        <v>30.121502793844531</v>
      </c>
      <c r="Z465">
        <f t="shared" si="117"/>
        <v>5.623686985473686</v>
      </c>
    </row>
    <row r="466" spans="1:26" x14ac:dyDescent="0.25">
      <c r="A466" s="1">
        <v>10.19</v>
      </c>
      <c r="B466">
        <v>4.22</v>
      </c>
      <c r="D466" s="2">
        <f t="shared" si="108"/>
        <v>2.2950450450450446</v>
      </c>
      <c r="E466">
        <f t="shared" si="109"/>
        <v>1.0009823182711197</v>
      </c>
      <c r="F466" s="3">
        <f t="shared" si="110"/>
        <v>4.2199999999999994E-2</v>
      </c>
      <c r="H466" s="11">
        <v>3.8600000000000002E-2</v>
      </c>
      <c r="I466">
        <f t="shared" si="111"/>
        <v>4.3937085889891501</v>
      </c>
      <c r="J466">
        <f t="shared" si="112"/>
        <v>1.0032166666666666</v>
      </c>
      <c r="L466" s="3">
        <f t="shared" si="116"/>
        <v>9.8231827111971981E-4</v>
      </c>
      <c r="M466" s="3">
        <f t="shared" si="113"/>
        <v>3.9795918367346639E-2</v>
      </c>
      <c r="N466" s="3">
        <f t="shared" si="114"/>
        <v>0.14237668161434969</v>
      </c>
      <c r="O466" s="3">
        <f t="shared" si="115"/>
        <v>6.1051639417605351E-2</v>
      </c>
      <c r="Q466">
        <f t="shared" si="118"/>
        <v>1</v>
      </c>
      <c r="S466" s="7">
        <v>9</v>
      </c>
      <c r="T466">
        <f t="shared" si="107"/>
        <v>1</v>
      </c>
      <c r="U466">
        <f t="shared" si="119"/>
        <v>0.31834527649441097</v>
      </c>
      <c r="W466">
        <f t="shared" si="120"/>
        <v>30.151091696392509</v>
      </c>
      <c r="X466">
        <f t="shared" si="121"/>
        <v>30.469436972886921</v>
      </c>
      <c r="Z466">
        <f t="shared" si="117"/>
        <v>5.6292112359505753</v>
      </c>
    </row>
    <row r="467" spans="1:26" x14ac:dyDescent="0.25">
      <c r="A467" s="1">
        <v>10.23</v>
      </c>
      <c r="B467">
        <v>4.24</v>
      </c>
      <c r="D467" s="2">
        <f t="shared" si="108"/>
        <v>2.3040540540540539</v>
      </c>
      <c r="E467">
        <f t="shared" si="109"/>
        <v>1.0039254170755643</v>
      </c>
      <c r="F467" s="3">
        <f t="shared" si="110"/>
        <v>4.24E-2</v>
      </c>
      <c r="H467" s="11">
        <v>3.8699999999999998E-2</v>
      </c>
      <c r="I467">
        <f t="shared" si="111"/>
        <v>4.4078782991886403</v>
      </c>
      <c r="J467">
        <f t="shared" si="112"/>
        <v>1.003225</v>
      </c>
      <c r="L467" s="3">
        <f t="shared" si="116"/>
        <v>3.9254170755644857E-3</v>
      </c>
      <c r="M467" s="3">
        <f t="shared" si="113"/>
        <v>2.9175050301811112E-2</v>
      </c>
      <c r="N467" s="3">
        <f t="shared" si="114"/>
        <v>9.7639484978540692E-2</v>
      </c>
      <c r="O467" s="3">
        <f t="shared" si="115"/>
        <v>4.3579984118638761E-2</v>
      </c>
      <c r="Q467">
        <f t="shared" si="118"/>
        <v>1</v>
      </c>
      <c r="S467" s="7">
        <v>10</v>
      </c>
      <c r="T467">
        <f t="shared" si="107"/>
        <v>0</v>
      </c>
      <c r="U467">
        <f t="shared" si="119"/>
        <v>0</v>
      </c>
      <c r="W467">
        <f t="shared" si="120"/>
        <v>30.589042221063121</v>
      </c>
      <c r="X467">
        <f t="shared" si="121"/>
        <v>30.589042221063121</v>
      </c>
      <c r="Z467">
        <f t="shared" si="117"/>
        <v>5.6513082378581343</v>
      </c>
    </row>
    <row r="468" spans="1:26" x14ac:dyDescent="0.25">
      <c r="A468" s="1">
        <v>10.18</v>
      </c>
      <c r="B468">
        <v>4.29</v>
      </c>
      <c r="D468" s="2">
        <f t="shared" si="108"/>
        <v>2.2927927927927927</v>
      </c>
      <c r="E468">
        <f t="shared" si="109"/>
        <v>0.99511241446725307</v>
      </c>
      <c r="F468" s="3">
        <f t="shared" si="110"/>
        <v>4.2900000000000001E-2</v>
      </c>
      <c r="H468" s="11">
        <v>3.8899999999999997E-2</v>
      </c>
      <c r="I468">
        <f t="shared" si="111"/>
        <v>4.4221671713418429</v>
      </c>
      <c r="J468">
        <f t="shared" si="112"/>
        <v>1.0032416666666666</v>
      </c>
      <c r="L468" s="3">
        <f t="shared" si="116"/>
        <v>-4.8875855327468187E-3</v>
      </c>
      <c r="M468" s="3">
        <f t="shared" si="113"/>
        <v>0</v>
      </c>
      <c r="N468" s="3">
        <f t="shared" si="114"/>
        <v>5.7113187954309419E-2</v>
      </c>
      <c r="O468" s="3">
        <f t="shared" si="115"/>
        <v>1.7408534140520866E-2</v>
      </c>
      <c r="Q468">
        <f t="shared" si="118"/>
        <v>1</v>
      </c>
      <c r="S468" s="7">
        <v>11</v>
      </c>
      <c r="T468">
        <f t="shared" si="107"/>
        <v>0</v>
      </c>
      <c r="U468">
        <f t="shared" si="119"/>
        <v>0</v>
      </c>
      <c r="W468">
        <f t="shared" si="120"/>
        <v>30.439535660842868</v>
      </c>
      <c r="X468">
        <f t="shared" si="121"/>
        <v>30.439535660842868</v>
      </c>
      <c r="Z468">
        <f t="shared" si="117"/>
        <v>5.6236869854736851</v>
      </c>
    </row>
    <row r="469" spans="1:26" x14ac:dyDescent="0.25">
      <c r="A469" s="1">
        <v>10.3</v>
      </c>
      <c r="B469">
        <v>4.2699999999999996</v>
      </c>
      <c r="D469" s="2">
        <f t="shared" si="108"/>
        <v>2.3198198198198199</v>
      </c>
      <c r="E469">
        <f t="shared" si="109"/>
        <v>1.0117878192534382</v>
      </c>
      <c r="F469" s="3">
        <f t="shared" si="110"/>
        <v>4.2699999999999995E-2</v>
      </c>
      <c r="H469" s="11">
        <v>3.9E-2</v>
      </c>
      <c r="I469">
        <f t="shared" si="111"/>
        <v>4.4365392146487039</v>
      </c>
      <c r="J469">
        <f t="shared" si="112"/>
        <v>1.00325</v>
      </c>
      <c r="L469" s="3">
        <f t="shared" si="116"/>
        <v>1.1787819253438192E-2</v>
      </c>
      <c r="M469" s="3">
        <f t="shared" si="113"/>
        <v>1.0794896957802003E-2</v>
      </c>
      <c r="N469" s="3">
        <f t="shared" si="114"/>
        <v>5.1020408163265252E-2</v>
      </c>
      <c r="O469" s="3">
        <f t="shared" si="115"/>
        <v>2.4534374791501817E-2</v>
      </c>
      <c r="Q469">
        <f t="shared" si="118"/>
        <v>1</v>
      </c>
      <c r="S469" s="7">
        <v>12</v>
      </c>
      <c r="T469">
        <f t="shared" si="107"/>
        <v>1</v>
      </c>
      <c r="U469">
        <f t="shared" si="119"/>
        <v>0.32851574832396235</v>
      </c>
      <c r="W469">
        <f t="shared" si="120"/>
        <v>30.79835140537147</v>
      </c>
      <c r="X469">
        <f t="shared" si="121"/>
        <v>31.126867153695432</v>
      </c>
      <c r="Z469">
        <f t="shared" si="117"/>
        <v>5.6899779911963613</v>
      </c>
    </row>
    <row r="470" spans="1:26" x14ac:dyDescent="0.25">
      <c r="A470" s="1">
        <v>10.08</v>
      </c>
      <c r="B470">
        <v>4.3899999999999997</v>
      </c>
      <c r="D470" s="2">
        <f t="shared" si="108"/>
        <v>2.2702702702702702</v>
      </c>
      <c r="E470">
        <f t="shared" si="109"/>
        <v>0.97864077669902905</v>
      </c>
      <c r="F470" s="3">
        <f t="shared" si="110"/>
        <v>4.3899999999999995E-2</v>
      </c>
      <c r="H470" s="11">
        <v>3.9100000000000003E-2</v>
      </c>
      <c r="I470">
        <f t="shared" si="111"/>
        <v>4.450994938256434</v>
      </c>
      <c r="J470">
        <f t="shared" si="112"/>
        <v>1.0032583333333334</v>
      </c>
      <c r="L470" s="3">
        <f t="shared" si="116"/>
        <v>-2.1359223300970953E-2</v>
      </c>
      <c r="M470" s="3">
        <f t="shared" si="113"/>
        <v>-1.4662756598240456E-2</v>
      </c>
      <c r="N470" s="3">
        <f t="shared" si="114"/>
        <v>1.4084507042253724E-2</v>
      </c>
      <c r="O470" s="3">
        <f t="shared" si="115"/>
        <v>-7.3124909523192283E-3</v>
      </c>
      <c r="Q470">
        <f t="shared" si="118"/>
        <v>1</v>
      </c>
      <c r="S470" s="7">
        <v>1</v>
      </c>
      <c r="T470">
        <f t="shared" si="107"/>
        <v>0</v>
      </c>
      <c r="U470">
        <f t="shared" si="119"/>
        <v>0</v>
      </c>
      <c r="W470">
        <f t="shared" si="120"/>
        <v>30.462021447499993</v>
      </c>
      <c r="X470">
        <f t="shared" si="121"/>
        <v>30.462021447499993</v>
      </c>
      <c r="Z470">
        <f t="shared" si="117"/>
        <v>5.5684444807047884</v>
      </c>
    </row>
    <row r="471" spans="1:26" x14ac:dyDescent="0.25">
      <c r="A471" s="1">
        <v>9.7200000000000006</v>
      </c>
      <c r="B471">
        <v>4.58</v>
      </c>
      <c r="D471" s="2">
        <f t="shared" si="108"/>
        <v>2.189189189189189</v>
      </c>
      <c r="E471">
        <f t="shared" si="109"/>
        <v>0.9642857142857143</v>
      </c>
      <c r="F471" s="3">
        <f t="shared" si="110"/>
        <v>4.58E-2</v>
      </c>
      <c r="H471" s="11">
        <v>3.9199999999999999E-2</v>
      </c>
      <c r="I471">
        <f t="shared" si="111"/>
        <v>4.4655348550547389</v>
      </c>
      <c r="J471">
        <f t="shared" si="112"/>
        <v>1.0032666666666668</v>
      </c>
      <c r="L471" s="3">
        <f t="shared" si="116"/>
        <v>-3.5714285714285698E-2</v>
      </c>
      <c r="M471" s="3">
        <f t="shared" si="113"/>
        <v>-4.5186640471512773E-2</v>
      </c>
      <c r="N471" s="3">
        <f t="shared" si="114"/>
        <v>-4.5186640471512773E-2</v>
      </c>
      <c r="O471" s="3">
        <f t="shared" si="115"/>
        <v>-4.2029188885770417E-2</v>
      </c>
      <c r="Q471">
        <f t="shared" si="118"/>
        <v>0</v>
      </c>
      <c r="S471" s="7">
        <v>2</v>
      </c>
      <c r="T471">
        <f t="shared" si="107"/>
        <v>0</v>
      </c>
      <c r="U471">
        <f t="shared" si="119"/>
        <v>0</v>
      </c>
      <c r="W471">
        <f t="shared" si="120"/>
        <v>29.374092110089279</v>
      </c>
      <c r="X471">
        <f t="shared" si="121"/>
        <v>30.56153071756183</v>
      </c>
      <c r="Z471">
        <f t="shared" si="117"/>
        <v>5.5684444807047884</v>
      </c>
    </row>
    <row r="472" spans="1:26" x14ac:dyDescent="0.25">
      <c r="A472" s="1">
        <v>9.9600000000000009</v>
      </c>
      <c r="B472">
        <v>4.49</v>
      </c>
      <c r="D472" s="2">
        <f t="shared" si="108"/>
        <v>2.2432432432432434</v>
      </c>
      <c r="E472">
        <f t="shared" si="109"/>
        <v>1.0246913580246915</v>
      </c>
      <c r="F472" s="3">
        <f t="shared" si="110"/>
        <v>4.4900000000000002E-2</v>
      </c>
      <c r="H472" s="11">
        <v>3.9199999999999999E-2</v>
      </c>
      <c r="I472">
        <f t="shared" si="111"/>
        <v>4.4801222689145845</v>
      </c>
      <c r="J472">
        <f t="shared" si="112"/>
        <v>1.0032666666666668</v>
      </c>
      <c r="L472" s="3">
        <f t="shared" si="116"/>
        <v>2.4691358024691468E-2</v>
      </c>
      <c r="M472" s="3">
        <f t="shared" si="113"/>
        <v>-3.3009708737864019E-2</v>
      </c>
      <c r="N472" s="3">
        <f t="shared" si="114"/>
        <v>-2.257114818449435E-2</v>
      </c>
      <c r="O472" s="3">
        <f t="shared" si="115"/>
        <v>-1.0296499632555633E-2</v>
      </c>
      <c r="Q472">
        <f t="shared" si="118"/>
        <v>0</v>
      </c>
      <c r="S472" s="7">
        <v>3</v>
      </c>
      <c r="T472">
        <f t="shared" si="107"/>
        <v>1</v>
      </c>
      <c r="U472">
        <f t="shared" si="119"/>
        <v>0.35126266344697249</v>
      </c>
      <c r="W472">
        <f t="shared" si="120"/>
        <v>31.316136414291755</v>
      </c>
      <c r="X472">
        <f t="shared" si="121"/>
        <v>30.661365051239201</v>
      </c>
      <c r="Z472">
        <f t="shared" si="117"/>
        <v>5.5684444807047884</v>
      </c>
    </row>
    <row r="473" spans="1:26" x14ac:dyDescent="0.25">
      <c r="A473" s="1">
        <v>9.7200000000000006</v>
      </c>
      <c r="B473">
        <v>4.63</v>
      </c>
      <c r="D473" s="2">
        <f t="shared" si="108"/>
        <v>2.189189189189189</v>
      </c>
      <c r="E473">
        <f t="shared" si="109"/>
        <v>0.97590361445783136</v>
      </c>
      <c r="F473" s="3">
        <f t="shared" si="110"/>
        <v>4.6300000000000001E-2</v>
      </c>
      <c r="H473" s="11">
        <v>3.9300000000000002E-2</v>
      </c>
      <c r="I473">
        <f t="shared" si="111"/>
        <v>4.4947946693452794</v>
      </c>
      <c r="J473">
        <f t="shared" si="112"/>
        <v>1.0032749999999999</v>
      </c>
      <c r="L473" s="3">
        <f t="shared" si="116"/>
        <v>-2.4096385542168863E-2</v>
      </c>
      <c r="M473" s="3">
        <f t="shared" si="113"/>
        <v>-3.5714285714285698E-2</v>
      </c>
      <c r="N473" s="3">
        <f t="shared" si="114"/>
        <v>-4.9853372434017662E-2</v>
      </c>
      <c r="O473" s="3">
        <f t="shared" si="115"/>
        <v>-3.6554681230157406E-2</v>
      </c>
      <c r="Q473">
        <f t="shared" si="118"/>
        <v>0</v>
      </c>
      <c r="S473" s="7">
        <v>4</v>
      </c>
      <c r="T473">
        <f t="shared" si="107"/>
        <v>0</v>
      </c>
      <c r="U473">
        <f t="shared" si="119"/>
        <v>0</v>
      </c>
      <c r="W473">
        <f t="shared" si="120"/>
        <v>29.922536977715367</v>
      </c>
      <c r="X473">
        <f t="shared" si="121"/>
        <v>30.761781021782006</v>
      </c>
      <c r="Z473">
        <f t="shared" si="117"/>
        <v>5.5684444807047884</v>
      </c>
    </row>
    <row r="474" spans="1:26" x14ac:dyDescent="0.25">
      <c r="A474" s="1">
        <v>9.56</v>
      </c>
      <c r="B474">
        <v>4.7300000000000004</v>
      </c>
      <c r="D474" s="2">
        <f t="shared" si="108"/>
        <v>2.1531531531531529</v>
      </c>
      <c r="E474">
        <f t="shared" si="109"/>
        <v>0.98353909465020573</v>
      </c>
      <c r="F474" s="3">
        <f t="shared" si="110"/>
        <v>4.7300000000000002E-2</v>
      </c>
      <c r="H474" s="11">
        <v>3.9300000000000002E-2</v>
      </c>
      <c r="I474">
        <f t="shared" si="111"/>
        <v>4.509515121887385</v>
      </c>
      <c r="J474">
        <f t="shared" si="112"/>
        <v>1.0032749999999999</v>
      </c>
      <c r="L474" s="3">
        <f t="shared" si="116"/>
        <v>-1.6460905349794275E-2</v>
      </c>
      <c r="M474" s="3">
        <f t="shared" si="113"/>
        <v>-1.6460905349794275E-2</v>
      </c>
      <c r="N474" s="3">
        <f t="shared" si="114"/>
        <v>-6.0903732809430289E-2</v>
      </c>
      <c r="O474" s="3">
        <f t="shared" si="115"/>
        <v>-3.1275181169672948E-2</v>
      </c>
      <c r="Q474">
        <f t="shared" si="118"/>
        <v>0</v>
      </c>
      <c r="S474" s="7">
        <v>5</v>
      </c>
      <c r="T474">
        <f t="shared" ref="T474:T537" si="122">IF(OR(S474=3,S474=6,S474=9,S474=12),1,0)</f>
        <v>0</v>
      </c>
      <c r="U474">
        <f t="shared" si="119"/>
        <v>0</v>
      </c>
      <c r="W474">
        <f t="shared" si="120"/>
        <v>30.255414255991354</v>
      </c>
      <c r="X474">
        <f t="shared" si="121"/>
        <v>30.862525854628341</v>
      </c>
      <c r="Z474">
        <f t="shared" si="117"/>
        <v>5.5684444807047884</v>
      </c>
    </row>
    <row r="475" spans="1:26" x14ac:dyDescent="0.25">
      <c r="A475" s="1">
        <v>9.1</v>
      </c>
      <c r="B475">
        <v>5</v>
      </c>
      <c r="D475" s="2">
        <f t="shared" si="108"/>
        <v>2.0495495495495493</v>
      </c>
      <c r="E475">
        <f t="shared" si="109"/>
        <v>0.95188284518828448</v>
      </c>
      <c r="F475" s="3">
        <f t="shared" si="110"/>
        <v>0.05</v>
      </c>
      <c r="H475" s="11">
        <v>3.9399999999999998E-2</v>
      </c>
      <c r="I475">
        <f t="shared" si="111"/>
        <v>4.5243213632042485</v>
      </c>
      <c r="J475">
        <f t="shared" si="112"/>
        <v>1.0032833333333333</v>
      </c>
      <c r="L475" s="3">
        <f t="shared" si="116"/>
        <v>-4.8117154811715523E-2</v>
      </c>
      <c r="M475" s="3">
        <f t="shared" si="113"/>
        <v>-8.6345381526104603E-2</v>
      </c>
      <c r="N475" s="3">
        <f t="shared" si="114"/>
        <v>-0.11650485436893221</v>
      </c>
      <c r="O475" s="3">
        <f t="shared" si="115"/>
        <v>-8.3655796902250779E-2</v>
      </c>
      <c r="Q475">
        <f t="shared" si="118"/>
        <v>0</v>
      </c>
      <c r="S475" s="7">
        <v>6</v>
      </c>
      <c r="T475">
        <f t="shared" si="122"/>
        <v>1</v>
      </c>
      <c r="U475">
        <f t="shared" si="119"/>
        <v>0.35155085674506736</v>
      </c>
      <c r="W475">
        <f t="shared" si="120"/>
        <v>29.377508920200615</v>
      </c>
      <c r="X475">
        <f t="shared" si="121"/>
        <v>30.963857814517702</v>
      </c>
      <c r="Z475">
        <f t="shared" si="117"/>
        <v>5.5684444807047884</v>
      </c>
    </row>
    <row r="476" spans="1:26" x14ac:dyDescent="0.25">
      <c r="A476" s="1">
        <v>8.64</v>
      </c>
      <c r="B476">
        <v>5.3</v>
      </c>
      <c r="D476" s="2">
        <f t="shared" si="108"/>
        <v>1.9459459459459458</v>
      </c>
      <c r="E476">
        <f t="shared" si="109"/>
        <v>0.94945054945054952</v>
      </c>
      <c r="F476" s="3">
        <f t="shared" si="110"/>
        <v>5.2999999999999999E-2</v>
      </c>
      <c r="H476" s="11">
        <v>3.95E-2</v>
      </c>
      <c r="I476">
        <f t="shared" si="111"/>
        <v>4.5392139210247962</v>
      </c>
      <c r="J476">
        <f t="shared" si="112"/>
        <v>1.0032916666666667</v>
      </c>
      <c r="L476" s="3">
        <f t="shared" si="116"/>
        <v>-5.0549450549450481E-2</v>
      </c>
      <c r="M476" s="3">
        <f t="shared" si="113"/>
        <v>-0.11111111111111105</v>
      </c>
      <c r="N476" s="3">
        <f t="shared" si="114"/>
        <v>-0.1428571428571429</v>
      </c>
      <c r="O476" s="3">
        <f t="shared" si="115"/>
        <v>-0.10150590150590148</v>
      </c>
      <c r="Q476">
        <f t="shared" si="118"/>
        <v>0</v>
      </c>
      <c r="S476" s="7">
        <v>7</v>
      </c>
      <c r="T476">
        <f t="shared" si="122"/>
        <v>0</v>
      </c>
      <c r="U476">
        <f t="shared" si="119"/>
        <v>0</v>
      </c>
      <c r="W476">
        <f t="shared" si="120"/>
        <v>29.398651815102525</v>
      </c>
      <c r="X476">
        <f t="shared" si="121"/>
        <v>31.065780513157158</v>
      </c>
      <c r="Z476">
        <f t="shared" si="117"/>
        <v>5.5684444807047884</v>
      </c>
    </row>
    <row r="477" spans="1:26" x14ac:dyDescent="0.25">
      <c r="A477" s="1">
        <v>8.85</v>
      </c>
      <c r="B477">
        <v>5.2</v>
      </c>
      <c r="D477" s="2">
        <f t="shared" si="108"/>
        <v>1.993243243243243</v>
      </c>
      <c r="E477">
        <f t="shared" si="109"/>
        <v>1.0243055555555554</v>
      </c>
      <c r="F477" s="3">
        <f t="shared" si="110"/>
        <v>5.2000000000000005E-2</v>
      </c>
      <c r="H477" s="11">
        <v>3.95E-2</v>
      </c>
      <c r="I477">
        <f t="shared" si="111"/>
        <v>4.5541555001815031</v>
      </c>
      <c r="J477">
        <f t="shared" si="112"/>
        <v>1.0032916666666667</v>
      </c>
      <c r="L477" s="3">
        <f t="shared" si="116"/>
        <v>2.430555555555558E-2</v>
      </c>
      <c r="M477" s="3">
        <f t="shared" si="113"/>
        <v>-7.4267782426778228E-2</v>
      </c>
      <c r="N477" s="3">
        <f t="shared" si="114"/>
        <v>-8.9506172839506237E-2</v>
      </c>
      <c r="O477" s="3">
        <f t="shared" si="115"/>
        <v>-4.6489466570242964E-2</v>
      </c>
      <c r="Q477">
        <f t="shared" si="118"/>
        <v>0</v>
      </c>
      <c r="S477" s="7">
        <v>8</v>
      </c>
      <c r="T477">
        <f t="shared" si="122"/>
        <v>0</v>
      </c>
      <c r="U477">
        <f t="shared" si="119"/>
        <v>0</v>
      </c>
      <c r="W477">
        <f t="shared" si="120"/>
        <v>31.820851567296387</v>
      </c>
      <c r="X477">
        <f t="shared" si="121"/>
        <v>31.168038707346302</v>
      </c>
      <c r="Z477">
        <f t="shared" si="117"/>
        <v>5.5684444807047884</v>
      </c>
    </row>
    <row r="478" spans="1:26" x14ac:dyDescent="0.25">
      <c r="A478" s="1">
        <v>8.91</v>
      </c>
      <c r="B478">
        <v>5.19</v>
      </c>
      <c r="D478" s="2">
        <f t="shared" si="108"/>
        <v>2.0067567567567566</v>
      </c>
      <c r="E478">
        <f t="shared" si="109"/>
        <v>1.0067796610169493</v>
      </c>
      <c r="F478" s="3">
        <f t="shared" si="110"/>
        <v>5.1900000000000002E-2</v>
      </c>
      <c r="H478" s="11">
        <v>3.9600000000000003E-2</v>
      </c>
      <c r="I478">
        <f t="shared" si="111"/>
        <v>4.5691842133321021</v>
      </c>
      <c r="J478">
        <f t="shared" si="112"/>
        <v>1.0033000000000001</v>
      </c>
      <c r="L478" s="3">
        <f t="shared" si="116"/>
        <v>6.7796610169492677E-3</v>
      </c>
      <c r="M478" s="3">
        <f t="shared" si="113"/>
        <v>-2.0879120879120805E-2</v>
      </c>
      <c r="N478" s="3">
        <f t="shared" si="114"/>
        <v>-0.10542168674698815</v>
      </c>
      <c r="O478" s="3">
        <f t="shared" si="115"/>
        <v>-3.9840382203053228E-2</v>
      </c>
      <c r="Q478">
        <f t="shared" si="118"/>
        <v>0</v>
      </c>
      <c r="S478" s="7">
        <v>9</v>
      </c>
      <c r="T478">
        <f t="shared" si="122"/>
        <v>1</v>
      </c>
      <c r="U478">
        <f t="shared" si="119"/>
        <v>0.41028496783481438</v>
      </c>
      <c r="W478">
        <f t="shared" si="120"/>
        <v>31.379347444345264</v>
      </c>
      <c r="X478">
        <f t="shared" si="121"/>
        <v>31.270893235080546</v>
      </c>
      <c r="Z478">
        <f t="shared" si="117"/>
        <v>5.5684444807047884</v>
      </c>
    </row>
    <row r="479" spans="1:26" x14ac:dyDescent="0.25">
      <c r="A479" s="1">
        <v>9.32</v>
      </c>
      <c r="B479">
        <v>4.99</v>
      </c>
      <c r="D479" s="2">
        <f t="shared" si="108"/>
        <v>2.099099099099099</v>
      </c>
      <c r="E479">
        <f t="shared" si="109"/>
        <v>1.0460157126823795</v>
      </c>
      <c r="F479" s="3">
        <f t="shared" si="110"/>
        <v>4.99E-2</v>
      </c>
      <c r="H479" s="11">
        <v>3.9600000000000003E-2</v>
      </c>
      <c r="I479">
        <f t="shared" si="111"/>
        <v>4.5842625212360986</v>
      </c>
      <c r="J479">
        <f t="shared" si="112"/>
        <v>1.0033000000000001</v>
      </c>
      <c r="L479" s="3">
        <f t="shared" si="116"/>
        <v>4.6015712682379473E-2</v>
      </c>
      <c r="M479" s="3">
        <f t="shared" si="113"/>
        <v>7.870370370370372E-2</v>
      </c>
      <c r="N479" s="3">
        <f t="shared" si="114"/>
        <v>-4.1152263374485631E-2</v>
      </c>
      <c r="O479" s="3">
        <f t="shared" si="115"/>
        <v>2.785571767053252E-2</v>
      </c>
      <c r="Q479">
        <f t="shared" si="118"/>
        <v>0</v>
      </c>
      <c r="S479" s="7">
        <v>10</v>
      </c>
      <c r="T479">
        <f t="shared" si="122"/>
        <v>0</v>
      </c>
      <c r="U479">
        <f t="shared" si="119"/>
        <v>0</v>
      </c>
      <c r="W479">
        <f t="shared" si="120"/>
        <v>32.709845673507374</v>
      </c>
      <c r="X479">
        <f t="shared" si="121"/>
        <v>31.374087182756316</v>
      </c>
      <c r="Z479">
        <f t="shared" si="117"/>
        <v>5.5684444807047884</v>
      </c>
    </row>
    <row r="480" spans="1:26" x14ac:dyDescent="0.25">
      <c r="A480" s="1">
        <v>9.31</v>
      </c>
      <c r="B480">
        <v>5.0199999999999996</v>
      </c>
      <c r="D480" s="2">
        <f t="shared" si="108"/>
        <v>2.0968468468468466</v>
      </c>
      <c r="E480">
        <f t="shared" si="109"/>
        <v>0.99892703862660948</v>
      </c>
      <c r="F480" s="3">
        <f t="shared" si="110"/>
        <v>5.0199999999999995E-2</v>
      </c>
      <c r="H480" s="11">
        <v>3.9699999999999999E-2</v>
      </c>
      <c r="I480">
        <f t="shared" si="111"/>
        <v>4.5994287897438539</v>
      </c>
      <c r="J480">
        <f t="shared" si="112"/>
        <v>1.0033083333333332</v>
      </c>
      <c r="L480" s="3">
        <f t="shared" si="116"/>
        <v>-1.0729613733906351E-3</v>
      </c>
      <c r="M480" s="3">
        <f t="shared" si="113"/>
        <v>5.1977401129943646E-2</v>
      </c>
      <c r="N480" s="3">
        <f t="shared" si="114"/>
        <v>-2.6150627615062705E-2</v>
      </c>
      <c r="O480" s="3">
        <f t="shared" si="115"/>
        <v>8.2512707138301025E-3</v>
      </c>
      <c r="Q480">
        <f t="shared" si="118"/>
        <v>1</v>
      </c>
      <c r="S480" s="7">
        <v>11</v>
      </c>
      <c r="T480">
        <f t="shared" si="122"/>
        <v>0</v>
      </c>
      <c r="U480">
        <f t="shared" si="119"/>
        <v>0</v>
      </c>
      <c r="W480">
        <f t="shared" si="120"/>
        <v>31.340423999083832</v>
      </c>
      <c r="X480">
        <f t="shared" si="121"/>
        <v>31.340423999083832</v>
      </c>
      <c r="Z480">
        <f t="shared" si="117"/>
        <v>5.5624697548671227</v>
      </c>
    </row>
    <row r="481" spans="1:26" x14ac:dyDescent="0.25">
      <c r="A481" s="1">
        <v>9.0500000000000007</v>
      </c>
      <c r="B481">
        <v>5.19</v>
      </c>
      <c r="D481" s="2">
        <f t="shared" si="108"/>
        <v>2.0382882882882885</v>
      </c>
      <c r="E481">
        <f t="shared" si="109"/>
        <v>0.97207303974221271</v>
      </c>
      <c r="F481" s="3">
        <f t="shared" si="110"/>
        <v>5.1900000000000002E-2</v>
      </c>
      <c r="H481" s="11">
        <v>3.9699999999999999E-2</v>
      </c>
      <c r="I481">
        <f t="shared" si="111"/>
        <v>4.6146452333232562</v>
      </c>
      <c r="J481">
        <f t="shared" si="112"/>
        <v>1.0033083333333332</v>
      </c>
      <c r="L481" s="3">
        <f t="shared" si="116"/>
        <v>-2.7926960257787181E-2</v>
      </c>
      <c r="M481" s="3">
        <f t="shared" si="113"/>
        <v>1.5712682379349197E-2</v>
      </c>
      <c r="N481" s="3">
        <f t="shared" si="114"/>
        <v>-5.4945054945052529E-3</v>
      </c>
      <c r="O481" s="3">
        <f t="shared" si="115"/>
        <v>-5.9029277909810789E-3</v>
      </c>
      <c r="Q481">
        <f t="shared" si="118"/>
        <v>1</v>
      </c>
      <c r="S481" s="7">
        <v>12</v>
      </c>
      <c r="T481">
        <f t="shared" si="122"/>
        <v>1</v>
      </c>
      <c r="U481">
        <f t="shared" si="119"/>
        <v>0.38589229549892334</v>
      </c>
      <c r="W481">
        <f t="shared" si="120"/>
        <v>30.465181223599213</v>
      </c>
      <c r="X481">
        <f t="shared" si="121"/>
        <v>30.851073519098136</v>
      </c>
      <c r="Z481">
        <f t="shared" si="117"/>
        <v>5.4071268830878045</v>
      </c>
    </row>
    <row r="482" spans="1:26" x14ac:dyDescent="0.25">
      <c r="A482" s="1">
        <v>9.27</v>
      </c>
      <c r="B482">
        <v>5.07</v>
      </c>
      <c r="D482" s="2">
        <f t="shared" si="108"/>
        <v>2.0878378378378377</v>
      </c>
      <c r="E482">
        <f t="shared" si="109"/>
        <v>1.0243093922651934</v>
      </c>
      <c r="F482" s="3">
        <f t="shared" si="110"/>
        <v>5.0700000000000002E-2</v>
      </c>
      <c r="H482" s="11">
        <v>3.9800000000000002E-2</v>
      </c>
      <c r="I482">
        <f t="shared" si="111"/>
        <v>4.6299504733471117</v>
      </c>
      <c r="J482">
        <f t="shared" si="112"/>
        <v>1.0033166666666666</v>
      </c>
      <c r="L482" s="3">
        <f t="shared" si="116"/>
        <v>2.430939226519313E-2</v>
      </c>
      <c r="M482" s="3">
        <f t="shared" si="113"/>
        <v>-5.3648068669528426E-3</v>
      </c>
      <c r="N482" s="3">
        <f t="shared" si="114"/>
        <v>7.2916666666666741E-2</v>
      </c>
      <c r="O482" s="3">
        <f t="shared" si="115"/>
        <v>3.062041735496901E-2</v>
      </c>
      <c r="Q482">
        <f t="shared" si="118"/>
        <v>0</v>
      </c>
      <c r="S482" s="7">
        <v>1</v>
      </c>
      <c r="T482">
        <f t="shared" si="122"/>
        <v>0</v>
      </c>
      <c r="U482">
        <f t="shared" si="119"/>
        <v>0</v>
      </c>
      <c r="W482">
        <f t="shared" si="120"/>
        <v>31.601044367076213</v>
      </c>
      <c r="X482">
        <f t="shared" si="121"/>
        <v>30.953396246269811</v>
      </c>
      <c r="Z482">
        <f t="shared" si="117"/>
        <v>5.4071268830878045</v>
      </c>
    </row>
    <row r="483" spans="1:26" x14ac:dyDescent="0.25">
      <c r="A483" s="1">
        <v>9.43</v>
      </c>
      <c r="B483">
        <v>4.9800000000000004</v>
      </c>
      <c r="D483" s="2">
        <f t="shared" si="108"/>
        <v>2.1238738738738738</v>
      </c>
      <c r="E483">
        <f t="shared" si="109"/>
        <v>1.0172599784250269</v>
      </c>
      <c r="F483" s="3">
        <f t="shared" si="110"/>
        <v>4.9800000000000004E-2</v>
      </c>
      <c r="H483" s="11">
        <v>3.9800000000000002E-2</v>
      </c>
      <c r="I483">
        <f t="shared" si="111"/>
        <v>4.6453064757503792</v>
      </c>
      <c r="J483">
        <f t="shared" si="112"/>
        <v>1.0033166666666666</v>
      </c>
      <c r="L483" s="3">
        <f t="shared" si="116"/>
        <v>1.7259978425026912E-2</v>
      </c>
      <c r="M483" s="3">
        <f t="shared" si="113"/>
        <v>1.2889366272825109E-2</v>
      </c>
      <c r="N483" s="3">
        <f t="shared" si="114"/>
        <v>6.5536723163841959E-2</v>
      </c>
      <c r="O483" s="3">
        <f t="shared" si="115"/>
        <v>3.1895355953897996E-2</v>
      </c>
      <c r="Q483">
        <f t="shared" si="118"/>
        <v>1</v>
      </c>
      <c r="S483" s="7">
        <v>2</v>
      </c>
      <c r="T483">
        <f t="shared" si="122"/>
        <v>0</v>
      </c>
      <c r="U483">
        <f t="shared" si="119"/>
        <v>0</v>
      </c>
      <c r="W483">
        <f t="shared" si="120"/>
        <v>31.487651197661737</v>
      </c>
      <c r="X483">
        <f t="shared" si="121"/>
        <v>31.487651197661737</v>
      </c>
      <c r="Z483">
        <f t="shared" si="117"/>
        <v>5.5004537764312831</v>
      </c>
    </row>
    <row r="484" spans="1:26" x14ac:dyDescent="0.25">
      <c r="A484" s="1">
        <v>9.32</v>
      </c>
      <c r="B484">
        <v>5.04</v>
      </c>
      <c r="D484" s="2">
        <f t="shared" si="108"/>
        <v>2.099099099099099</v>
      </c>
      <c r="E484">
        <f t="shared" si="109"/>
        <v>0.98833510074231179</v>
      </c>
      <c r="F484" s="3">
        <f t="shared" si="110"/>
        <v>5.04E-2</v>
      </c>
      <c r="H484" s="11">
        <v>3.9899999999999998E-2</v>
      </c>
      <c r="I484">
        <f t="shared" si="111"/>
        <v>4.6607521197822495</v>
      </c>
      <c r="J484">
        <f t="shared" si="112"/>
        <v>1.003325</v>
      </c>
      <c r="L484" s="3">
        <f t="shared" si="116"/>
        <v>-1.1664899257688321E-2</v>
      </c>
      <c r="M484" s="3">
        <f t="shared" si="113"/>
        <v>2.9834254143646266E-2</v>
      </c>
      <c r="N484" s="3">
        <f t="shared" si="114"/>
        <v>4.6015712682379473E-2</v>
      </c>
      <c r="O484" s="3">
        <f t="shared" si="115"/>
        <v>2.1395022522779139E-2</v>
      </c>
      <c r="Q484">
        <f t="shared" si="118"/>
        <v>1</v>
      </c>
      <c r="S484" s="7">
        <v>3</v>
      </c>
      <c r="T484">
        <f t="shared" si="122"/>
        <v>1</v>
      </c>
      <c r="U484">
        <f t="shared" si="119"/>
        <v>0.3913384128011409</v>
      </c>
      <c r="W484">
        <f t="shared" si="120"/>
        <v>31.120350918579788</v>
      </c>
      <c r="X484">
        <f t="shared" si="121"/>
        <v>31.511689331380929</v>
      </c>
      <c r="Z484">
        <f t="shared" si="117"/>
        <v>5.4362915372576417</v>
      </c>
    </row>
    <row r="485" spans="1:26" x14ac:dyDescent="0.25">
      <c r="A485" s="1">
        <v>9.2799999999999994</v>
      </c>
      <c r="B485">
        <v>5.0599999999999996</v>
      </c>
      <c r="D485" s="2">
        <f t="shared" si="108"/>
        <v>2.0900900900900896</v>
      </c>
      <c r="E485">
        <f t="shared" si="109"/>
        <v>0.99570815450643768</v>
      </c>
      <c r="F485" s="3">
        <f t="shared" si="110"/>
        <v>5.0599999999999999E-2</v>
      </c>
      <c r="H485" s="11">
        <v>3.9899999999999998E-2</v>
      </c>
      <c r="I485">
        <f t="shared" si="111"/>
        <v>4.6762491205805254</v>
      </c>
      <c r="J485">
        <f t="shared" si="112"/>
        <v>1.003325</v>
      </c>
      <c r="L485" s="3">
        <f t="shared" si="116"/>
        <v>-4.2918454935624295E-3</v>
      </c>
      <c r="M485" s="3">
        <f t="shared" si="113"/>
        <v>1.0787486515639877E-3</v>
      </c>
      <c r="N485" s="3">
        <f t="shared" si="114"/>
        <v>-4.2918454935624295E-3</v>
      </c>
      <c r="O485" s="3">
        <f t="shared" si="115"/>
        <v>-2.5016474451869572E-3</v>
      </c>
      <c r="Q485">
        <f t="shared" si="118"/>
        <v>1</v>
      </c>
      <c r="S485" s="7">
        <v>4</v>
      </c>
      <c r="T485">
        <f t="shared" si="122"/>
        <v>0</v>
      </c>
      <c r="U485">
        <f t="shared" si="119"/>
        <v>0</v>
      </c>
      <c r="W485">
        <f t="shared" si="120"/>
        <v>31.376446029529504</v>
      </c>
      <c r="X485">
        <f t="shared" si="121"/>
        <v>31.376446029529504</v>
      </c>
      <c r="Z485">
        <f t="shared" si="117"/>
        <v>5.4129598139217716</v>
      </c>
    </row>
    <row r="486" spans="1:26" x14ac:dyDescent="0.25">
      <c r="A486" s="1">
        <v>9.48</v>
      </c>
      <c r="B486">
        <v>4.96</v>
      </c>
      <c r="D486" s="2">
        <f t="shared" si="108"/>
        <v>2.1351351351351351</v>
      </c>
      <c r="E486">
        <f t="shared" si="109"/>
        <v>1.021551724137931</v>
      </c>
      <c r="F486" s="3">
        <f t="shared" si="110"/>
        <v>4.9599999999999998E-2</v>
      </c>
      <c r="H486" s="11">
        <v>3.9899999999999998E-2</v>
      </c>
      <c r="I486">
        <f t="shared" si="111"/>
        <v>4.6917976489064559</v>
      </c>
      <c r="J486">
        <f t="shared" si="112"/>
        <v>1.003325</v>
      </c>
      <c r="L486" s="3">
        <f t="shared" si="116"/>
        <v>2.1551724137931272E-2</v>
      </c>
      <c r="M486" s="3">
        <f t="shared" si="113"/>
        <v>5.3022269353129037E-3</v>
      </c>
      <c r="N486" s="3">
        <f t="shared" si="114"/>
        <v>1.8259935553168738E-2</v>
      </c>
      <c r="O486" s="3">
        <f t="shared" si="115"/>
        <v>1.5037962208804304E-2</v>
      </c>
      <c r="Q486">
        <f t="shared" si="118"/>
        <v>0</v>
      </c>
      <c r="S486" s="7">
        <v>5</v>
      </c>
      <c r="T486">
        <f t="shared" si="122"/>
        <v>0</v>
      </c>
      <c r="U486">
        <f t="shared" si="119"/>
        <v>0</v>
      </c>
      <c r="W486">
        <f t="shared" si="120"/>
        <v>32.052662538786606</v>
      </c>
      <c r="X486">
        <f t="shared" si="121"/>
        <v>31.480772712577689</v>
      </c>
      <c r="Z486">
        <f t="shared" si="117"/>
        <v>5.4129598139217716</v>
      </c>
    </row>
    <row r="487" spans="1:26" x14ac:dyDescent="0.25">
      <c r="A487" s="1">
        <v>9.67</v>
      </c>
      <c r="B487">
        <v>4.8600000000000003</v>
      </c>
      <c r="D487" s="2">
        <f t="shared" si="108"/>
        <v>2.1779279279279278</v>
      </c>
      <c r="E487">
        <f t="shared" si="109"/>
        <v>1.020042194092827</v>
      </c>
      <c r="F487" s="3">
        <f t="shared" si="110"/>
        <v>4.8600000000000004E-2</v>
      </c>
      <c r="H487" s="11">
        <v>3.9899999999999998E-2</v>
      </c>
      <c r="I487">
        <f t="shared" si="111"/>
        <v>4.70739787608907</v>
      </c>
      <c r="J487">
        <f t="shared" si="112"/>
        <v>1.003325</v>
      </c>
      <c r="L487" s="3">
        <f t="shared" si="116"/>
        <v>2.0042194092827037E-2</v>
      </c>
      <c r="M487" s="3">
        <f t="shared" si="113"/>
        <v>3.7553648068669565E-2</v>
      </c>
      <c r="N487" s="3">
        <f t="shared" si="114"/>
        <v>6.8508287292817549E-2</v>
      </c>
      <c r="O487" s="3">
        <f t="shared" si="115"/>
        <v>4.2034709818104719E-2</v>
      </c>
      <c r="Q487">
        <f t="shared" si="118"/>
        <v>1</v>
      </c>
      <c r="S487" s="7">
        <v>6</v>
      </c>
      <c r="T487">
        <f t="shared" si="122"/>
        <v>1</v>
      </c>
      <c r="U487">
        <f t="shared" si="119"/>
        <v>0.3981852842214943</v>
      </c>
      <c r="W487">
        <f t="shared" si="120"/>
        <v>32.111716469475347</v>
      </c>
      <c r="X487">
        <f t="shared" si="121"/>
        <v>32.111716469475347</v>
      </c>
      <c r="Z487">
        <f t="shared" si="117"/>
        <v>5.5214474051290647</v>
      </c>
    </row>
    <row r="488" spans="1:26" x14ac:dyDescent="0.25">
      <c r="A488" s="1">
        <v>9.6300000000000008</v>
      </c>
      <c r="B488">
        <v>4.88</v>
      </c>
      <c r="D488" s="2">
        <f t="shared" si="108"/>
        <v>2.1689189189189189</v>
      </c>
      <c r="E488">
        <f t="shared" si="109"/>
        <v>0.99586349534643237</v>
      </c>
      <c r="F488" s="3">
        <f t="shared" si="110"/>
        <v>4.8799999999999996E-2</v>
      </c>
      <c r="H488" s="11">
        <v>0.04</v>
      </c>
      <c r="I488">
        <f t="shared" si="111"/>
        <v>4.7230892023427007</v>
      </c>
      <c r="J488">
        <f t="shared" si="112"/>
        <v>1.0033333333333334</v>
      </c>
      <c r="L488" s="3">
        <f t="shared" si="116"/>
        <v>-4.1365046535677408E-3</v>
      </c>
      <c r="M488" s="3">
        <f t="shared" si="113"/>
        <v>3.7715517241379448E-2</v>
      </c>
      <c r="N488" s="3">
        <f t="shared" si="114"/>
        <v>3.8834951456310662E-2</v>
      </c>
      <c r="O488" s="3">
        <f t="shared" si="115"/>
        <v>2.4137988014707457E-2</v>
      </c>
      <c r="Q488">
        <f t="shared" si="118"/>
        <v>1</v>
      </c>
      <c r="S488" s="7">
        <v>7</v>
      </c>
      <c r="T488">
        <f t="shared" si="122"/>
        <v>0</v>
      </c>
      <c r="U488">
        <f t="shared" si="119"/>
        <v>0</v>
      </c>
      <c r="W488">
        <f t="shared" si="120"/>
        <v>31.978886204865319</v>
      </c>
      <c r="X488">
        <f t="shared" si="121"/>
        <v>31.978886204865319</v>
      </c>
      <c r="Z488">
        <f t="shared" si="117"/>
        <v>5.4986079122433198</v>
      </c>
    </row>
    <row r="489" spans="1:26" x14ac:dyDescent="0.25">
      <c r="A489" s="1">
        <v>9.17</v>
      </c>
      <c r="B489">
        <v>5.13</v>
      </c>
      <c r="D489" s="2">
        <f t="shared" si="108"/>
        <v>2.0653153153153152</v>
      </c>
      <c r="E489">
        <f t="shared" si="109"/>
        <v>0.95223260643821384</v>
      </c>
      <c r="F489" s="3">
        <f t="shared" si="110"/>
        <v>5.1299999999999998E-2</v>
      </c>
      <c r="H489" s="11">
        <v>0.04</v>
      </c>
      <c r="I489">
        <f t="shared" si="111"/>
        <v>4.7388328330171765</v>
      </c>
      <c r="J489">
        <f t="shared" si="112"/>
        <v>1.0033333333333334</v>
      </c>
      <c r="L489" s="3">
        <f t="shared" si="116"/>
        <v>-4.7767393561786164E-2</v>
      </c>
      <c r="M489" s="3">
        <f t="shared" si="113"/>
        <v>-3.2700421940928259E-2</v>
      </c>
      <c r="N489" s="3">
        <f t="shared" si="114"/>
        <v>-2.757158006362681E-2</v>
      </c>
      <c r="O489" s="3">
        <f t="shared" si="115"/>
        <v>-3.6013131855447078E-2</v>
      </c>
      <c r="Q489">
        <f t="shared" si="118"/>
        <v>1</v>
      </c>
      <c r="S489" s="7">
        <v>8</v>
      </c>
      <c r="T489">
        <f t="shared" si="122"/>
        <v>0</v>
      </c>
      <c r="U489">
        <f t="shared" si="119"/>
        <v>0</v>
      </c>
      <c r="W489">
        <f t="shared" si="120"/>
        <v>30.451338161849943</v>
      </c>
      <c r="X489">
        <f t="shared" si="121"/>
        <v>30.451338161849943</v>
      </c>
      <c r="Z489">
        <f t="shared" si="117"/>
        <v>5.2359537440572419</v>
      </c>
    </row>
    <row r="490" spans="1:26" x14ac:dyDescent="0.25">
      <c r="A490" s="1">
        <v>8.67</v>
      </c>
      <c r="B490">
        <v>5.42</v>
      </c>
      <c r="D490" s="2">
        <f t="shared" si="108"/>
        <v>1.9527027027027024</v>
      </c>
      <c r="E490">
        <f t="shared" si="109"/>
        <v>0.94547437295528902</v>
      </c>
      <c r="F490" s="3">
        <f t="shared" si="110"/>
        <v>5.4199999999999998E-2</v>
      </c>
      <c r="H490" s="11">
        <v>0.04</v>
      </c>
      <c r="I490">
        <f t="shared" si="111"/>
        <v>4.7546289424605677</v>
      </c>
      <c r="J490">
        <f t="shared" si="112"/>
        <v>1.0033333333333334</v>
      </c>
      <c r="L490" s="3">
        <f t="shared" si="116"/>
        <v>-5.4525627044711089E-2</v>
      </c>
      <c r="M490" s="3">
        <f t="shared" si="113"/>
        <v>-0.10341261633919341</v>
      </c>
      <c r="N490" s="3">
        <f t="shared" si="114"/>
        <v>-6.9742489270386399E-2</v>
      </c>
      <c r="O490" s="3">
        <f t="shared" si="115"/>
        <v>-7.5893577551430294E-2</v>
      </c>
      <c r="Q490">
        <f t="shared" si="118"/>
        <v>0</v>
      </c>
      <c r="S490" s="7">
        <v>9</v>
      </c>
      <c r="T490">
        <f t="shared" si="122"/>
        <v>1</v>
      </c>
      <c r="U490">
        <f t="shared" si="119"/>
        <v>0.37020375879223716</v>
      </c>
      <c r="W490">
        <f t="shared" si="120"/>
        <v>28.790959854224539</v>
      </c>
      <c r="X490">
        <f t="shared" si="121"/>
        <v>30.923046381181681</v>
      </c>
      <c r="Z490">
        <f t="shared" si="117"/>
        <v>5.2359537440572419</v>
      </c>
    </row>
    <row r="491" spans="1:26" x14ac:dyDescent="0.25">
      <c r="A491" s="1">
        <v>8.7200000000000006</v>
      </c>
      <c r="B491">
        <v>5.39</v>
      </c>
      <c r="D491" s="2">
        <f t="shared" si="108"/>
        <v>1.9639639639639639</v>
      </c>
      <c r="E491">
        <f t="shared" si="109"/>
        <v>1.0057670126874281</v>
      </c>
      <c r="F491" s="3">
        <f t="shared" si="110"/>
        <v>5.3899999999999997E-2</v>
      </c>
      <c r="H491" s="11">
        <v>0.04</v>
      </c>
      <c r="I491">
        <f t="shared" si="111"/>
        <v>4.7704777056021035</v>
      </c>
      <c r="J491">
        <f t="shared" si="112"/>
        <v>1.0033333333333334</v>
      </c>
      <c r="L491" s="3">
        <f t="shared" si="116"/>
        <v>5.7670126874280747E-3</v>
      </c>
      <c r="M491" s="3">
        <f t="shared" si="113"/>
        <v>-9.4496365524402881E-2</v>
      </c>
      <c r="N491" s="3">
        <f t="shared" si="114"/>
        <v>-6.034482758620674E-2</v>
      </c>
      <c r="O491" s="3">
        <f t="shared" si="115"/>
        <v>-4.9691393474393851E-2</v>
      </c>
      <c r="Q491">
        <f t="shared" si="118"/>
        <v>0</v>
      </c>
      <c r="S491" s="7">
        <v>10</v>
      </c>
      <c r="T491">
        <f t="shared" si="122"/>
        <v>0</v>
      </c>
      <c r="U491">
        <f t="shared" si="119"/>
        <v>0</v>
      </c>
      <c r="W491">
        <f t="shared" si="120"/>
        <v>31.101379981995883</v>
      </c>
      <c r="X491">
        <f t="shared" si="121"/>
        <v>31.02612320245229</v>
      </c>
      <c r="Z491">
        <f t="shared" si="117"/>
        <v>5.2359537440572419</v>
      </c>
    </row>
    <row r="492" spans="1:26" x14ac:dyDescent="0.25">
      <c r="A492" s="1">
        <v>9.07</v>
      </c>
      <c r="B492">
        <v>5.18</v>
      </c>
      <c r="D492" s="2">
        <f t="shared" si="108"/>
        <v>2.0427927927927927</v>
      </c>
      <c r="E492">
        <f t="shared" si="109"/>
        <v>1.040137614678899</v>
      </c>
      <c r="F492" s="3">
        <f t="shared" si="110"/>
        <v>5.1799999999999999E-2</v>
      </c>
      <c r="H492" s="11">
        <v>4.0099999999999997E-2</v>
      </c>
      <c r="I492">
        <f t="shared" si="111"/>
        <v>4.7864190519349901</v>
      </c>
      <c r="J492">
        <f t="shared" si="112"/>
        <v>1.0033416666666666</v>
      </c>
      <c r="L492" s="3">
        <f t="shared" si="116"/>
        <v>4.0137614678898981E-2</v>
      </c>
      <c r="M492" s="3">
        <f t="shared" si="113"/>
        <v>-1.0905125408942173E-2</v>
      </c>
      <c r="N492" s="3">
        <f t="shared" si="114"/>
        <v>-4.3248945147679407E-2</v>
      </c>
      <c r="O492" s="3">
        <f t="shared" si="115"/>
        <v>-4.6721519592408667E-3</v>
      </c>
      <c r="Q492">
        <f t="shared" si="118"/>
        <v>0</v>
      </c>
      <c r="S492" s="7">
        <v>11</v>
      </c>
      <c r="T492">
        <f t="shared" si="122"/>
        <v>0</v>
      </c>
      <c r="U492">
        <f t="shared" si="119"/>
        <v>0</v>
      </c>
      <c r="W492">
        <f t="shared" si="120"/>
        <v>32.271437780532366</v>
      </c>
      <c r="X492">
        <f t="shared" si="121"/>
        <v>31.129802164153816</v>
      </c>
      <c r="Z492">
        <f t="shared" si="117"/>
        <v>5.2359537440572419</v>
      </c>
    </row>
    <row r="493" spans="1:26" x14ac:dyDescent="0.25">
      <c r="A493" s="1">
        <v>9.11</v>
      </c>
      <c r="B493">
        <v>5.16</v>
      </c>
      <c r="D493" s="2">
        <f t="shared" si="108"/>
        <v>2.0518018018018016</v>
      </c>
      <c r="E493">
        <f t="shared" si="109"/>
        <v>1.0044101433296582</v>
      </c>
      <c r="F493" s="3">
        <f t="shared" si="110"/>
        <v>5.16E-2</v>
      </c>
      <c r="H493" s="11">
        <v>4.0099999999999997E-2</v>
      </c>
      <c r="I493">
        <f t="shared" si="111"/>
        <v>4.8024136689335393</v>
      </c>
      <c r="J493">
        <f t="shared" si="112"/>
        <v>1.0033416666666666</v>
      </c>
      <c r="L493" s="3">
        <f t="shared" si="116"/>
        <v>4.4101433296581671E-3</v>
      </c>
      <c r="M493" s="3">
        <f t="shared" si="113"/>
        <v>5.0749711649365592E-2</v>
      </c>
      <c r="N493" s="3">
        <f t="shared" si="114"/>
        <v>-5.7911065149948371E-2</v>
      </c>
      <c r="O493" s="3">
        <f t="shared" si="115"/>
        <v>-9.1707005697487054E-4</v>
      </c>
      <c r="Q493">
        <f t="shared" si="118"/>
        <v>0</v>
      </c>
      <c r="S493" s="7">
        <v>12</v>
      </c>
      <c r="T493">
        <f t="shared" si="122"/>
        <v>1</v>
      </c>
      <c r="U493">
        <f t="shared" si="119"/>
        <v>0.40985942567657946</v>
      </c>
      <c r="W493">
        <f t="shared" si="120"/>
        <v>31.267089053521637</v>
      </c>
      <c r="X493">
        <f t="shared" si="121"/>
        <v>31.233827586385694</v>
      </c>
      <c r="Z493">
        <f t="shared" si="117"/>
        <v>5.2359537440572419</v>
      </c>
    </row>
    <row r="494" spans="1:26" x14ac:dyDescent="0.25">
      <c r="A494" s="1">
        <v>9.1199999999999992</v>
      </c>
      <c r="B494">
        <v>5.16</v>
      </c>
      <c r="D494" s="2">
        <f t="shared" si="108"/>
        <v>2.0540540540540535</v>
      </c>
      <c r="E494">
        <f t="shared" si="109"/>
        <v>1.0010976948408343</v>
      </c>
      <c r="F494" s="3">
        <f t="shared" si="110"/>
        <v>5.16E-2</v>
      </c>
      <c r="H494" s="11">
        <v>4.0099999999999997E-2</v>
      </c>
      <c r="I494">
        <f t="shared" si="111"/>
        <v>4.8184617346105583</v>
      </c>
      <c r="J494">
        <f t="shared" si="112"/>
        <v>1.0033416666666666</v>
      </c>
      <c r="L494" s="3">
        <f t="shared" si="116"/>
        <v>1.097694840834107E-3</v>
      </c>
      <c r="M494" s="3">
        <f t="shared" si="113"/>
        <v>4.5871559633027248E-2</v>
      </c>
      <c r="N494" s="3">
        <f t="shared" si="114"/>
        <v>-5.2959501557632627E-2</v>
      </c>
      <c r="O494" s="3">
        <f t="shared" si="115"/>
        <v>-1.9967490279237574E-3</v>
      </c>
      <c r="Q494">
        <f t="shared" si="118"/>
        <v>0</v>
      </c>
      <c r="S494" s="7">
        <v>1</v>
      </c>
      <c r="T494">
        <f t="shared" si="122"/>
        <v>0</v>
      </c>
      <c r="U494">
        <f t="shared" si="119"/>
        <v>0</v>
      </c>
      <c r="W494">
        <f t="shared" si="120"/>
        <v>31.268112797786777</v>
      </c>
      <c r="X494">
        <f t="shared" si="121"/>
        <v>31.338200626903529</v>
      </c>
      <c r="Z494">
        <f t="shared" si="117"/>
        <v>5.2359537440572419</v>
      </c>
    </row>
    <row r="495" spans="1:26" x14ac:dyDescent="0.25">
      <c r="A495" s="1">
        <v>9.0399999999999991</v>
      </c>
      <c r="B495">
        <v>5.22</v>
      </c>
      <c r="D495" s="2">
        <f t="shared" si="108"/>
        <v>2.0360360360360357</v>
      </c>
      <c r="E495">
        <f t="shared" si="109"/>
        <v>0.99122807017543857</v>
      </c>
      <c r="F495" s="3">
        <f t="shared" si="110"/>
        <v>5.2199999999999996E-2</v>
      </c>
      <c r="H495" s="11">
        <v>4.0500000000000001E-2</v>
      </c>
      <c r="I495">
        <f t="shared" si="111"/>
        <v>4.8347240429648686</v>
      </c>
      <c r="J495">
        <f t="shared" si="112"/>
        <v>1.0033749999999999</v>
      </c>
      <c r="L495" s="3">
        <f t="shared" si="116"/>
        <v>-8.7719298245613198E-3</v>
      </c>
      <c r="M495" s="3">
        <f t="shared" si="113"/>
        <v>-3.3076074972437919E-3</v>
      </c>
      <c r="N495" s="3">
        <f t="shared" si="114"/>
        <v>-1.4176663031625014E-2</v>
      </c>
      <c r="O495" s="3">
        <f t="shared" si="115"/>
        <v>-8.7520667844767086E-3</v>
      </c>
      <c r="Q495">
        <f t="shared" si="118"/>
        <v>0</v>
      </c>
      <c r="S495" s="7">
        <v>2</v>
      </c>
      <c r="T495">
        <f t="shared" si="122"/>
        <v>0</v>
      </c>
      <c r="U495">
        <f t="shared" si="119"/>
        <v>0</v>
      </c>
      <c r="W495">
        <f t="shared" si="120"/>
        <v>31.063304130176302</v>
      </c>
      <c r="X495">
        <f t="shared" si="121"/>
        <v>31.443967054019325</v>
      </c>
      <c r="Z495">
        <f t="shared" si="117"/>
        <v>5.2359537440572419</v>
      </c>
    </row>
    <row r="496" spans="1:26" x14ac:dyDescent="0.25">
      <c r="A496" s="1">
        <v>9.3000000000000007</v>
      </c>
      <c r="B496">
        <v>5.08</v>
      </c>
      <c r="D496" s="2">
        <f t="shared" si="108"/>
        <v>2.0945945945945947</v>
      </c>
      <c r="E496">
        <f t="shared" si="109"/>
        <v>1.0287610619469028</v>
      </c>
      <c r="F496" s="3">
        <f t="shared" si="110"/>
        <v>5.0799999999999998E-2</v>
      </c>
      <c r="H496" s="11">
        <v>4.0800000000000003E-2</v>
      </c>
      <c r="I496">
        <f t="shared" si="111"/>
        <v>4.8511621047109497</v>
      </c>
      <c r="J496">
        <f t="shared" si="112"/>
        <v>1.0034000000000001</v>
      </c>
      <c r="L496" s="3">
        <f t="shared" si="116"/>
        <v>2.8761061946902977E-2</v>
      </c>
      <c r="M496" s="3">
        <f t="shared" si="113"/>
        <v>2.0856201975850919E-2</v>
      </c>
      <c r="N496" s="3">
        <f t="shared" si="114"/>
        <v>7.2664359861591921E-2</v>
      </c>
      <c r="O496" s="3">
        <f t="shared" si="115"/>
        <v>4.0760541261448603E-2</v>
      </c>
      <c r="Q496">
        <f t="shared" si="118"/>
        <v>0</v>
      </c>
      <c r="S496" s="7">
        <v>3</v>
      </c>
      <c r="T496">
        <f t="shared" si="122"/>
        <v>1</v>
      </c>
      <c r="U496">
        <f t="shared" si="119"/>
        <v>0.41675430448864226</v>
      </c>
      <c r="W496">
        <f t="shared" si="120"/>
        <v>32.348328938316342</v>
      </c>
      <c r="X496">
        <f t="shared" si="121"/>
        <v>31.550876542002992</v>
      </c>
      <c r="Z496">
        <f t="shared" si="117"/>
        <v>5.2359537440572419</v>
      </c>
    </row>
    <row r="497" spans="1:26" x14ac:dyDescent="0.25">
      <c r="A497" s="1">
        <v>9.59</v>
      </c>
      <c r="B497">
        <v>4.9400000000000004</v>
      </c>
      <c r="D497" s="2">
        <f t="shared" si="108"/>
        <v>2.1599099099099095</v>
      </c>
      <c r="E497">
        <f t="shared" si="109"/>
        <v>1.0311827956989246</v>
      </c>
      <c r="F497" s="3">
        <f t="shared" si="110"/>
        <v>4.9400000000000006E-2</v>
      </c>
      <c r="H497" s="11">
        <v>4.1200000000000001E-2</v>
      </c>
      <c r="I497">
        <f t="shared" si="111"/>
        <v>4.8678177612704578</v>
      </c>
      <c r="J497">
        <f t="shared" si="112"/>
        <v>1.0034333333333334</v>
      </c>
      <c r="L497" s="3">
        <f t="shared" si="116"/>
        <v>3.118279569892457E-2</v>
      </c>
      <c r="M497" s="3">
        <f t="shared" si="113"/>
        <v>5.1535087719298378E-2</v>
      </c>
      <c r="N497" s="3">
        <f t="shared" si="114"/>
        <v>9.9770642201834736E-2</v>
      </c>
      <c r="O497" s="3">
        <f t="shared" si="115"/>
        <v>6.0829508540019228E-2</v>
      </c>
      <c r="Q497">
        <f t="shared" si="118"/>
        <v>1</v>
      </c>
      <c r="S497" s="7">
        <v>4</v>
      </c>
      <c r="T497">
        <f t="shared" si="122"/>
        <v>0</v>
      </c>
      <c r="U497">
        <f t="shared" si="119"/>
        <v>0</v>
      </c>
      <c r="W497">
        <f t="shared" si="120"/>
        <v>32.534721079334261</v>
      </c>
      <c r="X497">
        <f t="shared" si="121"/>
        <v>32.534721079334261</v>
      </c>
      <c r="Z497">
        <f t="shared" si="117"/>
        <v>5.3992254199471983</v>
      </c>
    </row>
    <row r="498" spans="1:26" x14ac:dyDescent="0.25">
      <c r="A498" s="1">
        <v>9.58</v>
      </c>
      <c r="B498">
        <v>4.95</v>
      </c>
      <c r="D498" s="2">
        <f t="shared" si="108"/>
        <v>2.1576576576576576</v>
      </c>
      <c r="E498">
        <f t="shared" si="109"/>
        <v>0.99895724713242962</v>
      </c>
      <c r="F498" s="3">
        <f t="shared" si="110"/>
        <v>4.9500000000000002E-2</v>
      </c>
      <c r="H498" s="11">
        <v>4.1599999999999998E-2</v>
      </c>
      <c r="I498">
        <f t="shared" si="111"/>
        <v>4.8846928628428623</v>
      </c>
      <c r="J498">
        <f t="shared" si="112"/>
        <v>1.0034666666666667</v>
      </c>
      <c r="L498" s="3">
        <f t="shared" si="116"/>
        <v>-1.0427528675702735E-3</v>
      </c>
      <c r="M498" s="3">
        <f t="shared" si="113"/>
        <v>5.9734513274336543E-2</v>
      </c>
      <c r="N498" s="3">
        <f t="shared" si="114"/>
        <v>5.6229327453142242E-2</v>
      </c>
      <c r="O498" s="3">
        <f t="shared" si="115"/>
        <v>3.8307029286636173E-2</v>
      </c>
      <c r="Q498">
        <f t="shared" si="118"/>
        <v>1</v>
      </c>
      <c r="S498" s="7">
        <v>5</v>
      </c>
      <c r="T498">
        <f t="shared" si="122"/>
        <v>0</v>
      </c>
      <c r="U498">
        <f t="shared" si="119"/>
        <v>0</v>
      </c>
      <c r="W498">
        <f t="shared" si="120"/>
        <v>32.500795405633184</v>
      </c>
      <c r="X498">
        <f t="shared" si="121"/>
        <v>32.500795405633184</v>
      </c>
      <c r="Z498">
        <f t="shared" si="117"/>
        <v>5.3935953621578898</v>
      </c>
    </row>
    <row r="499" spans="1:26" x14ac:dyDescent="0.25">
      <c r="A499" s="1">
        <v>9.58</v>
      </c>
      <c r="B499">
        <v>4.96</v>
      </c>
      <c r="D499" s="2">
        <f t="shared" si="108"/>
        <v>2.1576576576576576</v>
      </c>
      <c r="E499">
        <f t="shared" si="109"/>
        <v>1</v>
      </c>
      <c r="F499" s="3">
        <f t="shared" si="110"/>
        <v>4.9599999999999998E-2</v>
      </c>
      <c r="H499" s="11">
        <v>4.19E-2</v>
      </c>
      <c r="I499">
        <f t="shared" si="111"/>
        <v>4.9017485820889553</v>
      </c>
      <c r="J499">
        <f t="shared" si="112"/>
        <v>1.0034916666666667</v>
      </c>
      <c r="L499" s="3">
        <f t="shared" si="116"/>
        <v>0</v>
      </c>
      <c r="M499" s="3">
        <f t="shared" si="113"/>
        <v>3.0107526881720359E-2</v>
      </c>
      <c r="N499" s="3">
        <f t="shared" si="114"/>
        <v>5.1591657519209688E-2</v>
      </c>
      <c r="O499" s="3">
        <f t="shared" si="115"/>
        <v>2.7233061466976682E-2</v>
      </c>
      <c r="Q499">
        <f t="shared" si="118"/>
        <v>1</v>
      </c>
      <c r="S499" s="7">
        <v>6</v>
      </c>
      <c r="T499">
        <f t="shared" si="122"/>
        <v>1</v>
      </c>
      <c r="U499">
        <f t="shared" si="119"/>
        <v>0.40219734314471073</v>
      </c>
      <c r="W499">
        <f t="shared" si="120"/>
        <v>32.500795405633184</v>
      </c>
      <c r="X499">
        <f t="shared" si="121"/>
        <v>32.902992748777898</v>
      </c>
      <c r="Z499">
        <f t="shared" si="117"/>
        <v>5.3935953621578898</v>
      </c>
    </row>
    <row r="500" spans="1:26" x14ac:dyDescent="0.25">
      <c r="A500" s="1">
        <v>9.59</v>
      </c>
      <c r="B500">
        <v>4.96</v>
      </c>
      <c r="D500" s="2">
        <f t="shared" si="108"/>
        <v>2.1599099099099095</v>
      </c>
      <c r="E500">
        <f t="shared" si="109"/>
        <v>1.0010438413361169</v>
      </c>
      <c r="F500" s="3">
        <f t="shared" si="110"/>
        <v>4.9599999999999998E-2</v>
      </c>
      <c r="H500" s="11">
        <v>4.2299999999999997E-2</v>
      </c>
      <c r="I500">
        <f t="shared" si="111"/>
        <v>4.9190272458408186</v>
      </c>
      <c r="J500">
        <f t="shared" si="112"/>
        <v>1.003525</v>
      </c>
      <c r="L500" s="3">
        <f t="shared" si="116"/>
        <v>1.0438413361166798E-3</v>
      </c>
      <c r="M500" s="3">
        <f t="shared" si="113"/>
        <v>0</v>
      </c>
      <c r="N500" s="3">
        <f t="shared" si="114"/>
        <v>5.1535087719298378E-2</v>
      </c>
      <c r="O500" s="3">
        <f t="shared" si="115"/>
        <v>1.7526309685138353E-2</v>
      </c>
      <c r="Q500">
        <f t="shared" si="118"/>
        <v>1</v>
      </c>
      <c r="S500" s="7">
        <v>7</v>
      </c>
      <c r="T500">
        <f t="shared" si="122"/>
        <v>0</v>
      </c>
      <c r="U500">
        <f t="shared" si="119"/>
        <v>0</v>
      </c>
      <c r="W500">
        <f t="shared" si="120"/>
        <v>32.937338252691028</v>
      </c>
      <c r="X500">
        <f t="shared" si="121"/>
        <v>32.937338252691028</v>
      </c>
      <c r="Z500">
        <f t="shared" si="117"/>
        <v>5.3992254199471983</v>
      </c>
    </row>
    <row r="501" spans="1:26" x14ac:dyDescent="0.25">
      <c r="A501" s="1">
        <v>9.81</v>
      </c>
      <c r="B501">
        <v>4.8600000000000003</v>
      </c>
      <c r="D501" s="2">
        <f t="shared" si="108"/>
        <v>2.2094594594594592</v>
      </c>
      <c r="E501">
        <f t="shared" si="109"/>
        <v>1.0229405630865485</v>
      </c>
      <c r="F501" s="3">
        <f t="shared" si="110"/>
        <v>4.8600000000000004E-2</v>
      </c>
      <c r="H501" s="11">
        <v>4.2700000000000002E-2</v>
      </c>
      <c r="I501">
        <f t="shared" si="111"/>
        <v>4.9365307844572692</v>
      </c>
      <c r="J501">
        <f t="shared" si="112"/>
        <v>1.0035583333333333</v>
      </c>
      <c r="L501" s="3">
        <f t="shared" si="116"/>
        <v>2.294056308654846E-2</v>
      </c>
      <c r="M501" s="3">
        <f t="shared" si="113"/>
        <v>2.4008350730688743E-2</v>
      </c>
      <c r="N501" s="3">
        <f t="shared" si="114"/>
        <v>8.5176991150442527E-2</v>
      </c>
      <c r="O501" s="3">
        <f t="shared" si="115"/>
        <v>4.404196832255991E-2</v>
      </c>
      <c r="Q501">
        <f t="shared" si="118"/>
        <v>1</v>
      </c>
      <c r="S501" s="7">
        <v>8</v>
      </c>
      <c r="T501">
        <f t="shared" si="122"/>
        <v>0</v>
      </c>
      <c r="U501">
        <f t="shared" si="119"/>
        <v>0</v>
      </c>
      <c r="W501">
        <f t="shared" si="120"/>
        <v>33.692939338779873</v>
      </c>
      <c r="X501">
        <f t="shared" si="121"/>
        <v>33.692939338779873</v>
      </c>
      <c r="Z501">
        <f t="shared" si="117"/>
        <v>5.5230866913119927</v>
      </c>
    </row>
    <row r="502" spans="1:26" x14ac:dyDescent="0.25">
      <c r="A502" s="1">
        <v>9.86</v>
      </c>
      <c r="B502">
        <v>4.84</v>
      </c>
      <c r="D502" s="2">
        <f t="shared" si="108"/>
        <v>2.2207207207207205</v>
      </c>
      <c r="E502">
        <f t="shared" si="109"/>
        <v>1.0050968399592253</v>
      </c>
      <c r="F502" s="3">
        <f t="shared" si="110"/>
        <v>4.8399999999999999E-2</v>
      </c>
      <c r="H502" s="11">
        <v>4.2999999999999997E-2</v>
      </c>
      <c r="I502">
        <f t="shared" si="111"/>
        <v>4.9542200197682407</v>
      </c>
      <c r="J502">
        <f t="shared" si="112"/>
        <v>1.0035833333333333</v>
      </c>
      <c r="L502" s="3">
        <f t="shared" si="116"/>
        <v>5.0968399592252744E-3</v>
      </c>
      <c r="M502" s="3">
        <f t="shared" si="113"/>
        <v>2.9227557411273475E-2</v>
      </c>
      <c r="N502" s="3">
        <f t="shared" si="114"/>
        <v>6.0215053763440718E-2</v>
      </c>
      <c r="O502" s="3">
        <f t="shared" si="115"/>
        <v>3.1513150377979825E-2</v>
      </c>
      <c r="Q502">
        <f t="shared" si="118"/>
        <v>1</v>
      </c>
      <c r="S502" s="7">
        <v>9</v>
      </c>
      <c r="T502">
        <f t="shared" si="122"/>
        <v>1</v>
      </c>
      <c r="U502">
        <f t="shared" si="119"/>
        <v>0.41371334678612115</v>
      </c>
      <c r="W502">
        <f t="shared" si="120"/>
        <v>33.864666858345522</v>
      </c>
      <c r="X502">
        <f t="shared" si="121"/>
        <v>34.27838020513164</v>
      </c>
      <c r="Z502">
        <f t="shared" si="117"/>
        <v>5.5512369802585368</v>
      </c>
    </row>
    <row r="503" spans="1:26" x14ac:dyDescent="0.25">
      <c r="A503" s="1">
        <v>9.84</v>
      </c>
      <c r="B503">
        <v>4.8600000000000003</v>
      </c>
      <c r="D503" s="2">
        <f t="shared" si="108"/>
        <v>2.2162162162162158</v>
      </c>
      <c r="E503">
        <f t="shared" si="109"/>
        <v>0.99797160243407712</v>
      </c>
      <c r="F503" s="3">
        <f t="shared" si="110"/>
        <v>4.8600000000000004E-2</v>
      </c>
      <c r="H503" s="11">
        <v>4.3400000000000001E-2</v>
      </c>
      <c r="I503">
        <f t="shared" si="111"/>
        <v>4.9721377821730686</v>
      </c>
      <c r="J503">
        <f t="shared" si="112"/>
        <v>1.0036166666666666</v>
      </c>
      <c r="L503" s="3">
        <f t="shared" si="116"/>
        <v>-2.0283975659229903E-3</v>
      </c>
      <c r="M503" s="3">
        <f t="shared" si="113"/>
        <v>2.6068821689259725E-2</v>
      </c>
      <c r="N503" s="3">
        <f t="shared" si="114"/>
        <v>2.6068821689259725E-2</v>
      </c>
      <c r="O503" s="3">
        <f t="shared" si="115"/>
        <v>1.6703081937532154E-2</v>
      </c>
      <c r="Q503">
        <f t="shared" si="118"/>
        <v>1</v>
      </c>
      <c r="S503" s="7">
        <v>10</v>
      </c>
      <c r="T503">
        <f t="shared" si="122"/>
        <v>0</v>
      </c>
      <c r="U503">
        <f t="shared" si="119"/>
        <v>0</v>
      </c>
      <c r="W503">
        <f t="shared" si="120"/>
        <v>34.208850022159773</v>
      </c>
      <c r="X503">
        <f t="shared" si="121"/>
        <v>34.208850022159773</v>
      </c>
      <c r="Z503">
        <f t="shared" si="117"/>
        <v>5.539976864679919</v>
      </c>
    </row>
    <row r="504" spans="1:26" x14ac:dyDescent="0.25">
      <c r="A504" s="1">
        <v>9.73</v>
      </c>
      <c r="B504">
        <v>4.92</v>
      </c>
      <c r="D504" s="2">
        <f t="shared" si="108"/>
        <v>2.1914414414414414</v>
      </c>
      <c r="E504">
        <f t="shared" si="109"/>
        <v>0.98882113821138218</v>
      </c>
      <c r="F504" s="3">
        <f t="shared" si="110"/>
        <v>4.9200000000000001E-2</v>
      </c>
      <c r="H504" s="11">
        <v>4.3799999999999999E-2</v>
      </c>
      <c r="I504">
        <f t="shared" si="111"/>
        <v>4.990286085078</v>
      </c>
      <c r="J504">
        <f t="shared" si="112"/>
        <v>1.0036499999999999</v>
      </c>
      <c r="L504" s="3">
        <f t="shared" si="116"/>
        <v>-1.1178861788617711E-2</v>
      </c>
      <c r="M504" s="3">
        <f t="shared" si="113"/>
        <v>-8.1549439347603503E-3</v>
      </c>
      <c r="N504" s="3">
        <f t="shared" si="114"/>
        <v>1.565762004175375E-2</v>
      </c>
      <c r="O504" s="3">
        <f t="shared" si="115"/>
        <v>-1.2253952272081037E-3</v>
      </c>
      <c r="Q504">
        <f t="shared" si="118"/>
        <v>1</v>
      </c>
      <c r="S504" s="7">
        <v>11</v>
      </c>
      <c r="T504">
        <f t="shared" si="122"/>
        <v>0</v>
      </c>
      <c r="U504">
        <f t="shared" si="119"/>
        <v>0</v>
      </c>
      <c r="W504">
        <f t="shared" si="120"/>
        <v>33.826434015814492</v>
      </c>
      <c r="X504">
        <f t="shared" si="121"/>
        <v>33.826434015814492</v>
      </c>
      <c r="Z504">
        <f t="shared" si="117"/>
        <v>5.4780462289975222</v>
      </c>
    </row>
    <row r="505" spans="1:26" x14ac:dyDescent="0.25">
      <c r="A505" s="1">
        <v>9.3800000000000008</v>
      </c>
      <c r="B505">
        <v>5.12</v>
      </c>
      <c r="D505" s="2">
        <f t="shared" si="108"/>
        <v>2.1126126126126126</v>
      </c>
      <c r="E505">
        <f t="shared" si="109"/>
        <v>0.96402877697841727</v>
      </c>
      <c r="F505" s="3">
        <f t="shared" si="110"/>
        <v>5.1200000000000002E-2</v>
      </c>
      <c r="H505" s="11">
        <v>4.41E-2</v>
      </c>
      <c r="I505">
        <f t="shared" si="111"/>
        <v>5.008625386440662</v>
      </c>
      <c r="J505">
        <f t="shared" si="112"/>
        <v>1.0036750000000001</v>
      </c>
      <c r="L505" s="3">
        <f t="shared" si="116"/>
        <v>-3.5971223021582732E-2</v>
      </c>
      <c r="M505" s="3">
        <f t="shared" si="113"/>
        <v>-4.868154158214999E-2</v>
      </c>
      <c r="N505" s="3">
        <f t="shared" si="114"/>
        <v>-2.0876826722338149E-2</v>
      </c>
      <c r="O505" s="3">
        <f t="shared" si="115"/>
        <v>-3.5176530442023624E-2</v>
      </c>
      <c r="Q505">
        <f t="shared" si="118"/>
        <v>0</v>
      </c>
      <c r="S505" s="7">
        <v>12</v>
      </c>
      <c r="T505">
        <f t="shared" si="122"/>
        <v>1</v>
      </c>
      <c r="U505">
        <f t="shared" si="119"/>
        <v>0.40490322635476744</v>
      </c>
      <c r="W505">
        <f t="shared" si="120"/>
        <v>32.609655813806775</v>
      </c>
      <c r="X505">
        <f t="shared" si="121"/>
        <v>34.35564938717738</v>
      </c>
      <c r="Z505">
        <f t="shared" si="117"/>
        <v>5.4780462289975222</v>
      </c>
    </row>
    <row r="506" spans="1:26" x14ac:dyDescent="0.25">
      <c r="A506" s="1">
        <v>9.3000000000000007</v>
      </c>
      <c r="B506">
        <v>5.16</v>
      </c>
      <c r="D506" s="2">
        <f t="shared" si="108"/>
        <v>2.0945945945945947</v>
      </c>
      <c r="E506">
        <f t="shared" si="109"/>
        <v>0.99147121535181237</v>
      </c>
      <c r="F506" s="3">
        <f t="shared" si="110"/>
        <v>5.16E-2</v>
      </c>
      <c r="H506" s="11">
        <v>4.4499999999999998E-2</v>
      </c>
      <c r="I506">
        <f t="shared" si="111"/>
        <v>5.0271990389153798</v>
      </c>
      <c r="J506">
        <f t="shared" si="112"/>
        <v>1.0037083333333334</v>
      </c>
      <c r="L506" s="3">
        <f t="shared" si="116"/>
        <v>-8.5287846481875151E-3</v>
      </c>
      <c r="M506" s="3">
        <f t="shared" si="113"/>
        <v>-5.4878048780487521E-2</v>
      </c>
      <c r="N506" s="3">
        <f t="shared" si="114"/>
        <v>-3.023983315954093E-2</v>
      </c>
      <c r="O506" s="3">
        <f t="shared" si="115"/>
        <v>-3.1215555529405321E-2</v>
      </c>
      <c r="Q506">
        <f t="shared" si="118"/>
        <v>0</v>
      </c>
      <c r="S506" s="7">
        <v>1</v>
      </c>
      <c r="T506">
        <f t="shared" si="122"/>
        <v>0</v>
      </c>
      <c r="U506">
        <f t="shared" si="119"/>
        <v>0</v>
      </c>
      <c r="W506">
        <f t="shared" si="120"/>
        <v>34.062637452105506</v>
      </c>
      <c r="X506">
        <f t="shared" si="121"/>
        <v>34.483051586988168</v>
      </c>
      <c r="Z506">
        <f t="shared" si="117"/>
        <v>5.4780462289975222</v>
      </c>
    </row>
    <row r="507" spans="1:26" x14ac:dyDescent="0.25">
      <c r="A507" s="1">
        <v>8.9700000000000006</v>
      </c>
      <c r="B507">
        <v>5.35</v>
      </c>
      <c r="D507" s="2">
        <f t="shared" si="108"/>
        <v>2.0202702702702702</v>
      </c>
      <c r="E507">
        <f t="shared" si="109"/>
        <v>0.96451612903225803</v>
      </c>
      <c r="F507" s="3">
        <f t="shared" si="110"/>
        <v>5.3499999999999999E-2</v>
      </c>
      <c r="H507" s="11">
        <v>4.4299999999999999E-2</v>
      </c>
      <c r="I507">
        <f t="shared" si="111"/>
        <v>5.045757782034042</v>
      </c>
      <c r="J507">
        <f t="shared" si="112"/>
        <v>1.0036916666666666</v>
      </c>
      <c r="L507" s="3">
        <f t="shared" si="116"/>
        <v>-3.5483870967742082E-2</v>
      </c>
      <c r="M507" s="3">
        <f t="shared" si="113"/>
        <v>-7.8108941418293942E-2</v>
      </c>
      <c r="N507" s="3">
        <f t="shared" si="114"/>
        <v>-8.5626911314984677E-2</v>
      </c>
      <c r="O507" s="3">
        <f t="shared" si="115"/>
        <v>-6.6406574567006896E-2</v>
      </c>
      <c r="Q507">
        <f t="shared" si="118"/>
        <v>0</v>
      </c>
      <c r="S507" s="7">
        <v>2</v>
      </c>
      <c r="T507">
        <f t="shared" si="122"/>
        <v>0</v>
      </c>
      <c r="U507">
        <f t="shared" si="119"/>
        <v>0</v>
      </c>
      <c r="W507">
        <f t="shared" si="120"/>
        <v>33.25945943390149</v>
      </c>
      <c r="X507">
        <f t="shared" si="121"/>
        <v>34.610351519096795</v>
      </c>
      <c r="Z507">
        <f t="shared" si="117"/>
        <v>5.4780462289975222</v>
      </c>
    </row>
    <row r="508" spans="1:26" x14ac:dyDescent="0.25">
      <c r="A508" s="1">
        <v>8.8000000000000007</v>
      </c>
      <c r="B508">
        <v>5.45</v>
      </c>
      <c r="D508" s="2">
        <f t="shared" si="108"/>
        <v>1.9819819819819819</v>
      </c>
      <c r="E508">
        <f t="shared" si="109"/>
        <v>0.98104793756967668</v>
      </c>
      <c r="F508" s="3">
        <f t="shared" si="110"/>
        <v>5.45E-2</v>
      </c>
      <c r="H508" s="11">
        <v>4.3999999999999997E-2</v>
      </c>
      <c r="I508">
        <f t="shared" si="111"/>
        <v>5.0642588939015001</v>
      </c>
      <c r="J508">
        <f t="shared" si="112"/>
        <v>1.0036666666666667</v>
      </c>
      <c r="L508" s="3">
        <f t="shared" si="116"/>
        <v>-1.8952062430323324E-2</v>
      </c>
      <c r="M508" s="3">
        <f t="shared" si="113"/>
        <v>-6.1833688699360345E-2</v>
      </c>
      <c r="N508" s="3">
        <f t="shared" si="114"/>
        <v>-0.10750507099391471</v>
      </c>
      <c r="O508" s="3">
        <f t="shared" si="115"/>
        <v>-6.2763607374532793E-2</v>
      </c>
      <c r="Q508">
        <f t="shared" si="118"/>
        <v>0</v>
      </c>
      <c r="S508" s="7">
        <v>3</v>
      </c>
      <c r="T508">
        <f t="shared" si="122"/>
        <v>1</v>
      </c>
      <c r="U508">
        <f t="shared" si="119"/>
        <v>0.45159370588574005</v>
      </c>
      <c r="W508">
        <f t="shared" si="120"/>
        <v>33.954413976371434</v>
      </c>
      <c r="X508">
        <f t="shared" si="121"/>
        <v>34.737256141333482</v>
      </c>
      <c r="Z508">
        <f t="shared" si="117"/>
        <v>5.4780462289975222</v>
      </c>
    </row>
    <row r="509" spans="1:26" x14ac:dyDescent="0.25">
      <c r="A509" s="1">
        <v>8.7899999999999991</v>
      </c>
      <c r="B509">
        <v>5.46</v>
      </c>
      <c r="D509" s="2">
        <f t="shared" si="108"/>
        <v>1.9797297297297294</v>
      </c>
      <c r="E509">
        <f t="shared" si="109"/>
        <v>0.99886363636363618</v>
      </c>
      <c r="F509" s="3">
        <f t="shared" si="110"/>
        <v>5.4600000000000003E-2</v>
      </c>
      <c r="H509" s="11">
        <v>4.3799999999999999E-2</v>
      </c>
      <c r="I509">
        <f t="shared" si="111"/>
        <v>5.0827434388642398</v>
      </c>
      <c r="J509">
        <f t="shared" si="112"/>
        <v>1.0036499999999999</v>
      </c>
      <c r="L509" s="3">
        <f t="shared" si="116"/>
        <v>-1.1363636363638241E-3</v>
      </c>
      <c r="M509" s="3">
        <f t="shared" si="113"/>
        <v>-5.483870967741955E-2</v>
      </c>
      <c r="N509" s="3">
        <f t="shared" si="114"/>
        <v>-0.10670731707317072</v>
      </c>
      <c r="O509" s="3">
        <f t="shared" si="115"/>
        <v>-5.4227463462318028E-2</v>
      </c>
      <c r="Q509">
        <f t="shared" si="118"/>
        <v>0</v>
      </c>
      <c r="S509" s="7">
        <v>4</v>
      </c>
      <c r="T509">
        <f t="shared" si="122"/>
        <v>0</v>
      </c>
      <c r="U509">
        <f t="shared" si="119"/>
        <v>0</v>
      </c>
      <c r="W509">
        <f t="shared" si="120"/>
        <v>34.697781986627412</v>
      </c>
      <c r="X509">
        <f t="shared" si="121"/>
        <v>34.864047126249346</v>
      </c>
      <c r="Z509">
        <f t="shared" si="117"/>
        <v>5.4780462289975222</v>
      </c>
    </row>
    <row r="510" spans="1:26" x14ac:dyDescent="0.25">
      <c r="A510" s="1">
        <v>8.5500000000000007</v>
      </c>
      <c r="B510">
        <v>5.61</v>
      </c>
      <c r="D510" s="2">
        <f t="shared" si="108"/>
        <v>1.9256756756756757</v>
      </c>
      <c r="E510">
        <f t="shared" si="109"/>
        <v>0.97269624573378854</v>
      </c>
      <c r="F510" s="3">
        <f t="shared" si="110"/>
        <v>5.6100000000000004E-2</v>
      </c>
      <c r="H510" s="11">
        <v>4.3499999999999997E-2</v>
      </c>
      <c r="I510">
        <f t="shared" si="111"/>
        <v>5.1011683838301227</v>
      </c>
      <c r="J510">
        <f t="shared" si="112"/>
        <v>1.003625</v>
      </c>
      <c r="L510" s="3">
        <f t="shared" si="116"/>
        <v>-2.7303754266211455E-2</v>
      </c>
      <c r="M510" s="3">
        <f t="shared" si="113"/>
        <v>-4.6822742474916357E-2</v>
      </c>
      <c r="N510" s="3">
        <f t="shared" si="114"/>
        <v>-0.12127440904419318</v>
      </c>
      <c r="O510" s="3">
        <f t="shared" si="115"/>
        <v>-6.5133635261773667E-2</v>
      </c>
      <c r="Q510">
        <f t="shared" si="118"/>
        <v>0</v>
      </c>
      <c r="S510" s="7">
        <v>5</v>
      </c>
      <c r="T510">
        <f t="shared" si="122"/>
        <v>0</v>
      </c>
      <c r="U510">
        <f t="shared" si="119"/>
        <v>0</v>
      </c>
      <c r="W510">
        <f t="shared" si="120"/>
        <v>33.912127750788621</v>
      </c>
      <c r="X510">
        <f t="shared" si="121"/>
        <v>34.990429297082002</v>
      </c>
      <c r="Z510">
        <f t="shared" si="117"/>
        <v>5.4780462289975222</v>
      </c>
    </row>
    <row r="511" spans="1:26" x14ac:dyDescent="0.25">
      <c r="A511" s="1">
        <v>8.1199999999999992</v>
      </c>
      <c r="B511">
        <v>5.91</v>
      </c>
      <c r="D511" s="2">
        <f t="shared" si="108"/>
        <v>1.8288288288288286</v>
      </c>
      <c r="E511">
        <f t="shared" si="109"/>
        <v>0.94970760233918117</v>
      </c>
      <c r="F511" s="3">
        <f t="shared" si="110"/>
        <v>5.91E-2</v>
      </c>
      <c r="H511" s="11">
        <v>4.3299999999999998E-2</v>
      </c>
      <c r="I511">
        <f t="shared" si="111"/>
        <v>5.1195750997484435</v>
      </c>
      <c r="J511">
        <f t="shared" si="112"/>
        <v>1.0036083333333334</v>
      </c>
      <c r="L511" s="3">
        <f t="shared" si="116"/>
        <v>-5.0292397660818833E-2</v>
      </c>
      <c r="M511" s="3">
        <f t="shared" si="113"/>
        <v>-7.7272727272727382E-2</v>
      </c>
      <c r="N511" s="3">
        <f t="shared" si="114"/>
        <v>-0.13432835820895528</v>
      </c>
      <c r="O511" s="3">
        <f t="shared" si="115"/>
        <v>-8.7297827714167164E-2</v>
      </c>
      <c r="Q511">
        <f t="shared" si="118"/>
        <v>0</v>
      </c>
      <c r="S511" s="7">
        <v>6</v>
      </c>
      <c r="T511">
        <f t="shared" si="122"/>
        <v>1</v>
      </c>
      <c r="U511">
        <f t="shared" si="119"/>
        <v>0.47021407548258809</v>
      </c>
      <c r="W511">
        <f t="shared" si="120"/>
        <v>33.230676712550391</v>
      </c>
      <c r="X511">
        <f t="shared" si="121"/>
        <v>35.116686429462312</v>
      </c>
      <c r="Z511">
        <f t="shared" si="117"/>
        <v>5.4780462289975222</v>
      </c>
    </row>
    <row r="512" spans="1:26" x14ac:dyDescent="0.25">
      <c r="A512" s="1">
        <v>8.23</v>
      </c>
      <c r="B512">
        <v>5.83</v>
      </c>
      <c r="D512" s="2">
        <f t="shared" si="108"/>
        <v>1.8536036036036034</v>
      </c>
      <c r="E512">
        <f t="shared" si="109"/>
        <v>1.0135467980295567</v>
      </c>
      <c r="F512" s="3">
        <f t="shared" si="110"/>
        <v>5.8299999999999998E-2</v>
      </c>
      <c r="H512" s="11">
        <v>4.3099999999999999E-2</v>
      </c>
      <c r="I512">
        <f t="shared" si="111"/>
        <v>5.1379629069817065</v>
      </c>
      <c r="J512">
        <f t="shared" si="112"/>
        <v>1.0035916666666667</v>
      </c>
      <c r="L512" s="3">
        <f t="shared" si="116"/>
        <v>1.3546798029556717E-2</v>
      </c>
      <c r="M512" s="3">
        <f t="shared" si="113"/>
        <v>-6.3708759954493654E-2</v>
      </c>
      <c r="N512" s="3">
        <f t="shared" si="114"/>
        <v>-0.11505376344086038</v>
      </c>
      <c r="O512" s="3">
        <f t="shared" si="115"/>
        <v>-5.5071908455265772E-2</v>
      </c>
      <c r="Q512">
        <f t="shared" si="118"/>
        <v>0</v>
      </c>
      <c r="S512" s="7">
        <v>7</v>
      </c>
      <c r="T512">
        <f t="shared" si="122"/>
        <v>0</v>
      </c>
      <c r="U512">
        <f t="shared" si="119"/>
        <v>0</v>
      </c>
      <c r="W512">
        <f t="shared" si="120"/>
        <v>35.592405087989512</v>
      </c>
      <c r="X512">
        <f t="shared" si="121"/>
        <v>35.242813861554801</v>
      </c>
      <c r="Z512">
        <f t="shared" si="117"/>
        <v>5.4780462289975222</v>
      </c>
    </row>
    <row r="513" spans="1:26" x14ac:dyDescent="0.25">
      <c r="A513" s="1">
        <v>8.4499999999999993</v>
      </c>
      <c r="B513">
        <v>5.68</v>
      </c>
      <c r="D513" s="2">
        <f t="shared" si="108"/>
        <v>1.9031531531531529</v>
      </c>
      <c r="E513">
        <f t="shared" si="109"/>
        <v>1.0267314702308625</v>
      </c>
      <c r="F513" s="3">
        <f t="shared" si="110"/>
        <v>5.6799999999999996E-2</v>
      </c>
      <c r="H513" s="11">
        <v>4.2799999999999998E-2</v>
      </c>
      <c r="I513">
        <f t="shared" si="111"/>
        <v>5.1562883080166086</v>
      </c>
      <c r="J513">
        <f t="shared" si="112"/>
        <v>1.0035666666666667</v>
      </c>
      <c r="L513" s="3">
        <f t="shared" si="116"/>
        <v>2.6731470230862753E-2</v>
      </c>
      <c r="M513" s="3">
        <f t="shared" si="113"/>
        <v>-1.1695906432748648E-2</v>
      </c>
      <c r="N513" s="3">
        <f t="shared" si="114"/>
        <v>-5.7971014492753659E-2</v>
      </c>
      <c r="O513" s="3">
        <f t="shared" si="115"/>
        <v>-1.4311816898213184E-2</v>
      </c>
      <c r="Q513">
        <f t="shared" si="118"/>
        <v>0</v>
      </c>
      <c r="S513" s="7">
        <v>8</v>
      </c>
      <c r="T513">
        <f t="shared" si="122"/>
        <v>0</v>
      </c>
      <c r="U513">
        <f t="shared" si="119"/>
        <v>0</v>
      </c>
      <c r="W513">
        <f t="shared" si="120"/>
        <v>36.184906091146779</v>
      </c>
      <c r="X513">
        <f t="shared" si="121"/>
        <v>35.368513230994346</v>
      </c>
      <c r="Z513">
        <f t="shared" si="117"/>
        <v>5.4780462289975222</v>
      </c>
    </row>
    <row r="514" spans="1:26" x14ac:dyDescent="0.25">
      <c r="A514" s="1">
        <v>8.5299999999999994</v>
      </c>
      <c r="B514">
        <v>5.63</v>
      </c>
      <c r="D514" s="2">
        <f t="shared" si="108"/>
        <v>1.9211711711711708</v>
      </c>
      <c r="E514">
        <f t="shared" si="109"/>
        <v>1.0094674556213017</v>
      </c>
      <c r="F514" s="3">
        <f t="shared" si="110"/>
        <v>5.6299999999999996E-2</v>
      </c>
      <c r="H514" s="11">
        <v>4.2599999999999999E-2</v>
      </c>
      <c r="I514">
        <f t="shared" si="111"/>
        <v>5.1745931315100675</v>
      </c>
      <c r="J514">
        <f t="shared" si="112"/>
        <v>1.0035499999999999</v>
      </c>
      <c r="L514" s="3">
        <f t="shared" si="116"/>
        <v>9.4674556213016903E-3</v>
      </c>
      <c r="M514" s="3">
        <f t="shared" si="113"/>
        <v>5.049261083743839E-2</v>
      </c>
      <c r="N514" s="3">
        <f t="shared" si="114"/>
        <v>-3.0681818181818366E-2</v>
      </c>
      <c r="O514" s="3">
        <f t="shared" si="115"/>
        <v>9.7594160923072382E-3</v>
      </c>
      <c r="Q514">
        <f t="shared" si="118"/>
        <v>0</v>
      </c>
      <c r="S514" s="7">
        <v>9</v>
      </c>
      <c r="T514">
        <f t="shared" si="122"/>
        <v>1</v>
      </c>
      <c r="U514">
        <f t="shared" si="119"/>
        <v>0.50996303571271628</v>
      </c>
      <c r="W514">
        <f t="shared" si="120"/>
        <v>35.703363060400207</v>
      </c>
      <c r="X514">
        <f t="shared" si="121"/>
        <v>35.49407145296437</v>
      </c>
      <c r="Z514">
        <f t="shared" si="117"/>
        <v>5.4780462289975222</v>
      </c>
    </row>
    <row r="515" spans="1:26" x14ac:dyDescent="0.25">
      <c r="A515" s="1">
        <v>8.26</v>
      </c>
      <c r="B515">
        <v>5.81</v>
      </c>
      <c r="D515" s="2">
        <f t="shared" ref="D515:D578" si="123">A515/$A$2</f>
        <v>1.8603603603603602</v>
      </c>
      <c r="E515">
        <f t="shared" ref="E515:E578" si="124">A515/A514</f>
        <v>0.96834701055099648</v>
      </c>
      <c r="F515" s="3">
        <f t="shared" ref="F515:F578" si="125">B515/100</f>
        <v>5.8099999999999999E-2</v>
      </c>
      <c r="H515" s="11">
        <v>4.2299999999999997E-2</v>
      </c>
      <c r="I515">
        <f t="shared" si="111"/>
        <v>5.1928335722986407</v>
      </c>
      <c r="J515">
        <f t="shared" si="112"/>
        <v>1.003525</v>
      </c>
      <c r="L515" s="3">
        <f t="shared" si="116"/>
        <v>-3.165298944900341E-2</v>
      </c>
      <c r="M515" s="3">
        <f t="shared" si="113"/>
        <v>3.6452004860267895E-3</v>
      </c>
      <c r="N515" s="3">
        <f t="shared" si="114"/>
        <v>-6.0295790671217153E-2</v>
      </c>
      <c r="O515" s="3">
        <f t="shared" si="115"/>
        <v>-2.9434526544731259E-2</v>
      </c>
      <c r="Q515">
        <f t="shared" si="118"/>
        <v>1</v>
      </c>
      <c r="S515" s="7">
        <v>10</v>
      </c>
      <c r="T515">
        <f t="shared" si="122"/>
        <v>0</v>
      </c>
      <c r="U515">
        <f t="shared" si="119"/>
        <v>0</v>
      </c>
      <c r="W515">
        <f t="shared" si="120"/>
        <v>34.370577983761514</v>
      </c>
      <c r="X515">
        <f t="shared" si="121"/>
        <v>34.370577983761514</v>
      </c>
      <c r="Z515">
        <f t="shared" si="117"/>
        <v>5.30464968950991</v>
      </c>
    </row>
    <row r="516" spans="1:26" x14ac:dyDescent="0.25">
      <c r="A516" s="1">
        <v>8.0500000000000007</v>
      </c>
      <c r="B516">
        <v>5.96</v>
      </c>
      <c r="D516" s="2">
        <f t="shared" si="123"/>
        <v>1.8130630630630631</v>
      </c>
      <c r="E516">
        <f t="shared" si="124"/>
        <v>0.97457627118644075</v>
      </c>
      <c r="F516" s="3">
        <f t="shared" si="125"/>
        <v>5.96E-2</v>
      </c>
      <c r="H516" s="11">
        <v>4.2099999999999999E-2</v>
      </c>
      <c r="I516">
        <f t="shared" ref="I516:I579" si="126">I515*(1+H516/12)</f>
        <v>5.2110517634147877</v>
      </c>
      <c r="J516">
        <f t="shared" ref="J516:J579" si="127">I516/I515</f>
        <v>1.0035083333333332</v>
      </c>
      <c r="L516" s="3">
        <f t="shared" si="116"/>
        <v>-2.5423728813559254E-2</v>
      </c>
      <c r="M516" s="3">
        <f t="shared" si="113"/>
        <v>-4.7337278106508784E-2</v>
      </c>
      <c r="N516" s="3">
        <f t="shared" si="114"/>
        <v>-5.8479532163742687E-2</v>
      </c>
      <c r="O516" s="3">
        <f t="shared" si="115"/>
        <v>-4.3746846361270242E-2</v>
      </c>
      <c r="Q516">
        <f t="shared" si="118"/>
        <v>0</v>
      </c>
      <c r="S516" s="7">
        <v>11</v>
      </c>
      <c r="T516">
        <f t="shared" si="122"/>
        <v>0</v>
      </c>
      <c r="U516">
        <f t="shared" si="119"/>
        <v>0</v>
      </c>
      <c r="W516">
        <f t="shared" si="120"/>
        <v>33.496749729937072</v>
      </c>
      <c r="X516">
        <f t="shared" si="121"/>
        <v>34.491161428187873</v>
      </c>
      <c r="Z516">
        <f t="shared" si="117"/>
        <v>5.30464968950991</v>
      </c>
    </row>
    <row r="517" spans="1:26" x14ac:dyDescent="0.25">
      <c r="A517" s="1">
        <v>8.0399999999999991</v>
      </c>
      <c r="B517">
        <v>5.97</v>
      </c>
      <c r="D517" s="2">
        <f t="shared" si="123"/>
        <v>1.8108108108108105</v>
      </c>
      <c r="E517">
        <f t="shared" si="124"/>
        <v>0.99875776397515503</v>
      </c>
      <c r="F517" s="3">
        <f t="shared" si="125"/>
        <v>5.9699999999999996E-2</v>
      </c>
      <c r="H517" s="11">
        <v>4.1799999999999997E-2</v>
      </c>
      <c r="I517">
        <f t="shared" si="126"/>
        <v>5.2292035937240158</v>
      </c>
      <c r="J517">
        <f t="shared" si="127"/>
        <v>1.0034833333333333</v>
      </c>
      <c r="L517" s="3">
        <f t="shared" si="116"/>
        <v>-1.2422360248448561E-3</v>
      </c>
      <c r="M517" s="3">
        <f t="shared" si="113"/>
        <v>-5.7444314185228551E-2</v>
      </c>
      <c r="N517" s="3">
        <f t="shared" si="114"/>
        <v>-9.8522167487684609E-3</v>
      </c>
      <c r="O517" s="3">
        <f t="shared" si="115"/>
        <v>-2.2846255652947289E-2</v>
      </c>
      <c r="Q517">
        <f t="shared" si="118"/>
        <v>0</v>
      </c>
      <c r="S517" s="7">
        <v>12</v>
      </c>
      <c r="T517">
        <f t="shared" si="122"/>
        <v>1</v>
      </c>
      <c r="U517">
        <f t="shared" si="119"/>
        <v>0.50926092733311223</v>
      </c>
      <c r="W517">
        <f t="shared" si="120"/>
        <v>34.448315264923032</v>
      </c>
      <c r="X517">
        <f t="shared" si="121"/>
        <v>34.611305640496056</v>
      </c>
      <c r="Z517">
        <f t="shared" si="117"/>
        <v>5.30464968950991</v>
      </c>
    </row>
    <row r="518" spans="1:26" x14ac:dyDescent="0.25">
      <c r="A518" s="1">
        <v>8.3699999999999992</v>
      </c>
      <c r="B518">
        <v>5.68</v>
      </c>
      <c r="D518" s="2">
        <f t="shared" si="123"/>
        <v>1.8851351351351349</v>
      </c>
      <c r="E518">
        <f t="shared" si="124"/>
        <v>1.041044776119403</v>
      </c>
      <c r="F518" s="3">
        <f t="shared" si="125"/>
        <v>5.6799999999999996E-2</v>
      </c>
      <c r="H518" s="11">
        <v>4.1599999999999998E-2</v>
      </c>
      <c r="I518">
        <f t="shared" si="126"/>
        <v>5.2473314995155924</v>
      </c>
      <c r="J518">
        <f t="shared" si="127"/>
        <v>1.0034666666666667</v>
      </c>
      <c r="L518" s="3">
        <f t="shared" si="116"/>
        <v>4.1044776119403048E-2</v>
      </c>
      <c r="M518" s="3">
        <f t="shared" si="113"/>
        <v>1.3317191283293006E-2</v>
      </c>
      <c r="N518" s="3">
        <f t="shared" si="114"/>
        <v>1.7010935601458055E-2</v>
      </c>
      <c r="O518" s="3">
        <f t="shared" si="115"/>
        <v>2.3790967668051371E-2</v>
      </c>
      <c r="Q518">
        <f t="shared" si="118"/>
        <v>0</v>
      </c>
      <c r="S518" s="7">
        <v>1</v>
      </c>
      <c r="T518">
        <f t="shared" si="122"/>
        <v>0</v>
      </c>
      <c r="U518">
        <f t="shared" si="119"/>
        <v>0</v>
      </c>
      <c r="W518">
        <f t="shared" si="120"/>
        <v>36.03191893171045</v>
      </c>
      <c r="X518">
        <f t="shared" si="121"/>
        <v>34.731291500049778</v>
      </c>
      <c r="Z518">
        <f t="shared" si="117"/>
        <v>5.30464968950991</v>
      </c>
    </row>
    <row r="519" spans="1:26" x14ac:dyDescent="0.25">
      <c r="A519" s="1">
        <v>8.48</v>
      </c>
      <c r="B519">
        <v>5.54</v>
      </c>
      <c r="D519" s="2">
        <f t="shared" si="123"/>
        <v>1.9099099099099099</v>
      </c>
      <c r="E519">
        <f t="shared" si="124"/>
        <v>1.0131421744324971</v>
      </c>
      <c r="F519" s="3">
        <f t="shared" si="125"/>
        <v>5.5399999999999998E-2</v>
      </c>
      <c r="H519" s="11">
        <v>4.1700000000000001E-2</v>
      </c>
      <c r="I519">
        <f t="shared" si="126"/>
        <v>5.2655659764764087</v>
      </c>
      <c r="J519">
        <f t="shared" si="127"/>
        <v>1.0034749999999999</v>
      </c>
      <c r="L519" s="3">
        <f t="shared" si="116"/>
        <v>1.31421744324971E-2</v>
      </c>
      <c r="M519" s="3">
        <f t="shared" si="113"/>
        <v>5.3416149068322927E-2</v>
      </c>
      <c r="N519" s="3">
        <f t="shared" si="114"/>
        <v>3.5502958579882726E-3</v>
      </c>
      <c r="O519" s="3">
        <f t="shared" si="115"/>
        <v>2.3369539786269433E-2</v>
      </c>
      <c r="Q519">
        <f t="shared" si="118"/>
        <v>1</v>
      </c>
      <c r="S519" s="7">
        <v>2</v>
      </c>
      <c r="T519">
        <f t="shared" si="122"/>
        <v>0</v>
      </c>
      <c r="U519">
        <f t="shared" si="119"/>
        <v>0</v>
      </c>
      <c r="W519">
        <f t="shared" si="120"/>
        <v>35.187736191209339</v>
      </c>
      <c r="X519">
        <f t="shared" si="121"/>
        <v>35.187736191209339</v>
      </c>
      <c r="Z519">
        <f t="shared" si="117"/>
        <v>5.3743643210327408</v>
      </c>
    </row>
    <row r="520" spans="1:26" x14ac:dyDescent="0.25">
      <c r="A520" s="1">
        <v>8.32</v>
      </c>
      <c r="B520">
        <v>5.59</v>
      </c>
      <c r="D520" s="2">
        <f t="shared" si="123"/>
        <v>1.8738738738738738</v>
      </c>
      <c r="E520">
        <f t="shared" si="124"/>
        <v>0.98113207547169812</v>
      </c>
      <c r="F520" s="3">
        <f t="shared" si="125"/>
        <v>5.5899999999999998E-2</v>
      </c>
      <c r="H520" s="11">
        <v>4.1700000000000001E-2</v>
      </c>
      <c r="I520">
        <f t="shared" si="126"/>
        <v>5.2838638182446633</v>
      </c>
      <c r="J520">
        <f t="shared" si="127"/>
        <v>1.0034749999999999</v>
      </c>
      <c r="L520" s="3">
        <f t="shared" si="116"/>
        <v>-1.8867924528301883E-2</v>
      </c>
      <c r="M520" s="3">
        <f t="shared" ref="M520:M583" si="128">(D520/D517)-1</f>
        <v>3.4825870646766344E-2</v>
      </c>
      <c r="N520" s="3">
        <f t="shared" ref="N520:N583" si="129">(D520/D514)-1</f>
        <v>-2.461899179366922E-2</v>
      </c>
      <c r="O520" s="3">
        <f t="shared" ref="O520:O583" si="130">(L520+M520+N520)/3</f>
        <v>-2.8870152250682533E-3</v>
      </c>
      <c r="Q520">
        <f t="shared" si="118"/>
        <v>1</v>
      </c>
      <c r="S520" s="7">
        <v>3</v>
      </c>
      <c r="T520">
        <f t="shared" si="122"/>
        <v>1</v>
      </c>
      <c r="U520">
        <f t="shared" si="119"/>
        <v>0.4836211314380488</v>
      </c>
      <c r="W520">
        <f t="shared" si="120"/>
        <v>34.523816640431804</v>
      </c>
      <c r="X520">
        <f t="shared" si="121"/>
        <v>35.007437771869853</v>
      </c>
      <c r="Z520">
        <f t="shared" si="117"/>
        <v>5.2729612206358967</v>
      </c>
    </row>
    <row r="521" spans="1:26" x14ac:dyDescent="0.25">
      <c r="A521" s="1">
        <v>8.1199999999999992</v>
      </c>
      <c r="B521">
        <v>5.67</v>
      </c>
      <c r="D521" s="2">
        <f t="shared" si="123"/>
        <v>1.8288288288288286</v>
      </c>
      <c r="E521">
        <f t="shared" si="124"/>
        <v>0.97596153846153832</v>
      </c>
      <c r="F521" s="3">
        <f t="shared" si="125"/>
        <v>5.67E-2</v>
      </c>
      <c r="H521" s="11">
        <v>4.1799999999999997E-2</v>
      </c>
      <c r="I521">
        <f t="shared" si="126"/>
        <v>5.3022692772115487</v>
      </c>
      <c r="J521">
        <f t="shared" si="127"/>
        <v>1.0034833333333333</v>
      </c>
      <c r="L521" s="3">
        <f t="shared" ref="L521:L584" si="131">(D521/D520)-1</f>
        <v>-2.4038461538461675E-2</v>
      </c>
      <c r="M521" s="3">
        <f t="shared" si="128"/>
        <v>-2.9868578255675016E-2</v>
      </c>
      <c r="N521" s="3">
        <f t="shared" si="129"/>
        <v>-1.6949152542372947E-2</v>
      </c>
      <c r="O521" s="3">
        <f t="shared" si="130"/>
        <v>-2.3618730778836545E-2</v>
      </c>
      <c r="Q521">
        <f t="shared" si="118"/>
        <v>0</v>
      </c>
      <c r="S521" s="7">
        <v>4</v>
      </c>
      <c r="T521">
        <f t="shared" si="122"/>
        <v>0</v>
      </c>
      <c r="U521">
        <f t="shared" si="119"/>
        <v>0</v>
      </c>
      <c r="W521">
        <f t="shared" si="120"/>
        <v>34.165912825430667</v>
      </c>
      <c r="X521">
        <f t="shared" si="121"/>
        <v>35.1293803467752</v>
      </c>
      <c r="Z521">
        <f t="shared" ref="Z521:Z584" si="132">IF(Q521=1,Z520*E521,Z520)</f>
        <v>5.2729612206358967</v>
      </c>
    </row>
    <row r="522" spans="1:26" x14ac:dyDescent="0.25">
      <c r="A522" s="1">
        <v>8.17</v>
      </c>
      <c r="B522">
        <v>5.57</v>
      </c>
      <c r="D522" s="2">
        <f t="shared" si="123"/>
        <v>1.8400900900900898</v>
      </c>
      <c r="E522">
        <f t="shared" si="124"/>
        <v>1.0061576354679804</v>
      </c>
      <c r="F522" s="3">
        <f t="shared" si="125"/>
        <v>5.57E-2</v>
      </c>
      <c r="H522" s="11">
        <v>4.19E-2</v>
      </c>
      <c r="I522">
        <f t="shared" si="126"/>
        <v>5.3207830341044788</v>
      </c>
      <c r="J522">
        <f t="shared" si="127"/>
        <v>1.0034916666666667</v>
      </c>
      <c r="L522" s="3">
        <f t="shared" si="131"/>
        <v>6.1576354679802048E-3</v>
      </c>
      <c r="M522" s="3">
        <f t="shared" si="128"/>
        <v>-3.655660377358505E-2</v>
      </c>
      <c r="N522" s="3">
        <f t="shared" si="129"/>
        <v>1.4906832298136496E-2</v>
      </c>
      <c r="O522" s="3">
        <f t="shared" si="130"/>
        <v>-5.1640453358227827E-3</v>
      </c>
      <c r="Q522">
        <f t="shared" ref="Q522:Q585" si="133">IF(O521&gt;0, 1, 0)</f>
        <v>0</v>
      </c>
      <c r="S522" s="7">
        <v>5</v>
      </c>
      <c r="T522">
        <f t="shared" si="122"/>
        <v>0</v>
      </c>
      <c r="U522">
        <f t="shared" ref="U522:U585" si="134">IF(T522=1,W522*AVERAGE(F520:F522)/4,0)</f>
        <v>0</v>
      </c>
      <c r="W522">
        <f t="shared" ref="W522:W585" si="135">X521*E522</f>
        <v>35.345694265166678</v>
      </c>
      <c r="X522">
        <f t="shared" ref="X522:X585" si="136">IF(Q522=1,X521*E522,X521*J522) + IF(AND(T522=1,Q521=1),U522,0)</f>
        <v>35.252040433152693</v>
      </c>
      <c r="Z522">
        <f t="shared" si="132"/>
        <v>5.2729612206358967</v>
      </c>
    </row>
    <row r="523" spans="1:26" x14ac:dyDescent="0.25">
      <c r="A523" s="1">
        <v>8.1300000000000008</v>
      </c>
      <c r="B523">
        <v>5.54</v>
      </c>
      <c r="D523" s="2">
        <f t="shared" si="123"/>
        <v>1.8310810810810811</v>
      </c>
      <c r="E523">
        <f t="shared" si="124"/>
        <v>0.99510403916768675</v>
      </c>
      <c r="F523" s="3">
        <f t="shared" si="125"/>
        <v>5.5399999999999998E-2</v>
      </c>
      <c r="H523" s="11">
        <v>4.19E-2</v>
      </c>
      <c r="I523">
        <f t="shared" si="126"/>
        <v>5.3393614348652267</v>
      </c>
      <c r="J523">
        <f t="shared" si="127"/>
        <v>1.0034916666666667</v>
      </c>
      <c r="L523" s="3">
        <f t="shared" si="131"/>
        <v>-4.8959608323131398E-3</v>
      </c>
      <c r="M523" s="3">
        <f t="shared" si="128"/>
        <v>-2.2836538461538436E-2</v>
      </c>
      <c r="N523" s="3">
        <f t="shared" si="129"/>
        <v>1.1194029850746468E-2</v>
      </c>
      <c r="O523" s="3">
        <f t="shared" si="130"/>
        <v>-5.5128231477017025E-3</v>
      </c>
      <c r="Q523">
        <f t="shared" si="133"/>
        <v>0</v>
      </c>
      <c r="S523" s="7">
        <v>6</v>
      </c>
      <c r="T523">
        <f t="shared" si="122"/>
        <v>1</v>
      </c>
      <c r="U523">
        <f t="shared" si="134"/>
        <v>0.49052761207132772</v>
      </c>
      <c r="W523">
        <f t="shared" si="135"/>
        <v>35.079447823932853</v>
      </c>
      <c r="X523">
        <f t="shared" si="136"/>
        <v>35.375128807665121</v>
      </c>
      <c r="Z523">
        <f t="shared" si="132"/>
        <v>5.2729612206358967</v>
      </c>
    </row>
    <row r="524" spans="1:26" x14ac:dyDescent="0.25">
      <c r="A524" s="1">
        <v>7.68</v>
      </c>
      <c r="B524">
        <v>5.79</v>
      </c>
      <c r="D524" s="2">
        <f t="shared" si="123"/>
        <v>1.7297297297297296</v>
      </c>
      <c r="E524">
        <f t="shared" si="124"/>
        <v>0.94464944649446481</v>
      </c>
      <c r="F524" s="3">
        <f t="shared" si="125"/>
        <v>5.79E-2</v>
      </c>
      <c r="H524" s="11">
        <v>4.2000000000000003E-2</v>
      </c>
      <c r="I524">
        <f t="shared" si="126"/>
        <v>5.3580491998872555</v>
      </c>
      <c r="J524">
        <f t="shared" si="127"/>
        <v>1.0035000000000001</v>
      </c>
      <c r="L524" s="3">
        <f t="shared" si="131"/>
        <v>-5.5350553505535194E-2</v>
      </c>
      <c r="M524" s="3">
        <f t="shared" si="128"/>
        <v>-5.4187192118226535E-2</v>
      </c>
      <c r="N524" s="3">
        <f t="shared" si="129"/>
        <v>-8.2437275985662972E-2</v>
      </c>
      <c r="O524" s="3">
        <f t="shared" si="130"/>
        <v>-6.3991673869808238E-2</v>
      </c>
      <c r="Q524">
        <f t="shared" si="133"/>
        <v>0</v>
      </c>
      <c r="S524" s="7">
        <v>7</v>
      </c>
      <c r="T524">
        <f t="shared" si="122"/>
        <v>0</v>
      </c>
      <c r="U524">
        <f t="shared" si="134"/>
        <v>0</v>
      </c>
      <c r="W524">
        <f t="shared" si="135"/>
        <v>33.417095847831256</v>
      </c>
      <c r="X524">
        <f t="shared" si="136"/>
        <v>35.498941758491952</v>
      </c>
      <c r="Z524">
        <f t="shared" si="132"/>
        <v>5.2729612206358967</v>
      </c>
    </row>
    <row r="525" spans="1:26" x14ac:dyDescent="0.25">
      <c r="A525" s="1">
        <v>7.68</v>
      </c>
      <c r="B525">
        <v>5.73</v>
      </c>
      <c r="D525" s="2">
        <f t="shared" si="123"/>
        <v>1.7297297297297296</v>
      </c>
      <c r="E525">
        <f t="shared" si="124"/>
        <v>1</v>
      </c>
      <c r="F525" s="3">
        <f t="shared" si="125"/>
        <v>5.7300000000000004E-2</v>
      </c>
      <c r="H525" s="11">
        <v>4.2099999999999999E-2</v>
      </c>
      <c r="I525">
        <f t="shared" si="126"/>
        <v>5.3768470224968592</v>
      </c>
      <c r="J525">
        <f t="shared" si="127"/>
        <v>1.0035083333333332</v>
      </c>
      <c r="L525" s="3">
        <f t="shared" si="131"/>
        <v>0</v>
      </c>
      <c r="M525" s="3">
        <f t="shared" si="128"/>
        <v>-5.9975520195838405E-2</v>
      </c>
      <c r="N525" s="3">
        <f t="shared" si="129"/>
        <v>-9.4339622641509524E-2</v>
      </c>
      <c r="O525" s="3">
        <f t="shared" si="130"/>
        <v>-5.1438380945782645E-2</v>
      </c>
      <c r="Q525">
        <f t="shared" si="133"/>
        <v>0</v>
      </c>
      <c r="S525" s="7">
        <v>8</v>
      </c>
      <c r="T525">
        <f t="shared" si="122"/>
        <v>0</v>
      </c>
      <c r="U525">
        <f t="shared" si="134"/>
        <v>0</v>
      </c>
      <c r="W525">
        <f t="shared" si="135"/>
        <v>35.498941758491952</v>
      </c>
      <c r="X525">
        <f t="shared" si="136"/>
        <v>35.623483879161327</v>
      </c>
      <c r="Z525">
        <f t="shared" si="132"/>
        <v>5.2729612206358967</v>
      </c>
    </row>
    <row r="526" spans="1:26" x14ac:dyDescent="0.25">
      <c r="A526" s="1">
        <v>7.68</v>
      </c>
      <c r="B526">
        <v>5.66</v>
      </c>
      <c r="D526" s="2">
        <f t="shared" si="123"/>
        <v>1.7297297297297296</v>
      </c>
      <c r="E526">
        <f t="shared" si="124"/>
        <v>1</v>
      </c>
      <c r="F526" s="3">
        <f t="shared" si="125"/>
        <v>5.6600000000000004E-2</v>
      </c>
      <c r="H526" s="11">
        <v>4.2099999999999999E-2</v>
      </c>
      <c r="I526">
        <f t="shared" si="126"/>
        <v>5.3957107941341187</v>
      </c>
      <c r="J526">
        <f t="shared" si="127"/>
        <v>1.0035083333333332</v>
      </c>
      <c r="L526" s="3">
        <f t="shared" si="131"/>
        <v>0</v>
      </c>
      <c r="M526" s="3">
        <f t="shared" si="128"/>
        <v>-5.5350553505535194E-2</v>
      </c>
      <c r="N526" s="3">
        <f t="shared" si="129"/>
        <v>-7.6923076923076983E-2</v>
      </c>
      <c r="O526" s="3">
        <f t="shared" si="130"/>
        <v>-4.4091210142870728E-2</v>
      </c>
      <c r="Q526">
        <f t="shared" si="133"/>
        <v>0</v>
      </c>
      <c r="S526" s="7">
        <v>9</v>
      </c>
      <c r="T526">
        <f t="shared" si="122"/>
        <v>1</v>
      </c>
      <c r="U526">
        <f t="shared" si="134"/>
        <v>0.51000954420332634</v>
      </c>
      <c r="W526">
        <f t="shared" si="135"/>
        <v>35.623483879161327</v>
      </c>
      <c r="X526">
        <f t="shared" si="136"/>
        <v>35.748462935104051</v>
      </c>
      <c r="Z526">
        <f t="shared" si="132"/>
        <v>5.2729612206358967</v>
      </c>
    </row>
    <row r="527" spans="1:26" x14ac:dyDescent="0.25">
      <c r="A527" s="1">
        <v>7.68</v>
      </c>
      <c r="B527">
        <v>5.6</v>
      </c>
      <c r="D527" s="2">
        <f t="shared" si="123"/>
        <v>1.7297297297297296</v>
      </c>
      <c r="E527">
        <f t="shared" si="124"/>
        <v>1</v>
      </c>
      <c r="F527" s="3">
        <f t="shared" si="125"/>
        <v>5.5999999999999994E-2</v>
      </c>
      <c r="H527" s="11">
        <v>4.2200000000000001E-2</v>
      </c>
      <c r="I527">
        <f t="shared" si="126"/>
        <v>5.4146857104268236</v>
      </c>
      <c r="J527">
        <f t="shared" si="127"/>
        <v>1.0035166666666666</v>
      </c>
      <c r="L527" s="3">
        <f t="shared" si="131"/>
        <v>0</v>
      </c>
      <c r="M527" s="3">
        <f t="shared" si="128"/>
        <v>0</v>
      </c>
      <c r="N527" s="3">
        <f t="shared" si="129"/>
        <v>-5.4187192118226535E-2</v>
      </c>
      <c r="O527" s="3">
        <f t="shared" si="130"/>
        <v>-1.8062397372742178E-2</v>
      </c>
      <c r="Q527">
        <f t="shared" si="133"/>
        <v>0</v>
      </c>
      <c r="S527" s="7">
        <v>10</v>
      </c>
      <c r="T527">
        <f t="shared" si="122"/>
        <v>0</v>
      </c>
      <c r="U527">
        <f t="shared" si="134"/>
        <v>0</v>
      </c>
      <c r="W527">
        <f t="shared" si="135"/>
        <v>35.748462935104051</v>
      </c>
      <c r="X527">
        <f t="shared" si="136"/>
        <v>35.874178363092497</v>
      </c>
      <c r="Z527">
        <f t="shared" si="132"/>
        <v>5.2729612206358967</v>
      </c>
    </row>
    <row r="528" spans="1:26" x14ac:dyDescent="0.25">
      <c r="A528" s="1">
        <v>7.68</v>
      </c>
      <c r="B528">
        <v>5.53</v>
      </c>
      <c r="D528" s="2">
        <f t="shared" si="123"/>
        <v>1.7297297297297296</v>
      </c>
      <c r="E528">
        <f t="shared" si="124"/>
        <v>1</v>
      </c>
      <c r="F528" s="3">
        <f t="shared" si="125"/>
        <v>5.5300000000000002E-2</v>
      </c>
      <c r="H528" s="11">
        <v>4.2299999999999997E-2</v>
      </c>
      <c r="I528">
        <f t="shared" si="126"/>
        <v>5.4337724775560785</v>
      </c>
      <c r="J528">
        <f t="shared" si="127"/>
        <v>1.003525</v>
      </c>
      <c r="L528" s="3">
        <f t="shared" si="131"/>
        <v>0</v>
      </c>
      <c r="M528" s="3">
        <f t="shared" si="128"/>
        <v>0</v>
      </c>
      <c r="N528" s="3">
        <f t="shared" si="129"/>
        <v>-5.9975520195838405E-2</v>
      </c>
      <c r="O528" s="3">
        <f t="shared" si="130"/>
        <v>-1.999184006527947E-2</v>
      </c>
      <c r="Q528">
        <f t="shared" si="133"/>
        <v>0</v>
      </c>
      <c r="S528" s="7">
        <v>11</v>
      </c>
      <c r="T528">
        <f t="shared" si="122"/>
        <v>0</v>
      </c>
      <c r="U528">
        <f t="shared" si="134"/>
        <v>0</v>
      </c>
      <c r="W528">
        <f t="shared" si="135"/>
        <v>35.874178363092497</v>
      </c>
      <c r="X528">
        <f t="shared" si="136"/>
        <v>36.000634841822396</v>
      </c>
      <c r="Z528">
        <f t="shared" si="132"/>
        <v>5.2729612206358967</v>
      </c>
    </row>
    <row r="529" spans="1:26" x14ac:dyDescent="0.25">
      <c r="A529" s="1">
        <v>7.35</v>
      </c>
      <c r="B529">
        <v>5.71</v>
      </c>
      <c r="D529" s="2">
        <f t="shared" si="123"/>
        <v>1.6554054054054053</v>
      </c>
      <c r="E529">
        <f t="shared" si="124"/>
        <v>0.95703125</v>
      </c>
      <c r="F529" s="3">
        <f t="shared" si="125"/>
        <v>5.7099999999999998E-2</v>
      </c>
      <c r="H529" s="11">
        <v>4.2299999999999997E-2</v>
      </c>
      <c r="I529">
        <f t="shared" si="126"/>
        <v>5.4529265255394641</v>
      </c>
      <c r="J529">
        <f t="shared" si="127"/>
        <v>1.003525</v>
      </c>
      <c r="L529" s="3">
        <f t="shared" si="131"/>
        <v>-4.296875E-2</v>
      </c>
      <c r="M529" s="3">
        <f t="shared" si="128"/>
        <v>-4.296875E-2</v>
      </c>
      <c r="N529" s="3">
        <f t="shared" si="129"/>
        <v>-9.594095940959424E-2</v>
      </c>
      <c r="O529" s="3">
        <f t="shared" si="130"/>
        <v>-6.0626153136531413E-2</v>
      </c>
      <c r="Q529">
        <f t="shared" si="133"/>
        <v>0</v>
      </c>
      <c r="S529" s="7">
        <v>12</v>
      </c>
      <c r="T529">
        <f t="shared" si="122"/>
        <v>1</v>
      </c>
      <c r="U529">
        <f t="shared" si="134"/>
        <v>0.48350071364059521</v>
      </c>
      <c r="W529">
        <f t="shared" si="135"/>
        <v>34.453732563462843</v>
      </c>
      <c r="X529">
        <f t="shared" si="136"/>
        <v>36.127537079639822</v>
      </c>
      <c r="Z529">
        <f t="shared" si="132"/>
        <v>5.2729612206358967</v>
      </c>
    </row>
    <row r="530" spans="1:26" x14ac:dyDescent="0.25">
      <c r="A530" s="1">
        <v>7.48</v>
      </c>
      <c r="B530">
        <v>5.63</v>
      </c>
      <c r="D530" s="2">
        <f t="shared" si="123"/>
        <v>1.6846846846846846</v>
      </c>
      <c r="E530">
        <f t="shared" si="124"/>
        <v>1.017687074829932</v>
      </c>
      <c r="F530" s="3">
        <f t="shared" si="125"/>
        <v>5.6299999999999996E-2</v>
      </c>
      <c r="H530" s="11">
        <v>4.24E-2</v>
      </c>
      <c r="I530">
        <f t="shared" si="126"/>
        <v>5.4721935325963704</v>
      </c>
      <c r="J530">
        <f t="shared" si="127"/>
        <v>1.0035333333333334</v>
      </c>
      <c r="L530" s="3">
        <f t="shared" si="131"/>
        <v>1.7687074829932037E-2</v>
      </c>
      <c r="M530" s="3">
        <f t="shared" si="128"/>
        <v>-2.604166666666663E-2</v>
      </c>
      <c r="N530" s="3">
        <f t="shared" si="129"/>
        <v>-2.604166666666663E-2</v>
      </c>
      <c r="O530" s="3">
        <f t="shared" si="130"/>
        <v>-1.1465419501133741E-2</v>
      </c>
      <c r="Q530">
        <f t="shared" si="133"/>
        <v>0</v>
      </c>
      <c r="S530" s="7">
        <v>1</v>
      </c>
      <c r="T530">
        <f t="shared" si="122"/>
        <v>0</v>
      </c>
      <c r="U530">
        <f t="shared" si="134"/>
        <v>0</v>
      </c>
      <c r="W530">
        <f t="shared" si="135"/>
        <v>36.766527531388554</v>
      </c>
      <c r="X530">
        <f t="shared" si="136"/>
        <v>36.255187710654553</v>
      </c>
      <c r="Z530">
        <f t="shared" si="132"/>
        <v>5.2729612206358967</v>
      </c>
    </row>
    <row r="531" spans="1:26" x14ac:dyDescent="0.25">
      <c r="A531" s="1">
        <v>7.38</v>
      </c>
      <c r="B531">
        <v>5.71</v>
      </c>
      <c r="D531" s="2">
        <f t="shared" si="123"/>
        <v>1.6621621621621621</v>
      </c>
      <c r="E531">
        <f t="shared" si="124"/>
        <v>0.9866310160427807</v>
      </c>
      <c r="F531" s="3">
        <f t="shared" si="125"/>
        <v>5.7099999999999998E-2</v>
      </c>
      <c r="H531" s="11">
        <v>4.2200000000000001E-2</v>
      </c>
      <c r="I531">
        <f t="shared" si="126"/>
        <v>5.4914374131860004</v>
      </c>
      <c r="J531">
        <f t="shared" si="127"/>
        <v>1.0035166666666666</v>
      </c>
      <c r="L531" s="3">
        <f t="shared" si="131"/>
        <v>-1.3368983957219194E-2</v>
      </c>
      <c r="M531" s="3">
        <f t="shared" si="128"/>
        <v>-3.90625E-2</v>
      </c>
      <c r="N531" s="3">
        <f t="shared" si="129"/>
        <v>-3.90625E-2</v>
      </c>
      <c r="O531" s="3">
        <f t="shared" si="130"/>
        <v>-3.0497994652406397E-2</v>
      </c>
      <c r="Q531">
        <f t="shared" si="133"/>
        <v>0</v>
      </c>
      <c r="S531" s="7">
        <v>2</v>
      </c>
      <c r="T531">
        <f t="shared" si="122"/>
        <v>0</v>
      </c>
      <c r="U531">
        <f t="shared" si="134"/>
        <v>0</v>
      </c>
      <c r="W531">
        <f t="shared" si="135"/>
        <v>35.770492687784838</v>
      </c>
      <c r="X531">
        <f t="shared" si="136"/>
        <v>36.382685120770354</v>
      </c>
      <c r="Z531">
        <f t="shared" si="132"/>
        <v>5.2729612206358967</v>
      </c>
    </row>
    <row r="532" spans="1:26" x14ac:dyDescent="0.25">
      <c r="A532" s="1">
        <v>7.57</v>
      </c>
      <c r="B532">
        <v>5.58</v>
      </c>
      <c r="D532" s="2">
        <f t="shared" si="123"/>
        <v>1.704954954954955</v>
      </c>
      <c r="E532">
        <f t="shared" si="124"/>
        <v>1.0257452574525745</v>
      </c>
      <c r="F532" s="3">
        <f t="shared" si="125"/>
        <v>5.5800000000000002E-2</v>
      </c>
      <c r="H532" s="11">
        <v>4.2099999999999999E-2</v>
      </c>
      <c r="I532">
        <f t="shared" si="126"/>
        <v>5.5107032061105938</v>
      </c>
      <c r="J532">
        <f t="shared" si="127"/>
        <v>1.0035083333333332</v>
      </c>
      <c r="L532" s="3">
        <f t="shared" si="131"/>
        <v>2.5745257452574499E-2</v>
      </c>
      <c r="M532" s="3">
        <f t="shared" si="128"/>
        <v>2.9931972789115635E-2</v>
      </c>
      <c r="N532" s="3">
        <f t="shared" si="129"/>
        <v>-1.432291666666663E-2</v>
      </c>
      <c r="O532" s="3">
        <f t="shared" si="130"/>
        <v>1.3784771191674502E-2</v>
      </c>
      <c r="Q532">
        <f t="shared" si="133"/>
        <v>0</v>
      </c>
      <c r="S532" s="7">
        <v>3</v>
      </c>
      <c r="T532">
        <f t="shared" si="122"/>
        <v>1</v>
      </c>
      <c r="U532">
        <f t="shared" si="134"/>
        <v>0.52620307069588967</v>
      </c>
      <c r="W532">
        <f t="shared" si="135"/>
        <v>37.319366716020539</v>
      </c>
      <c r="X532">
        <f t="shared" si="136"/>
        <v>36.510327707735719</v>
      </c>
      <c r="Z532">
        <f t="shared" si="132"/>
        <v>5.2729612206358967</v>
      </c>
    </row>
    <row r="533" spans="1:26" x14ac:dyDescent="0.25">
      <c r="A533" s="1">
        <v>8.14</v>
      </c>
      <c r="B533">
        <v>5.2</v>
      </c>
      <c r="D533" s="2">
        <f t="shared" si="123"/>
        <v>1.8333333333333333</v>
      </c>
      <c r="E533">
        <f t="shared" si="124"/>
        <v>1.0752972258916778</v>
      </c>
      <c r="F533" s="3">
        <f t="shared" si="125"/>
        <v>5.2000000000000005E-2</v>
      </c>
      <c r="H533" s="11">
        <v>4.19E-2</v>
      </c>
      <c r="I533">
        <f t="shared" si="126"/>
        <v>5.5299447448052632</v>
      </c>
      <c r="J533">
        <f t="shared" si="127"/>
        <v>1.0034916666666667</v>
      </c>
      <c r="L533" s="3">
        <f t="shared" si="131"/>
        <v>7.5297225891677533E-2</v>
      </c>
      <c r="M533" s="3">
        <f t="shared" si="128"/>
        <v>8.8235294117647189E-2</v>
      </c>
      <c r="N533" s="3">
        <f t="shared" si="129"/>
        <v>5.9895833333333259E-2</v>
      </c>
      <c r="O533" s="3">
        <f t="shared" si="130"/>
        <v>7.4476117780885989E-2</v>
      </c>
      <c r="Q533">
        <f t="shared" si="133"/>
        <v>1</v>
      </c>
      <c r="S533" s="7">
        <v>4</v>
      </c>
      <c r="T533">
        <f t="shared" si="122"/>
        <v>0</v>
      </c>
      <c r="U533">
        <f t="shared" si="134"/>
        <v>0</v>
      </c>
      <c r="W533">
        <f t="shared" si="135"/>
        <v>39.25945410052428</v>
      </c>
      <c r="X533">
        <f t="shared" si="136"/>
        <v>39.25945410052428</v>
      </c>
      <c r="Z533">
        <f t="shared" si="132"/>
        <v>5.6700005727841747</v>
      </c>
    </row>
    <row r="534" spans="1:26" x14ac:dyDescent="0.25">
      <c r="A534" s="1">
        <v>7.95</v>
      </c>
      <c r="B534">
        <v>5.34</v>
      </c>
      <c r="D534" s="2">
        <f t="shared" si="123"/>
        <v>1.7905405405405403</v>
      </c>
      <c r="E534">
        <f t="shared" si="124"/>
        <v>0.9766584766584766</v>
      </c>
      <c r="F534" s="3">
        <f t="shared" si="125"/>
        <v>5.3399999999999996E-2</v>
      </c>
      <c r="H534" s="11">
        <v>4.1799999999999997E-2</v>
      </c>
      <c r="I534">
        <f t="shared" si="126"/>
        <v>5.5492073856663344</v>
      </c>
      <c r="J534">
        <f t="shared" si="127"/>
        <v>1.0034833333333333</v>
      </c>
      <c r="L534" s="3">
        <f t="shared" si="131"/>
        <v>-2.3341523341523396E-2</v>
      </c>
      <c r="M534" s="3">
        <f t="shared" si="128"/>
        <v>7.7235772357723498E-2</v>
      </c>
      <c r="N534" s="3">
        <f t="shared" si="129"/>
        <v>3.515625E-2</v>
      </c>
      <c r="O534" s="3">
        <f t="shared" si="130"/>
        <v>2.96834996720667E-2</v>
      </c>
      <c r="Q534">
        <f t="shared" si="133"/>
        <v>1</v>
      </c>
      <c r="S534" s="7">
        <v>5</v>
      </c>
      <c r="T534">
        <f t="shared" si="122"/>
        <v>0</v>
      </c>
      <c r="U534">
        <f t="shared" si="134"/>
        <v>0</v>
      </c>
      <c r="W534">
        <f t="shared" si="135"/>
        <v>38.343078636261424</v>
      </c>
      <c r="X534">
        <f t="shared" si="136"/>
        <v>38.343078636261424</v>
      </c>
      <c r="Z534">
        <f t="shared" si="132"/>
        <v>5.5376541220680817</v>
      </c>
    </row>
    <row r="535" spans="1:26" x14ac:dyDescent="0.25">
      <c r="A535" s="1">
        <v>8.0399999999999991</v>
      </c>
      <c r="B535">
        <v>5.29</v>
      </c>
      <c r="D535" s="2">
        <f t="shared" si="123"/>
        <v>1.8108108108108105</v>
      </c>
      <c r="E535">
        <f t="shared" si="124"/>
        <v>1.0113207547169809</v>
      </c>
      <c r="F535" s="3">
        <f t="shared" si="125"/>
        <v>5.2900000000000003E-2</v>
      </c>
      <c r="H535" s="11">
        <v>4.1599999999999998E-2</v>
      </c>
      <c r="I535">
        <f t="shared" si="126"/>
        <v>5.5684446379366443</v>
      </c>
      <c r="J535">
        <f t="shared" si="127"/>
        <v>1.0034666666666667</v>
      </c>
      <c r="L535" s="3">
        <f t="shared" si="131"/>
        <v>1.132075471698113E-2</v>
      </c>
      <c r="M535" s="3">
        <f t="shared" si="128"/>
        <v>6.2087186261558625E-2</v>
      </c>
      <c r="N535" s="3">
        <f t="shared" si="129"/>
        <v>9.3877551020408179E-2</v>
      </c>
      <c r="O535" s="3">
        <f t="shared" si="130"/>
        <v>5.576183066631598E-2</v>
      </c>
      <c r="Q535">
        <f t="shared" si="133"/>
        <v>1</v>
      </c>
      <c r="S535" s="7">
        <v>6</v>
      </c>
      <c r="T535">
        <f t="shared" si="122"/>
        <v>1</v>
      </c>
      <c r="U535">
        <f t="shared" si="134"/>
        <v>0.51153525323780147</v>
      </c>
      <c r="W535">
        <f t="shared" si="135"/>
        <v>38.777151224596452</v>
      </c>
      <c r="X535">
        <f t="shared" si="136"/>
        <v>39.288686477834254</v>
      </c>
      <c r="Z535">
        <f t="shared" si="132"/>
        <v>5.6003445460914927</v>
      </c>
    </row>
    <row r="536" spans="1:26" x14ac:dyDescent="0.25">
      <c r="A536" s="1">
        <v>8.01</v>
      </c>
      <c r="B536">
        <v>5.32</v>
      </c>
      <c r="D536" s="2">
        <f t="shared" si="123"/>
        <v>1.8040540540540539</v>
      </c>
      <c r="E536">
        <f t="shared" si="124"/>
        <v>0.99626865671641796</v>
      </c>
      <c r="F536" s="3">
        <f t="shared" si="125"/>
        <v>5.3200000000000004E-2</v>
      </c>
      <c r="H536" s="11">
        <v>4.1500000000000002E-2</v>
      </c>
      <c r="I536">
        <f t="shared" si="126"/>
        <v>5.5877021756428418</v>
      </c>
      <c r="J536">
        <f t="shared" si="127"/>
        <v>1.0034583333333333</v>
      </c>
      <c r="L536" s="3">
        <f t="shared" si="131"/>
        <v>-3.7313432835820448E-3</v>
      </c>
      <c r="M536" s="3">
        <f t="shared" si="128"/>
        <v>-1.5970515970516019E-2</v>
      </c>
      <c r="N536" s="3">
        <f t="shared" si="129"/>
        <v>7.0855614973261982E-2</v>
      </c>
      <c r="O536" s="3">
        <f t="shared" si="130"/>
        <v>1.7051251906387972E-2</v>
      </c>
      <c r="Q536">
        <f t="shared" si="133"/>
        <v>1</v>
      </c>
      <c r="S536" s="7">
        <v>7</v>
      </c>
      <c r="T536">
        <f t="shared" si="122"/>
        <v>0</v>
      </c>
      <c r="U536">
        <f t="shared" si="134"/>
        <v>0</v>
      </c>
      <c r="W536">
        <f t="shared" si="135"/>
        <v>39.142086901424427</v>
      </c>
      <c r="X536">
        <f t="shared" si="136"/>
        <v>39.142086901424427</v>
      </c>
      <c r="Z536">
        <f t="shared" si="132"/>
        <v>5.5794477380836884</v>
      </c>
    </row>
    <row r="537" spans="1:26" x14ac:dyDescent="0.25">
      <c r="A537" s="1">
        <v>8.35</v>
      </c>
      <c r="B537">
        <v>5.1100000000000003</v>
      </c>
      <c r="D537" s="2">
        <f t="shared" si="123"/>
        <v>1.8806306306306304</v>
      </c>
      <c r="E537">
        <f t="shared" si="124"/>
        <v>1.0424469413233457</v>
      </c>
      <c r="F537" s="3">
        <f t="shared" si="125"/>
        <v>5.1100000000000007E-2</v>
      </c>
      <c r="H537" s="11">
        <v>4.1300000000000003E-2</v>
      </c>
      <c r="I537">
        <f t="shared" si="126"/>
        <v>5.6069331839640117</v>
      </c>
      <c r="J537">
        <f t="shared" si="127"/>
        <v>1.0034416666666666</v>
      </c>
      <c r="L537" s="3">
        <f t="shared" si="131"/>
        <v>4.2446941323345699E-2</v>
      </c>
      <c r="M537" s="3">
        <f t="shared" si="128"/>
        <v>5.031446540880502E-2</v>
      </c>
      <c r="N537" s="3">
        <f t="shared" si="129"/>
        <v>0.13143631436314362</v>
      </c>
      <c r="O537" s="3">
        <f t="shared" si="130"/>
        <v>7.4732573698431448E-2</v>
      </c>
      <c r="Q537">
        <f t="shared" si="133"/>
        <v>1</v>
      </c>
      <c r="S537" s="7">
        <v>8</v>
      </c>
      <c r="T537">
        <f t="shared" si="122"/>
        <v>0</v>
      </c>
      <c r="U537">
        <f t="shared" si="134"/>
        <v>0</v>
      </c>
      <c r="W537">
        <f t="shared" si="135"/>
        <v>40.803548767402489</v>
      </c>
      <c r="X537">
        <f t="shared" si="136"/>
        <v>40.803548767402489</v>
      </c>
      <c r="Z537">
        <f t="shared" si="132"/>
        <v>5.8162782288388009</v>
      </c>
    </row>
    <row r="538" spans="1:26" x14ac:dyDescent="0.25">
      <c r="A538" s="1">
        <v>8.66</v>
      </c>
      <c r="B538">
        <v>4.9400000000000004</v>
      </c>
      <c r="D538" s="2">
        <f t="shared" si="123"/>
        <v>1.9504504504504503</v>
      </c>
      <c r="E538">
        <f t="shared" si="124"/>
        <v>1.0371257485029941</v>
      </c>
      <c r="F538" s="3">
        <f t="shared" si="125"/>
        <v>4.9400000000000006E-2</v>
      </c>
      <c r="H538" s="11">
        <v>4.1099999999999998E-2</v>
      </c>
      <c r="I538">
        <f t="shared" si="126"/>
        <v>5.6261369301190882</v>
      </c>
      <c r="J538">
        <f t="shared" si="127"/>
        <v>1.003425</v>
      </c>
      <c r="L538" s="3">
        <f t="shared" si="131"/>
        <v>3.7125748502994105E-2</v>
      </c>
      <c r="M538" s="3">
        <f t="shared" si="128"/>
        <v>7.7114427860696555E-2</v>
      </c>
      <c r="N538" s="3">
        <f t="shared" si="129"/>
        <v>0.14398943196829572</v>
      </c>
      <c r="O538" s="3">
        <f t="shared" si="130"/>
        <v>8.6076536110662127E-2</v>
      </c>
      <c r="Q538">
        <f t="shared" si="133"/>
        <v>1</v>
      </c>
      <c r="S538" s="7">
        <v>9</v>
      </c>
      <c r="T538">
        <f t="shared" ref="T538:T601" si="137">IF(OR(S538=3,S538=6,S538=9,S538=12),1,0)</f>
        <v>1</v>
      </c>
      <c r="U538">
        <f t="shared" si="134"/>
        <v>0.54202831495470005</v>
      </c>
      <c r="W538">
        <f t="shared" si="135"/>
        <v>42.318411056970731</v>
      </c>
      <c r="X538">
        <f t="shared" si="136"/>
        <v>42.86043937192543</v>
      </c>
      <c r="Z538">
        <f t="shared" si="132"/>
        <v>6.0322119115861099</v>
      </c>
    </row>
    <row r="539" spans="1:26" x14ac:dyDescent="0.25">
      <c r="A539" s="1">
        <v>9.14</v>
      </c>
      <c r="B539">
        <v>4.6900000000000004</v>
      </c>
      <c r="D539" s="2">
        <f t="shared" si="123"/>
        <v>2.0585585585585586</v>
      </c>
      <c r="E539">
        <f t="shared" si="124"/>
        <v>1.0554272517321017</v>
      </c>
      <c r="F539" s="3">
        <f t="shared" si="125"/>
        <v>4.6900000000000004E-2</v>
      </c>
      <c r="H539" s="11">
        <v>4.1000000000000002E-2</v>
      </c>
      <c r="I539">
        <f t="shared" si="126"/>
        <v>5.6453595646303283</v>
      </c>
      <c r="J539">
        <f t="shared" si="127"/>
        <v>1.0034166666666666</v>
      </c>
      <c r="L539" s="3">
        <f t="shared" si="131"/>
        <v>5.5427251732101723E-2</v>
      </c>
      <c r="M539" s="3">
        <f t="shared" si="128"/>
        <v>0.14107365792759063</v>
      </c>
      <c r="N539" s="3">
        <f t="shared" si="129"/>
        <v>0.12285012285012287</v>
      </c>
      <c r="O539" s="3">
        <f t="shared" si="130"/>
        <v>0.10645034416993841</v>
      </c>
      <c r="Q539">
        <f t="shared" si="133"/>
        <v>1</v>
      </c>
      <c r="S539" s="7">
        <v>10</v>
      </c>
      <c r="T539">
        <f t="shared" si="137"/>
        <v>0</v>
      </c>
      <c r="U539">
        <f t="shared" si="134"/>
        <v>0</v>
      </c>
      <c r="W539">
        <f t="shared" si="135"/>
        <v>45.236075734341625</v>
      </c>
      <c r="X539">
        <f t="shared" si="136"/>
        <v>45.236075734341625</v>
      </c>
      <c r="Z539">
        <f t="shared" si="132"/>
        <v>6.3665608397109761</v>
      </c>
    </row>
    <row r="540" spans="1:26" x14ac:dyDescent="0.25">
      <c r="A540" s="1">
        <v>9.4600000000000009</v>
      </c>
      <c r="B540">
        <v>4.54</v>
      </c>
      <c r="D540" s="2">
        <f t="shared" si="123"/>
        <v>2.1306306306306309</v>
      </c>
      <c r="E540">
        <f t="shared" si="124"/>
        <v>1.0350109409190373</v>
      </c>
      <c r="F540" s="3">
        <f t="shared" si="125"/>
        <v>4.5400000000000003E-2</v>
      </c>
      <c r="H540" s="11">
        <v>4.0800000000000003E-2</v>
      </c>
      <c r="I540">
        <f t="shared" si="126"/>
        <v>5.664553787150072</v>
      </c>
      <c r="J540">
        <f t="shared" si="127"/>
        <v>1.0034000000000001</v>
      </c>
      <c r="L540" s="3">
        <f t="shared" si="131"/>
        <v>3.5010940919037337E-2</v>
      </c>
      <c r="M540" s="3">
        <f t="shared" si="128"/>
        <v>0.13293413173652713</v>
      </c>
      <c r="N540" s="3">
        <f t="shared" si="129"/>
        <v>0.18993710691823917</v>
      </c>
      <c r="O540" s="3">
        <f t="shared" si="130"/>
        <v>0.11929405985793455</v>
      </c>
      <c r="Q540">
        <f t="shared" si="133"/>
        <v>1</v>
      </c>
      <c r="S540" s="7">
        <v>11</v>
      </c>
      <c r="T540">
        <f t="shared" si="137"/>
        <v>0</v>
      </c>
      <c r="U540">
        <f t="shared" si="134"/>
        <v>0</v>
      </c>
      <c r="W540">
        <f t="shared" si="135"/>
        <v>46.819833309285755</v>
      </c>
      <c r="X540">
        <f t="shared" si="136"/>
        <v>46.819833309285755</v>
      </c>
      <c r="Z540">
        <f t="shared" si="132"/>
        <v>6.5894601251275535</v>
      </c>
    </row>
    <row r="541" spans="1:26" x14ac:dyDescent="0.25">
      <c r="A541" s="1">
        <v>9.48</v>
      </c>
      <c r="B541">
        <v>4.54</v>
      </c>
      <c r="D541" s="2">
        <f t="shared" si="123"/>
        <v>2.1351351351351351</v>
      </c>
      <c r="E541">
        <f t="shared" si="124"/>
        <v>1.0021141649048626</v>
      </c>
      <c r="F541" s="3">
        <f t="shared" si="125"/>
        <v>4.5400000000000003E-2</v>
      </c>
      <c r="H541" s="11">
        <v>4.07E-2</v>
      </c>
      <c r="I541">
        <f t="shared" si="126"/>
        <v>5.683766065411489</v>
      </c>
      <c r="J541">
        <f t="shared" si="127"/>
        <v>1.0033916666666667</v>
      </c>
      <c r="L541" s="3">
        <f t="shared" si="131"/>
        <v>2.1141649048623812E-3</v>
      </c>
      <c r="M541" s="3">
        <f t="shared" si="128"/>
        <v>9.4688221709007037E-2</v>
      </c>
      <c r="N541" s="3">
        <f t="shared" si="129"/>
        <v>0.17910447761194037</v>
      </c>
      <c r="O541" s="3">
        <f t="shared" si="130"/>
        <v>9.1968954741936601E-2</v>
      </c>
      <c r="Q541">
        <f t="shared" si="133"/>
        <v>1</v>
      </c>
      <c r="S541" s="7">
        <v>12</v>
      </c>
      <c r="T541">
        <f t="shared" si="137"/>
        <v>1</v>
      </c>
      <c r="U541">
        <f t="shared" si="134"/>
        <v>0.53839343835983433</v>
      </c>
      <c r="W541">
        <f t="shared" si="135"/>
        <v>46.918818157719762</v>
      </c>
      <c r="X541">
        <f t="shared" si="136"/>
        <v>47.457211596079595</v>
      </c>
      <c r="Z541">
        <f t="shared" si="132"/>
        <v>6.6033913304660894</v>
      </c>
    </row>
    <row r="542" spans="1:26" x14ac:dyDescent="0.25">
      <c r="A542" s="1">
        <v>9.33</v>
      </c>
      <c r="B542">
        <v>4.72</v>
      </c>
      <c r="D542" s="2">
        <f t="shared" si="123"/>
        <v>2.1013513513513513</v>
      </c>
      <c r="E542">
        <f t="shared" si="124"/>
        <v>0.98417721518987333</v>
      </c>
      <c r="F542" s="3">
        <f t="shared" si="125"/>
        <v>4.7199999999999999E-2</v>
      </c>
      <c r="H542" s="11">
        <v>4.0500000000000001E-2</v>
      </c>
      <c r="I542">
        <f t="shared" si="126"/>
        <v>5.7029487758822519</v>
      </c>
      <c r="J542">
        <f t="shared" si="127"/>
        <v>1.0033749999999999</v>
      </c>
      <c r="L542" s="3">
        <f t="shared" si="131"/>
        <v>-1.5822784810126556E-2</v>
      </c>
      <c r="M542" s="3">
        <f t="shared" si="128"/>
        <v>2.0787746170678245E-2</v>
      </c>
      <c r="N542" s="3">
        <f t="shared" si="129"/>
        <v>0.16479400749063666</v>
      </c>
      <c r="O542" s="3">
        <f t="shared" si="130"/>
        <v>5.6586322950396117E-2</v>
      </c>
      <c r="Q542">
        <f t="shared" si="133"/>
        <v>1</v>
      </c>
      <c r="S542" s="7">
        <v>1</v>
      </c>
      <c r="T542">
        <f t="shared" si="137"/>
        <v>0</v>
      </c>
      <c r="U542">
        <f t="shared" si="134"/>
        <v>0</v>
      </c>
      <c r="W542">
        <f t="shared" si="135"/>
        <v>46.706306349306182</v>
      </c>
      <c r="X542">
        <f t="shared" si="136"/>
        <v>46.706306349306182</v>
      </c>
      <c r="Z542">
        <f t="shared" si="132"/>
        <v>6.4989072904270682</v>
      </c>
    </row>
    <row r="543" spans="1:26" x14ac:dyDescent="0.25">
      <c r="A543" s="1">
        <v>9.1999999999999993</v>
      </c>
      <c r="B543">
        <v>4.91</v>
      </c>
      <c r="D543" s="2">
        <f t="shared" si="123"/>
        <v>2.0720720720720718</v>
      </c>
      <c r="E543">
        <f t="shared" si="124"/>
        <v>0.98606645230439438</v>
      </c>
      <c r="F543" s="3">
        <f t="shared" si="125"/>
        <v>4.9100000000000005E-2</v>
      </c>
      <c r="H543" s="11">
        <v>4.07E-2</v>
      </c>
      <c r="I543">
        <f t="shared" si="126"/>
        <v>5.7222912771471197</v>
      </c>
      <c r="J543">
        <f t="shared" si="127"/>
        <v>1.0033916666666667</v>
      </c>
      <c r="L543" s="3">
        <f t="shared" si="131"/>
        <v>-1.393354769560573E-2</v>
      </c>
      <c r="M543" s="3">
        <f t="shared" si="128"/>
        <v>-2.7484143763213731E-2</v>
      </c>
      <c r="N543" s="3">
        <f t="shared" si="129"/>
        <v>0.10179640718562877</v>
      </c>
      <c r="O543" s="3">
        <f t="shared" si="130"/>
        <v>2.0126238575603101E-2</v>
      </c>
      <c r="Q543">
        <f t="shared" si="133"/>
        <v>1</v>
      </c>
      <c r="S543" s="7">
        <v>2</v>
      </c>
      <c r="T543">
        <f t="shared" si="137"/>
        <v>0</v>
      </c>
      <c r="U543">
        <f t="shared" si="134"/>
        <v>0</v>
      </c>
      <c r="W543">
        <f t="shared" si="135"/>
        <v>46.055521802102554</v>
      </c>
      <c r="X543">
        <f t="shared" si="136"/>
        <v>46.055521802102554</v>
      </c>
      <c r="Z543">
        <f t="shared" si="132"/>
        <v>6.4083544557265837</v>
      </c>
    </row>
    <row r="544" spans="1:26" x14ac:dyDescent="0.25">
      <c r="A544" s="1">
        <v>9.17</v>
      </c>
      <c r="B544">
        <v>5.04</v>
      </c>
      <c r="D544" s="2">
        <f t="shared" si="123"/>
        <v>2.0653153153153152</v>
      </c>
      <c r="E544">
        <f t="shared" si="124"/>
        <v>0.99673913043478268</v>
      </c>
      <c r="F544" s="3">
        <f t="shared" si="125"/>
        <v>5.04E-2</v>
      </c>
      <c r="H544" s="11">
        <v>4.0800000000000003E-2</v>
      </c>
      <c r="I544">
        <f t="shared" si="126"/>
        <v>5.7417470674894204</v>
      </c>
      <c r="J544">
        <f t="shared" si="127"/>
        <v>1.0034000000000001</v>
      </c>
      <c r="L544" s="3">
        <f t="shared" si="131"/>
        <v>-3.260869565217317E-3</v>
      </c>
      <c r="M544" s="3">
        <f t="shared" si="128"/>
        <v>-3.2700421940928259E-2</v>
      </c>
      <c r="N544" s="3">
        <f t="shared" si="129"/>
        <v>5.8891454965358081E-2</v>
      </c>
      <c r="O544" s="3">
        <f t="shared" si="130"/>
        <v>7.6433878197375016E-3</v>
      </c>
      <c r="Q544">
        <f t="shared" si="133"/>
        <v>1</v>
      </c>
      <c r="S544" s="7">
        <v>3</v>
      </c>
      <c r="T544">
        <f t="shared" si="137"/>
        <v>1</v>
      </c>
      <c r="U544">
        <f t="shared" si="134"/>
        <v>0.56119279070234274</v>
      </c>
      <c r="W544">
        <f t="shared" si="135"/>
        <v>45.905340752747875</v>
      </c>
      <c r="X544">
        <f t="shared" si="136"/>
        <v>46.466533543450218</v>
      </c>
      <c r="Z544">
        <f t="shared" si="132"/>
        <v>6.3874576477187803</v>
      </c>
    </row>
    <row r="545" spans="1:26" x14ac:dyDescent="0.25">
      <c r="A545" s="1">
        <v>9.07</v>
      </c>
      <c r="B545">
        <v>5.22</v>
      </c>
      <c r="D545" s="2">
        <f t="shared" si="123"/>
        <v>2.0427927927927927</v>
      </c>
      <c r="E545">
        <f t="shared" si="124"/>
        <v>0.98909487459105783</v>
      </c>
      <c r="F545" s="3">
        <f t="shared" si="125"/>
        <v>5.2199999999999996E-2</v>
      </c>
      <c r="H545" s="11">
        <v>4.1000000000000002E-2</v>
      </c>
      <c r="I545">
        <f t="shared" si="126"/>
        <v>5.7613647033033422</v>
      </c>
      <c r="J545">
        <f t="shared" si="127"/>
        <v>1.0034166666666666</v>
      </c>
      <c r="L545" s="3">
        <f t="shared" si="131"/>
        <v>-1.0905125408942173E-2</v>
      </c>
      <c r="M545" s="3">
        <f t="shared" si="128"/>
        <v>-2.7867095391211127E-2</v>
      </c>
      <c r="N545" s="3">
        <f t="shared" si="129"/>
        <v>-7.6586433260394937E-3</v>
      </c>
      <c r="O545" s="3">
        <f t="shared" si="130"/>
        <v>-1.5476954708730931E-2</v>
      </c>
      <c r="Q545">
        <f t="shared" si="133"/>
        <v>1</v>
      </c>
      <c r="S545" s="7">
        <v>4</v>
      </c>
      <c r="T545">
        <f t="shared" si="137"/>
        <v>0</v>
      </c>
      <c r="U545">
        <f t="shared" si="134"/>
        <v>0</v>
      </c>
      <c r="W545">
        <f t="shared" si="135"/>
        <v>45.959810167840075</v>
      </c>
      <c r="X545">
        <f t="shared" si="136"/>
        <v>45.959810167840075</v>
      </c>
      <c r="Z545">
        <f t="shared" si="132"/>
        <v>6.3178016210261001</v>
      </c>
    </row>
    <row r="546" spans="1:26" x14ac:dyDescent="0.25">
      <c r="A546" s="1">
        <v>9.27</v>
      </c>
      <c r="B546">
        <v>5.22</v>
      </c>
      <c r="D546" s="2">
        <f t="shared" si="123"/>
        <v>2.0878378378378377</v>
      </c>
      <c r="E546">
        <f t="shared" si="124"/>
        <v>1.0220507166482911</v>
      </c>
      <c r="F546" s="3">
        <f t="shared" si="125"/>
        <v>5.2199999999999996E-2</v>
      </c>
      <c r="H546" s="11">
        <v>4.1099999999999998E-2</v>
      </c>
      <c r="I546">
        <f t="shared" si="126"/>
        <v>5.7810973774121566</v>
      </c>
      <c r="J546">
        <f t="shared" si="127"/>
        <v>1.003425</v>
      </c>
      <c r="L546" s="3">
        <f t="shared" si="131"/>
        <v>2.2050716648291058E-2</v>
      </c>
      <c r="M546" s="3">
        <f t="shared" si="128"/>
        <v>7.6086956521739246E-3</v>
      </c>
      <c r="N546" s="3">
        <f t="shared" si="129"/>
        <v>-2.008456659619462E-2</v>
      </c>
      <c r="O546" s="3">
        <f t="shared" si="130"/>
        <v>3.1916152347567874E-3</v>
      </c>
      <c r="Q546">
        <f t="shared" si="133"/>
        <v>0</v>
      </c>
      <c r="S546" s="7">
        <v>5</v>
      </c>
      <c r="T546">
        <f t="shared" si="137"/>
        <v>0</v>
      </c>
      <c r="U546">
        <f t="shared" si="134"/>
        <v>0</v>
      </c>
      <c r="W546">
        <f t="shared" si="135"/>
        <v>46.973256919060361</v>
      </c>
      <c r="X546">
        <f t="shared" si="136"/>
        <v>46.117222517664928</v>
      </c>
      <c r="Z546">
        <f t="shared" si="132"/>
        <v>6.3178016210261001</v>
      </c>
    </row>
    <row r="547" spans="1:26" x14ac:dyDescent="0.25">
      <c r="A547" s="1">
        <v>9.36</v>
      </c>
      <c r="B547">
        <v>5.29</v>
      </c>
      <c r="D547" s="2">
        <f t="shared" si="123"/>
        <v>2.1081081081081079</v>
      </c>
      <c r="E547">
        <f t="shared" si="124"/>
        <v>1.0097087378640777</v>
      </c>
      <c r="F547" s="3">
        <f t="shared" si="125"/>
        <v>5.2900000000000003E-2</v>
      </c>
      <c r="H547" s="11">
        <v>4.1300000000000003E-2</v>
      </c>
      <c r="I547">
        <f t="shared" si="126"/>
        <v>5.8009939875527499</v>
      </c>
      <c r="J547">
        <f t="shared" si="127"/>
        <v>1.0034416666666666</v>
      </c>
      <c r="L547" s="3">
        <f t="shared" si="131"/>
        <v>9.7087378640776656E-3</v>
      </c>
      <c r="M547" s="3">
        <f t="shared" si="128"/>
        <v>2.0719738276990141E-2</v>
      </c>
      <c r="N547" s="3">
        <f t="shared" si="129"/>
        <v>-1.2658227848101333E-2</v>
      </c>
      <c r="O547" s="3">
        <f t="shared" si="130"/>
        <v>5.9234160976554913E-3</v>
      </c>
      <c r="Q547">
        <f t="shared" si="133"/>
        <v>1</v>
      </c>
      <c r="S547" s="7">
        <v>6</v>
      </c>
      <c r="T547">
        <f t="shared" si="137"/>
        <v>1</v>
      </c>
      <c r="U547">
        <f t="shared" si="134"/>
        <v>0.61038905065613591</v>
      </c>
      <c r="W547">
        <f t="shared" si="135"/>
        <v>46.564962542108276</v>
      </c>
      <c r="X547">
        <f t="shared" si="136"/>
        <v>46.564962542108276</v>
      </c>
      <c r="Z547">
        <f t="shared" si="132"/>
        <v>6.3791395008418874</v>
      </c>
    </row>
    <row r="548" spans="1:26" x14ac:dyDescent="0.25">
      <c r="A548" s="1">
        <v>9.23</v>
      </c>
      <c r="B548">
        <v>5.48</v>
      </c>
      <c r="D548" s="2">
        <f t="shared" si="123"/>
        <v>2.0788288288288288</v>
      </c>
      <c r="E548">
        <f t="shared" si="124"/>
        <v>0.98611111111111127</v>
      </c>
      <c r="F548" s="3">
        <f t="shared" si="125"/>
        <v>5.4800000000000001E-2</v>
      </c>
      <c r="H548" s="11">
        <v>4.1399999999999999E-2</v>
      </c>
      <c r="I548">
        <f t="shared" si="126"/>
        <v>5.8210074168098069</v>
      </c>
      <c r="J548">
        <f t="shared" si="127"/>
        <v>1.00345</v>
      </c>
      <c r="L548" s="3">
        <f t="shared" si="131"/>
        <v>-1.388888888888884E-2</v>
      </c>
      <c r="M548" s="3">
        <f t="shared" si="128"/>
        <v>1.7640573318632891E-2</v>
      </c>
      <c r="N548" s="3">
        <f t="shared" si="129"/>
        <v>-1.0718113612004254E-2</v>
      </c>
      <c r="O548" s="3">
        <f t="shared" si="130"/>
        <v>-2.322143060753401E-3</v>
      </c>
      <c r="Q548">
        <f t="shared" si="133"/>
        <v>1</v>
      </c>
      <c r="S548" s="7">
        <v>7</v>
      </c>
      <c r="T548">
        <f t="shared" si="137"/>
        <v>0</v>
      </c>
      <c r="U548">
        <f t="shared" si="134"/>
        <v>0</v>
      </c>
      <c r="W548">
        <f t="shared" si="135"/>
        <v>45.918226951245671</v>
      </c>
      <c r="X548">
        <f t="shared" si="136"/>
        <v>45.918226951245671</v>
      </c>
      <c r="Z548">
        <f t="shared" si="132"/>
        <v>6.290540341107973</v>
      </c>
    </row>
    <row r="549" spans="1:26" x14ac:dyDescent="0.25">
      <c r="A549" s="1">
        <v>9.3000000000000007</v>
      </c>
      <c r="B549">
        <v>5.56</v>
      </c>
      <c r="D549" s="2">
        <f t="shared" si="123"/>
        <v>2.0945945945945947</v>
      </c>
      <c r="E549">
        <f t="shared" si="124"/>
        <v>1.0075839653304441</v>
      </c>
      <c r="F549" s="3">
        <f t="shared" si="125"/>
        <v>5.5599999999999997E-2</v>
      </c>
      <c r="H549" s="11">
        <v>4.1599999999999998E-2</v>
      </c>
      <c r="I549">
        <f t="shared" si="126"/>
        <v>5.8411869091880817</v>
      </c>
      <c r="J549">
        <f t="shared" si="127"/>
        <v>1.0034666666666667</v>
      </c>
      <c r="L549" s="3">
        <f t="shared" si="131"/>
        <v>7.5839653304443644E-3</v>
      </c>
      <c r="M549" s="3">
        <f t="shared" si="128"/>
        <v>3.2362459546926292E-3</v>
      </c>
      <c r="N549" s="3">
        <f t="shared" si="129"/>
        <v>1.0869565217391575E-2</v>
      </c>
      <c r="O549" s="3">
        <f t="shared" si="130"/>
        <v>7.2299255008428558E-3</v>
      </c>
      <c r="Q549">
        <f t="shared" si="133"/>
        <v>0</v>
      </c>
      <c r="S549" s="7">
        <v>8</v>
      </c>
      <c r="T549">
        <f t="shared" si="137"/>
        <v>0</v>
      </c>
      <c r="U549">
        <f t="shared" si="134"/>
        <v>0</v>
      </c>
      <c r="W549">
        <f t="shared" si="135"/>
        <v>46.266469192479384</v>
      </c>
      <c r="X549">
        <f t="shared" si="136"/>
        <v>46.077410138009995</v>
      </c>
      <c r="Z549">
        <f t="shared" si="132"/>
        <v>6.290540341107973</v>
      </c>
    </row>
    <row r="550" spans="1:26" x14ac:dyDescent="0.25">
      <c r="A550" s="1">
        <v>9.68</v>
      </c>
      <c r="B550">
        <v>5.45</v>
      </c>
      <c r="D550" s="2">
        <f t="shared" si="123"/>
        <v>2.1801801801801801</v>
      </c>
      <c r="E550">
        <f t="shared" si="124"/>
        <v>1.0408602150537634</v>
      </c>
      <c r="F550" s="3">
        <f t="shared" si="125"/>
        <v>5.45E-2</v>
      </c>
      <c r="H550" s="11">
        <v>4.1700000000000001E-2</v>
      </c>
      <c r="I550">
        <f t="shared" si="126"/>
        <v>5.8614850336975097</v>
      </c>
      <c r="J550">
        <f t="shared" si="127"/>
        <v>1.0034749999999999</v>
      </c>
      <c r="L550" s="3">
        <f t="shared" si="131"/>
        <v>4.086021505376336E-2</v>
      </c>
      <c r="M550" s="3">
        <f t="shared" si="128"/>
        <v>3.4188034188034289E-2</v>
      </c>
      <c r="N550" s="3">
        <f t="shared" si="129"/>
        <v>5.5616139585605184E-2</v>
      </c>
      <c r="O550" s="3">
        <f t="shared" si="130"/>
        <v>4.3554796275800944E-2</v>
      </c>
      <c r="Q550">
        <f t="shared" si="133"/>
        <v>1</v>
      </c>
      <c r="S550" s="7">
        <v>9</v>
      </c>
      <c r="T550">
        <f t="shared" si="137"/>
        <v>1</v>
      </c>
      <c r="U550">
        <f t="shared" si="134"/>
        <v>0.65905229874028637</v>
      </c>
      <c r="W550">
        <f t="shared" si="135"/>
        <v>47.96014302536954</v>
      </c>
      <c r="X550">
        <f t="shared" si="136"/>
        <v>47.96014302536954</v>
      </c>
      <c r="Z550">
        <f t="shared" si="132"/>
        <v>6.5475731722500186</v>
      </c>
    </row>
    <row r="551" spans="1:26" x14ac:dyDescent="0.25">
      <c r="A551" s="1">
        <v>9.98</v>
      </c>
      <c r="B551">
        <v>5.39</v>
      </c>
      <c r="D551" s="2">
        <f t="shared" si="123"/>
        <v>2.2477477477477477</v>
      </c>
      <c r="E551">
        <f t="shared" si="124"/>
        <v>1.0309917355371903</v>
      </c>
      <c r="F551" s="3">
        <f t="shared" si="125"/>
        <v>5.3899999999999997E-2</v>
      </c>
      <c r="H551" s="11">
        <v>4.19E-2</v>
      </c>
      <c r="I551">
        <f t="shared" si="126"/>
        <v>5.8819513856068371</v>
      </c>
      <c r="J551">
        <f t="shared" si="127"/>
        <v>1.0034916666666667</v>
      </c>
      <c r="L551" s="3">
        <f t="shared" si="131"/>
        <v>3.0991735537190035E-2</v>
      </c>
      <c r="M551" s="3">
        <f t="shared" si="128"/>
        <v>8.1256771397616445E-2</v>
      </c>
      <c r="N551" s="3">
        <f t="shared" si="129"/>
        <v>0.10033076074972436</v>
      </c>
      <c r="O551" s="3">
        <f t="shared" si="130"/>
        <v>7.0859755894843612E-2</v>
      </c>
      <c r="Q551">
        <f t="shared" si="133"/>
        <v>1</v>
      </c>
      <c r="S551" s="7">
        <v>10</v>
      </c>
      <c r="T551">
        <f t="shared" si="137"/>
        <v>0</v>
      </c>
      <c r="U551">
        <f t="shared" si="134"/>
        <v>0</v>
      </c>
      <c r="W551">
        <f t="shared" si="135"/>
        <v>49.446511094337609</v>
      </c>
      <c r="X551">
        <f t="shared" si="136"/>
        <v>49.446511094337609</v>
      </c>
      <c r="Z551">
        <f t="shared" si="132"/>
        <v>6.7504938284147933</v>
      </c>
    </row>
    <row r="552" spans="1:26" x14ac:dyDescent="0.25">
      <c r="A552" s="1">
        <v>10.210000000000001</v>
      </c>
      <c r="B552">
        <v>5.38</v>
      </c>
      <c r="D552" s="2">
        <f t="shared" si="123"/>
        <v>2.2995495495495497</v>
      </c>
      <c r="E552">
        <f t="shared" si="124"/>
        <v>1.0230460921843687</v>
      </c>
      <c r="F552" s="3">
        <f t="shared" si="125"/>
        <v>5.3800000000000001E-2</v>
      </c>
      <c r="H552" s="11">
        <v>4.2000000000000003E-2</v>
      </c>
      <c r="I552">
        <f t="shared" si="126"/>
        <v>5.9025382154564614</v>
      </c>
      <c r="J552">
        <f t="shared" si="127"/>
        <v>1.0035000000000001</v>
      </c>
      <c r="L552" s="3">
        <f t="shared" si="131"/>
        <v>2.3046092184368927E-2</v>
      </c>
      <c r="M552" s="3">
        <f t="shared" si="128"/>
        <v>9.7849462365591444E-2</v>
      </c>
      <c r="N552" s="3">
        <f t="shared" si="129"/>
        <v>0.10140237324703349</v>
      </c>
      <c r="O552" s="3">
        <f t="shared" si="130"/>
        <v>7.4099309265664617E-2</v>
      </c>
      <c r="Q552">
        <f t="shared" si="133"/>
        <v>1</v>
      </c>
      <c r="S552" s="7">
        <v>11</v>
      </c>
      <c r="T552">
        <f t="shared" si="137"/>
        <v>0</v>
      </c>
      <c r="U552">
        <f t="shared" si="134"/>
        <v>0</v>
      </c>
      <c r="W552">
        <f t="shared" si="135"/>
        <v>50.586059947213123</v>
      </c>
      <c r="X552">
        <f t="shared" si="136"/>
        <v>50.586059947213123</v>
      </c>
      <c r="Z552">
        <f t="shared" si="132"/>
        <v>6.9060663314744524</v>
      </c>
    </row>
    <row r="553" spans="1:26" x14ac:dyDescent="0.25">
      <c r="A553" s="1">
        <v>9.8000000000000007</v>
      </c>
      <c r="B553">
        <v>5.71</v>
      </c>
      <c r="D553" s="2">
        <f t="shared" si="123"/>
        <v>2.2072072072072073</v>
      </c>
      <c r="E553">
        <f t="shared" si="124"/>
        <v>0.95984329089128306</v>
      </c>
      <c r="F553" s="3">
        <f t="shared" si="125"/>
        <v>5.7099999999999998E-2</v>
      </c>
      <c r="H553" s="11">
        <v>4.2200000000000001E-2</v>
      </c>
      <c r="I553">
        <f t="shared" si="126"/>
        <v>5.9232954748474826</v>
      </c>
      <c r="J553">
        <f t="shared" si="127"/>
        <v>1.0035166666666666</v>
      </c>
      <c r="L553" s="3">
        <f t="shared" si="131"/>
        <v>-4.0156709108716937E-2</v>
      </c>
      <c r="M553" s="3">
        <f t="shared" si="128"/>
        <v>1.2396694214876103E-2</v>
      </c>
      <c r="N553" s="3">
        <f t="shared" si="129"/>
        <v>4.7008547008547064E-2</v>
      </c>
      <c r="O553" s="3">
        <f t="shared" si="130"/>
        <v>6.4161773715687431E-3</v>
      </c>
      <c r="Q553">
        <f t="shared" si="133"/>
        <v>1</v>
      </c>
      <c r="S553" s="7">
        <v>12</v>
      </c>
      <c r="T553">
        <f t="shared" si="137"/>
        <v>1</v>
      </c>
      <c r="U553">
        <f t="shared" si="134"/>
        <v>0.66681774614060629</v>
      </c>
      <c r="W553">
        <f t="shared" si="135"/>
        <v>48.554690252956767</v>
      </c>
      <c r="X553">
        <f t="shared" si="136"/>
        <v>49.221507999097376</v>
      </c>
      <c r="Z553">
        <f t="shared" si="132"/>
        <v>6.6287414347159288</v>
      </c>
    </row>
    <row r="554" spans="1:26" x14ac:dyDescent="0.25">
      <c r="A554" s="1">
        <v>9.57</v>
      </c>
      <c r="B554">
        <v>5.96</v>
      </c>
      <c r="D554" s="2">
        <f t="shared" si="123"/>
        <v>2.1554054054054053</v>
      </c>
      <c r="E554">
        <f t="shared" si="124"/>
        <v>0.9765306122448979</v>
      </c>
      <c r="F554" s="3">
        <f t="shared" si="125"/>
        <v>5.96E-2</v>
      </c>
      <c r="H554" s="11">
        <v>4.2299999999999997E-2</v>
      </c>
      <c r="I554">
        <f t="shared" si="126"/>
        <v>5.9441750913963203</v>
      </c>
      <c r="J554">
        <f t="shared" si="127"/>
        <v>1.003525</v>
      </c>
      <c r="L554" s="3">
        <f t="shared" si="131"/>
        <v>-2.34693877551021E-2</v>
      </c>
      <c r="M554" s="3">
        <f t="shared" si="128"/>
        <v>-4.10821643286573E-2</v>
      </c>
      <c r="N554" s="3">
        <f t="shared" si="129"/>
        <v>3.6836403033586151E-2</v>
      </c>
      <c r="O554" s="3">
        <f t="shared" si="130"/>
        <v>-9.2383830167244163E-3</v>
      </c>
      <c r="Q554">
        <f t="shared" si="133"/>
        <v>1</v>
      </c>
      <c r="S554" s="7">
        <v>1</v>
      </c>
      <c r="T554">
        <f t="shared" si="137"/>
        <v>0</v>
      </c>
      <c r="U554">
        <f t="shared" si="134"/>
        <v>0</v>
      </c>
      <c r="W554">
        <f t="shared" si="135"/>
        <v>48.066309341975703</v>
      </c>
      <c r="X554">
        <f t="shared" si="136"/>
        <v>48.066309341975703</v>
      </c>
      <c r="Z554">
        <f t="shared" si="132"/>
        <v>6.4731689316562688</v>
      </c>
    </row>
    <row r="555" spans="1:26" x14ac:dyDescent="0.25">
      <c r="A555" s="1">
        <v>9.0299999999999994</v>
      </c>
      <c r="B555">
        <v>6.44</v>
      </c>
      <c r="D555" s="2">
        <f t="shared" si="123"/>
        <v>2.0337837837837833</v>
      </c>
      <c r="E555">
        <f t="shared" si="124"/>
        <v>0.94357366771159867</v>
      </c>
      <c r="F555" s="3">
        <f t="shared" si="125"/>
        <v>6.4399999999999999E-2</v>
      </c>
      <c r="H555" s="11">
        <v>4.2599999999999999E-2</v>
      </c>
      <c r="I555">
        <f t="shared" si="126"/>
        <v>5.9652769129707766</v>
      </c>
      <c r="J555">
        <f t="shared" si="127"/>
        <v>1.0035499999999999</v>
      </c>
      <c r="L555" s="3">
        <f t="shared" si="131"/>
        <v>-5.6426332288401437E-2</v>
      </c>
      <c r="M555" s="3">
        <f t="shared" si="128"/>
        <v>-0.11557296767874659</v>
      </c>
      <c r="N555" s="3">
        <f t="shared" si="129"/>
        <v>-2.903225806451637E-2</v>
      </c>
      <c r="O555" s="3">
        <f t="shared" si="130"/>
        <v>-6.7010519343888131E-2</v>
      </c>
      <c r="Q555">
        <f t="shared" si="133"/>
        <v>0</v>
      </c>
      <c r="S555" s="7">
        <v>2</v>
      </c>
      <c r="T555">
        <f t="shared" si="137"/>
        <v>0</v>
      </c>
      <c r="U555">
        <f t="shared" si="134"/>
        <v>0</v>
      </c>
      <c r="W555">
        <f t="shared" si="135"/>
        <v>45.354103799168293</v>
      </c>
      <c r="X555">
        <f t="shared" si="136"/>
        <v>48.236944740139712</v>
      </c>
      <c r="Z555">
        <f t="shared" si="132"/>
        <v>6.4731689316562688</v>
      </c>
    </row>
    <row r="556" spans="1:26" x14ac:dyDescent="0.25">
      <c r="A556" s="1">
        <v>9.31</v>
      </c>
      <c r="B556">
        <v>6.36</v>
      </c>
      <c r="D556" s="2">
        <f t="shared" si="123"/>
        <v>2.0968468468468466</v>
      </c>
      <c r="E556">
        <f t="shared" si="124"/>
        <v>1.0310077519379846</v>
      </c>
      <c r="F556" s="3">
        <f t="shared" si="125"/>
        <v>6.3600000000000004E-2</v>
      </c>
      <c r="H556" s="11">
        <v>4.2900000000000001E-2</v>
      </c>
      <c r="I556">
        <f t="shared" si="126"/>
        <v>5.9866027779346478</v>
      </c>
      <c r="J556">
        <f t="shared" si="127"/>
        <v>1.0035750000000001</v>
      </c>
      <c r="L556" s="3">
        <f t="shared" si="131"/>
        <v>3.1007751937984551E-2</v>
      </c>
      <c r="M556" s="3">
        <f t="shared" si="128"/>
        <v>-5.0000000000000155E-2</v>
      </c>
      <c r="N556" s="3">
        <f t="shared" si="129"/>
        <v>-3.8223140495867836E-2</v>
      </c>
      <c r="O556" s="3">
        <f t="shared" si="130"/>
        <v>-1.9071796185961148E-2</v>
      </c>
      <c r="Q556">
        <f t="shared" si="133"/>
        <v>0</v>
      </c>
      <c r="S556" s="7">
        <v>3</v>
      </c>
      <c r="T556">
        <f t="shared" si="137"/>
        <v>1</v>
      </c>
      <c r="U556">
        <f t="shared" si="134"/>
        <v>0.77748731319268594</v>
      </c>
      <c r="W556">
        <f t="shared" si="135"/>
        <v>49.732663956888231</v>
      </c>
      <c r="X556">
        <f t="shared" si="136"/>
        <v>48.409391817585714</v>
      </c>
      <c r="Z556">
        <f t="shared" si="132"/>
        <v>6.4731689316562688</v>
      </c>
    </row>
    <row r="557" spans="1:26" x14ac:dyDescent="0.25">
      <c r="A557" s="1">
        <v>9.17</v>
      </c>
      <c r="B557">
        <v>6.58</v>
      </c>
      <c r="D557" s="2">
        <f t="shared" si="123"/>
        <v>2.0653153153153152</v>
      </c>
      <c r="E557">
        <f t="shared" si="124"/>
        <v>0.98496240601503748</v>
      </c>
      <c r="F557" s="3">
        <f t="shared" si="125"/>
        <v>6.5799999999999997E-2</v>
      </c>
      <c r="H557" s="11">
        <v>4.3200000000000002E-2</v>
      </c>
      <c r="I557">
        <f t="shared" si="126"/>
        <v>6.008154547935213</v>
      </c>
      <c r="J557">
        <f t="shared" si="127"/>
        <v>1.0036</v>
      </c>
      <c r="L557" s="3">
        <f t="shared" si="131"/>
        <v>-1.5037593984962405E-2</v>
      </c>
      <c r="M557" s="3">
        <f t="shared" si="128"/>
        <v>-4.179728317659348E-2</v>
      </c>
      <c r="N557" s="3">
        <f t="shared" si="129"/>
        <v>-8.1162324649298623E-2</v>
      </c>
      <c r="O557" s="3">
        <f t="shared" si="130"/>
        <v>-4.5999067270284834E-2</v>
      </c>
      <c r="Q557">
        <f t="shared" si="133"/>
        <v>0</v>
      </c>
      <c r="S557" s="7">
        <v>4</v>
      </c>
      <c r="T557">
        <f t="shared" si="137"/>
        <v>0</v>
      </c>
      <c r="U557">
        <f t="shared" si="134"/>
        <v>0</v>
      </c>
      <c r="W557">
        <f t="shared" si="135"/>
        <v>47.681431038373894</v>
      </c>
      <c r="X557">
        <f t="shared" si="136"/>
        <v>48.583665628129026</v>
      </c>
      <c r="Z557">
        <f t="shared" si="132"/>
        <v>6.4731689316562688</v>
      </c>
    </row>
    <row r="558" spans="1:26" x14ac:dyDescent="0.25">
      <c r="A558" s="1">
        <v>8.86</v>
      </c>
      <c r="B558">
        <v>6.93</v>
      </c>
      <c r="D558" s="2">
        <f t="shared" si="123"/>
        <v>1.9954954954954951</v>
      </c>
      <c r="E558">
        <f t="shared" si="124"/>
        <v>0.96619411123227916</v>
      </c>
      <c r="F558" s="3">
        <f t="shared" si="125"/>
        <v>6.93E-2</v>
      </c>
      <c r="H558" s="11">
        <v>4.3400000000000001E-2</v>
      </c>
      <c r="I558">
        <f t="shared" si="126"/>
        <v>6.0298840402169116</v>
      </c>
      <c r="J558">
        <f t="shared" si="127"/>
        <v>1.0036166666666666</v>
      </c>
      <c r="L558" s="3">
        <f t="shared" si="131"/>
        <v>-3.3805888767720949E-2</v>
      </c>
      <c r="M558" s="3">
        <f t="shared" si="128"/>
        <v>-1.8826135105204811E-2</v>
      </c>
      <c r="N558" s="3">
        <f t="shared" si="129"/>
        <v>-0.13222331047992186</v>
      </c>
      <c r="O558" s="3">
        <f t="shared" si="130"/>
        <v>-6.1618444784282543E-2</v>
      </c>
      <c r="Q558">
        <f t="shared" si="133"/>
        <v>0</v>
      </c>
      <c r="S558" s="7">
        <v>5</v>
      </c>
      <c r="T558">
        <f t="shared" si="137"/>
        <v>0</v>
      </c>
      <c r="U558">
        <f t="shared" si="134"/>
        <v>0</v>
      </c>
      <c r="W558">
        <f t="shared" si="135"/>
        <v>46.941251631976357</v>
      </c>
      <c r="X558">
        <f t="shared" si="136"/>
        <v>48.759376552150755</v>
      </c>
      <c r="Z558">
        <f t="shared" si="132"/>
        <v>6.4731689316562688</v>
      </c>
    </row>
    <row r="559" spans="1:26" x14ac:dyDescent="0.25">
      <c r="A559" s="1">
        <v>9.0399999999999991</v>
      </c>
      <c r="B559">
        <v>6.91</v>
      </c>
      <c r="D559" s="2">
        <f t="shared" si="123"/>
        <v>2.0360360360360357</v>
      </c>
      <c r="E559">
        <f t="shared" si="124"/>
        <v>1.020316027088036</v>
      </c>
      <c r="F559" s="3">
        <f t="shared" si="125"/>
        <v>6.9099999999999995E-2</v>
      </c>
      <c r="H559" s="11">
        <v>4.3700000000000003E-2</v>
      </c>
      <c r="I559">
        <f t="shared" si="126"/>
        <v>6.0518428679300351</v>
      </c>
      <c r="J559">
        <f t="shared" si="127"/>
        <v>1.0036416666666668</v>
      </c>
      <c r="L559" s="3">
        <f t="shared" si="131"/>
        <v>2.0316027088036037E-2</v>
      </c>
      <c r="M559" s="3">
        <f t="shared" si="128"/>
        <v>-2.9001074113856107E-2</v>
      </c>
      <c r="N559" s="3">
        <f t="shared" si="129"/>
        <v>-7.7551020408163529E-2</v>
      </c>
      <c r="O559" s="3">
        <f t="shared" si="130"/>
        <v>-2.8745355811327866E-2</v>
      </c>
      <c r="Q559">
        <f t="shared" si="133"/>
        <v>0</v>
      </c>
      <c r="S559" s="7">
        <v>6</v>
      </c>
      <c r="T559">
        <f t="shared" si="137"/>
        <v>1</v>
      </c>
      <c r="U559">
        <f t="shared" si="134"/>
        <v>0.84657871346144298</v>
      </c>
      <c r="W559">
        <f t="shared" si="135"/>
        <v>49.749973366980001</v>
      </c>
      <c r="X559">
        <f t="shared" si="136"/>
        <v>48.936941948428178</v>
      </c>
      <c r="Z559">
        <f t="shared" si="132"/>
        <v>6.4731689316562688</v>
      </c>
    </row>
    <row r="560" spans="1:26" x14ac:dyDescent="0.25">
      <c r="A560" s="1">
        <v>8.7899999999999991</v>
      </c>
      <c r="B560">
        <v>7.23</v>
      </c>
      <c r="D560" s="2">
        <f t="shared" si="123"/>
        <v>1.9797297297297294</v>
      </c>
      <c r="E560">
        <f t="shared" si="124"/>
        <v>0.97234513274336287</v>
      </c>
      <c r="F560" s="3">
        <f t="shared" si="125"/>
        <v>7.2300000000000003E-2</v>
      </c>
      <c r="H560" s="11">
        <v>4.3999999999999997E-2</v>
      </c>
      <c r="I560">
        <f t="shared" si="126"/>
        <v>6.0740329584457786</v>
      </c>
      <c r="J560">
        <f t="shared" si="127"/>
        <v>1.0036666666666667</v>
      </c>
      <c r="L560" s="3">
        <f t="shared" si="131"/>
        <v>-2.7654867256637128E-2</v>
      </c>
      <c r="M560" s="3">
        <f t="shared" si="128"/>
        <v>-4.1439476553980503E-2</v>
      </c>
      <c r="N560" s="3">
        <f t="shared" si="129"/>
        <v>-8.1504702194357459E-2</v>
      </c>
      <c r="O560" s="3">
        <f t="shared" si="130"/>
        <v>-5.0199682001658363E-2</v>
      </c>
      <c r="Q560">
        <f t="shared" si="133"/>
        <v>0</v>
      </c>
      <c r="S560" s="7">
        <v>7</v>
      </c>
      <c r="T560">
        <f t="shared" si="137"/>
        <v>0</v>
      </c>
      <c r="U560">
        <f t="shared" si="134"/>
        <v>0</v>
      </c>
      <c r="W560">
        <f t="shared" si="135"/>
        <v>47.58359731489864</v>
      </c>
      <c r="X560">
        <f t="shared" si="136"/>
        <v>49.116377402239081</v>
      </c>
      <c r="Z560">
        <f t="shared" si="132"/>
        <v>6.4731689316562688</v>
      </c>
    </row>
    <row r="561" spans="1:26" x14ac:dyDescent="0.25">
      <c r="A561" s="1">
        <v>8.5299999999999994</v>
      </c>
      <c r="B561">
        <v>7.58</v>
      </c>
      <c r="D561" s="2">
        <f t="shared" si="123"/>
        <v>1.9211711711711708</v>
      </c>
      <c r="E561">
        <f t="shared" si="124"/>
        <v>0.9704209328782708</v>
      </c>
      <c r="F561" s="3">
        <f t="shared" si="125"/>
        <v>7.5800000000000006E-2</v>
      </c>
      <c r="H561" s="11">
        <v>4.4299999999999999E-2</v>
      </c>
      <c r="I561">
        <f t="shared" si="126"/>
        <v>6.0964562634507073</v>
      </c>
      <c r="J561">
        <f t="shared" si="127"/>
        <v>1.0036916666666666</v>
      </c>
      <c r="L561" s="3">
        <f t="shared" si="131"/>
        <v>-2.9579067121729308E-2</v>
      </c>
      <c r="M561" s="3">
        <f t="shared" si="128"/>
        <v>-3.724604966139955E-2</v>
      </c>
      <c r="N561" s="3">
        <f t="shared" si="129"/>
        <v>-5.5370985603543699E-2</v>
      </c>
      <c r="O561" s="3">
        <f t="shared" si="130"/>
        <v>-4.073203412889085E-2</v>
      </c>
      <c r="Q561">
        <f t="shared" si="133"/>
        <v>0</v>
      </c>
      <c r="S561" s="7">
        <v>8</v>
      </c>
      <c r="T561">
        <f t="shared" si="137"/>
        <v>0</v>
      </c>
      <c r="U561">
        <f t="shared" si="134"/>
        <v>0</v>
      </c>
      <c r="W561">
        <f t="shared" si="135"/>
        <v>47.663560778282068</v>
      </c>
      <c r="X561">
        <f t="shared" si="136"/>
        <v>49.297698695482346</v>
      </c>
      <c r="Z561">
        <f t="shared" si="132"/>
        <v>6.4731689316562688</v>
      </c>
    </row>
    <row r="562" spans="1:26" x14ac:dyDescent="0.25">
      <c r="A562" s="1">
        <v>8.1199999999999992</v>
      </c>
      <c r="B562">
        <v>8.1</v>
      </c>
      <c r="D562" s="2">
        <f t="shared" si="123"/>
        <v>1.8288288288288286</v>
      </c>
      <c r="E562">
        <f t="shared" si="124"/>
        <v>0.95193434935521681</v>
      </c>
      <c r="F562" s="3">
        <f t="shared" si="125"/>
        <v>8.1000000000000003E-2</v>
      </c>
      <c r="H562" s="11">
        <v>4.4600000000000001E-2</v>
      </c>
      <c r="I562">
        <f t="shared" si="126"/>
        <v>6.1191147592298654</v>
      </c>
      <c r="J562">
        <f t="shared" si="127"/>
        <v>1.0037166666666666</v>
      </c>
      <c r="L562" s="3">
        <f t="shared" si="131"/>
        <v>-4.8065650644783076E-2</v>
      </c>
      <c r="M562" s="3">
        <f t="shared" si="128"/>
        <v>-0.10176991150442471</v>
      </c>
      <c r="N562" s="3">
        <f t="shared" si="129"/>
        <v>-0.1278195488721805</v>
      </c>
      <c r="O562" s="3">
        <f t="shared" si="130"/>
        <v>-9.2551703673796101E-2</v>
      </c>
      <c r="Q562">
        <f t="shared" si="133"/>
        <v>0</v>
      </c>
      <c r="S562" s="7">
        <v>9</v>
      </c>
      <c r="T562">
        <f t="shared" si="137"/>
        <v>1</v>
      </c>
      <c r="U562">
        <f t="shared" si="134"/>
        <v>0.8959370310826128</v>
      </c>
      <c r="W562">
        <f t="shared" si="135"/>
        <v>46.928172732393506</v>
      </c>
      <c r="X562">
        <f t="shared" si="136"/>
        <v>49.480921808967217</v>
      </c>
      <c r="Z562">
        <f t="shared" si="132"/>
        <v>6.4731689316562688</v>
      </c>
    </row>
    <row r="563" spans="1:26" x14ac:dyDescent="0.25">
      <c r="A563" s="1">
        <v>7.68</v>
      </c>
      <c r="B563">
        <v>8.6999999999999993</v>
      </c>
      <c r="D563" s="2">
        <f t="shared" si="123"/>
        <v>1.7297297297297296</v>
      </c>
      <c r="E563">
        <f t="shared" si="124"/>
        <v>0.94581280788177347</v>
      </c>
      <c r="F563" s="3">
        <f t="shared" si="125"/>
        <v>8.6999999999999994E-2</v>
      </c>
      <c r="H563" s="11">
        <v>4.4900000000000002E-2</v>
      </c>
      <c r="I563">
        <f t="shared" si="126"/>
        <v>6.142010446953984</v>
      </c>
      <c r="J563">
        <f t="shared" si="127"/>
        <v>1.0037416666666668</v>
      </c>
      <c r="L563" s="3">
        <f t="shared" si="131"/>
        <v>-5.4187192118226535E-2</v>
      </c>
      <c r="M563" s="3">
        <f t="shared" si="128"/>
        <v>-0.12627986348122855</v>
      </c>
      <c r="N563" s="3">
        <f t="shared" si="129"/>
        <v>-0.16248636859323884</v>
      </c>
      <c r="O563" s="3">
        <f t="shared" si="130"/>
        <v>-0.11431780806423131</v>
      </c>
      <c r="Q563">
        <f t="shared" si="133"/>
        <v>0</v>
      </c>
      <c r="S563" s="7">
        <v>10</v>
      </c>
      <c r="T563">
        <f t="shared" si="137"/>
        <v>0</v>
      </c>
      <c r="U563">
        <f t="shared" si="134"/>
        <v>0</v>
      </c>
      <c r="W563">
        <f t="shared" si="135"/>
        <v>46.799689592717762</v>
      </c>
      <c r="X563">
        <f t="shared" si="136"/>
        <v>49.666062924735776</v>
      </c>
      <c r="Z563">
        <f t="shared" si="132"/>
        <v>6.4731689316562688</v>
      </c>
    </row>
    <row r="564" spans="1:26" x14ac:dyDescent="0.25">
      <c r="A564" s="1">
        <v>7.04</v>
      </c>
      <c r="B564">
        <v>9.65</v>
      </c>
      <c r="D564" s="2">
        <f t="shared" si="123"/>
        <v>1.5855855855855854</v>
      </c>
      <c r="E564">
        <f t="shared" si="124"/>
        <v>0.91666666666666674</v>
      </c>
      <c r="F564" s="3">
        <f t="shared" si="125"/>
        <v>9.6500000000000002E-2</v>
      </c>
      <c r="H564" s="11">
        <v>4.5100000000000001E-2</v>
      </c>
      <c r="I564">
        <f t="shared" si="126"/>
        <v>6.1650941695504526</v>
      </c>
      <c r="J564">
        <f t="shared" si="127"/>
        <v>1.0037583333333333</v>
      </c>
      <c r="L564" s="3">
        <f t="shared" si="131"/>
        <v>-8.333333333333337E-2</v>
      </c>
      <c r="M564" s="3">
        <f t="shared" si="128"/>
        <v>-0.17467760844079716</v>
      </c>
      <c r="N564" s="3">
        <f t="shared" si="129"/>
        <v>-0.20541760722347624</v>
      </c>
      <c r="O564" s="3">
        <f t="shared" si="130"/>
        <v>-0.15447618299920227</v>
      </c>
      <c r="Q564">
        <f t="shared" si="133"/>
        <v>0</v>
      </c>
      <c r="S564" s="7">
        <v>11</v>
      </c>
      <c r="T564">
        <f t="shared" si="137"/>
        <v>0</v>
      </c>
      <c r="U564">
        <f t="shared" si="134"/>
        <v>0</v>
      </c>
      <c r="W564">
        <f t="shared" si="135"/>
        <v>45.527224347674462</v>
      </c>
      <c r="X564">
        <f t="shared" si="136"/>
        <v>49.852724544561241</v>
      </c>
      <c r="Z564">
        <f t="shared" si="132"/>
        <v>6.4731689316562688</v>
      </c>
    </row>
    <row r="565" spans="1:26" x14ac:dyDescent="0.25">
      <c r="A565" s="1">
        <v>6.8</v>
      </c>
      <c r="B565">
        <v>10.15</v>
      </c>
      <c r="D565" s="2">
        <f t="shared" si="123"/>
        <v>1.5315315315315314</v>
      </c>
      <c r="E565">
        <f t="shared" si="124"/>
        <v>0.96590909090909083</v>
      </c>
      <c r="F565" s="3">
        <f t="shared" si="125"/>
        <v>0.10150000000000001</v>
      </c>
      <c r="H565" s="11">
        <v>4.5400000000000003E-2</v>
      </c>
      <c r="I565">
        <f t="shared" si="126"/>
        <v>6.1884187758252516</v>
      </c>
      <c r="J565">
        <f t="shared" si="127"/>
        <v>1.0037833333333332</v>
      </c>
      <c r="L565" s="3">
        <f t="shared" si="131"/>
        <v>-3.4090909090909061E-2</v>
      </c>
      <c r="M565" s="3">
        <f t="shared" si="128"/>
        <v>-0.16256157635467972</v>
      </c>
      <c r="N565" s="3">
        <f t="shared" si="129"/>
        <v>-0.24778761061946897</v>
      </c>
      <c r="O565" s="3">
        <f t="shared" si="130"/>
        <v>-0.14814669868835259</v>
      </c>
      <c r="Q565">
        <f t="shared" si="133"/>
        <v>0</v>
      </c>
      <c r="S565" s="7">
        <v>12</v>
      </c>
      <c r="T565">
        <f t="shared" si="137"/>
        <v>1</v>
      </c>
      <c r="U565">
        <f t="shared" si="134"/>
        <v>1.1436384962992387</v>
      </c>
      <c r="W565">
        <f t="shared" si="135"/>
        <v>48.153199844178467</v>
      </c>
      <c r="X565">
        <f t="shared" si="136"/>
        <v>50.041334019088161</v>
      </c>
      <c r="Z565">
        <f t="shared" si="132"/>
        <v>6.4731689316562688</v>
      </c>
    </row>
    <row r="566" spans="1:26" x14ac:dyDescent="0.25">
      <c r="A566" s="1">
        <v>7.21</v>
      </c>
      <c r="B566">
        <v>9.43</v>
      </c>
      <c r="D566" s="2">
        <f t="shared" si="123"/>
        <v>1.6238738738738738</v>
      </c>
      <c r="E566">
        <f t="shared" si="124"/>
        <v>1.0602941176470588</v>
      </c>
      <c r="F566" s="3">
        <f t="shared" si="125"/>
        <v>9.4299999999999995E-2</v>
      </c>
      <c r="H566" s="11">
        <v>4.5699999999999998E-2</v>
      </c>
      <c r="I566">
        <f t="shared" si="126"/>
        <v>6.2119863373298534</v>
      </c>
      <c r="J566">
        <f t="shared" si="127"/>
        <v>1.0038083333333334</v>
      </c>
      <c r="L566" s="3">
        <f t="shared" si="131"/>
        <v>6.0294117647058831E-2</v>
      </c>
      <c r="M566" s="3">
        <f t="shared" si="128"/>
        <v>-6.119791666666663E-2</v>
      </c>
      <c r="N566" s="3">
        <f t="shared" si="129"/>
        <v>-0.17974971558589292</v>
      </c>
      <c r="O566" s="3">
        <f t="shared" si="130"/>
        <v>-6.0217838201833573E-2</v>
      </c>
      <c r="Q566">
        <f t="shared" si="133"/>
        <v>0</v>
      </c>
      <c r="S566" s="7">
        <v>1</v>
      </c>
      <c r="T566">
        <f t="shared" si="137"/>
        <v>0</v>
      </c>
      <c r="U566">
        <f t="shared" si="134"/>
        <v>0</v>
      </c>
      <c r="W566">
        <f t="shared" si="135"/>
        <v>53.058532099650833</v>
      </c>
      <c r="X566">
        <f t="shared" si="136"/>
        <v>50.231908099477529</v>
      </c>
      <c r="Z566">
        <f t="shared" si="132"/>
        <v>6.4731689316562688</v>
      </c>
    </row>
    <row r="567" spans="1:26" x14ac:dyDescent="0.25">
      <c r="A567" s="1">
        <v>7.43</v>
      </c>
      <c r="B567">
        <v>9.02</v>
      </c>
      <c r="D567" s="2">
        <f t="shared" si="123"/>
        <v>1.6734234234234233</v>
      </c>
      <c r="E567">
        <f t="shared" si="124"/>
        <v>1.0305131761442441</v>
      </c>
      <c r="F567" s="3">
        <f t="shared" si="125"/>
        <v>9.0200000000000002E-2</v>
      </c>
      <c r="H567" s="11">
        <v>4.5600000000000002E-2</v>
      </c>
      <c r="I567">
        <f t="shared" si="126"/>
        <v>6.2355918854117069</v>
      </c>
      <c r="J567">
        <f t="shared" si="127"/>
        <v>1.0038</v>
      </c>
      <c r="L567" s="3">
        <f t="shared" si="131"/>
        <v>3.0513176144244092E-2</v>
      </c>
      <c r="M567" s="3">
        <f t="shared" si="128"/>
        <v>5.5397727272727293E-2</v>
      </c>
      <c r="N567" s="3">
        <f t="shared" si="129"/>
        <v>-0.12895662368112526</v>
      </c>
      <c r="O567" s="3">
        <f t="shared" si="130"/>
        <v>-1.4348573421384625E-2</v>
      </c>
      <c r="Q567">
        <f t="shared" si="133"/>
        <v>0</v>
      </c>
      <c r="S567" s="7">
        <v>2</v>
      </c>
      <c r="T567">
        <f t="shared" si="137"/>
        <v>0</v>
      </c>
      <c r="U567">
        <f t="shared" si="134"/>
        <v>0</v>
      </c>
      <c r="W567">
        <f t="shared" si="135"/>
        <v>51.764643159378366</v>
      </c>
      <c r="X567">
        <f t="shared" si="136"/>
        <v>50.422789350255542</v>
      </c>
      <c r="Z567">
        <f t="shared" si="132"/>
        <v>6.4731689316562688</v>
      </c>
    </row>
    <row r="568" spans="1:26" x14ac:dyDescent="0.25">
      <c r="A568" s="1">
        <v>7.28</v>
      </c>
      <c r="B568">
        <v>9.07</v>
      </c>
      <c r="D568" s="2">
        <f t="shared" si="123"/>
        <v>1.6396396396396395</v>
      </c>
      <c r="E568">
        <f t="shared" si="124"/>
        <v>0.97981157469717373</v>
      </c>
      <c r="F568" s="3">
        <f t="shared" si="125"/>
        <v>9.0700000000000003E-2</v>
      </c>
      <c r="H568" s="11">
        <v>4.5600000000000002E-2</v>
      </c>
      <c r="I568">
        <f t="shared" si="126"/>
        <v>6.2592871345762715</v>
      </c>
      <c r="J568">
        <f t="shared" si="127"/>
        <v>1.0038</v>
      </c>
      <c r="L568" s="3">
        <f t="shared" si="131"/>
        <v>-2.0188425302826385E-2</v>
      </c>
      <c r="M568" s="3">
        <f t="shared" si="128"/>
        <v>7.0588235294117618E-2</v>
      </c>
      <c r="N568" s="3">
        <f t="shared" si="129"/>
        <v>-0.10344827586206884</v>
      </c>
      <c r="O568" s="3">
        <f t="shared" si="130"/>
        <v>-1.768282195692587E-2</v>
      </c>
      <c r="Q568">
        <f t="shared" si="133"/>
        <v>0</v>
      </c>
      <c r="S568" s="7">
        <v>3</v>
      </c>
      <c r="T568">
        <f t="shared" si="137"/>
        <v>1</v>
      </c>
      <c r="U568">
        <f t="shared" si="134"/>
        <v>1.1330174950707219</v>
      </c>
      <c r="W568">
        <f t="shared" si="135"/>
        <v>49.404832633897762</v>
      </c>
      <c r="X568">
        <f t="shared" si="136"/>
        <v>50.614395949786513</v>
      </c>
      <c r="Z568">
        <f t="shared" si="132"/>
        <v>6.4731689316562688</v>
      </c>
    </row>
    <row r="569" spans="1:26" x14ac:dyDescent="0.25">
      <c r="A569" s="1">
        <v>7.21</v>
      </c>
      <c r="B569">
        <v>9.02</v>
      </c>
      <c r="D569" s="2">
        <f t="shared" si="123"/>
        <v>1.6238738738738738</v>
      </c>
      <c r="E569">
        <f t="shared" si="124"/>
        <v>0.99038461538461531</v>
      </c>
      <c r="F569" s="3">
        <f t="shared" si="125"/>
        <v>9.0200000000000002E-2</v>
      </c>
      <c r="H569" s="11">
        <v>4.5499999999999999E-2</v>
      </c>
      <c r="I569">
        <f t="shared" si="126"/>
        <v>6.2830202649615394</v>
      </c>
      <c r="J569">
        <f t="shared" si="127"/>
        <v>1.0037916666666666</v>
      </c>
      <c r="L569" s="3">
        <f t="shared" si="131"/>
        <v>-9.6153846153845812E-3</v>
      </c>
      <c r="M569" s="3">
        <f t="shared" si="128"/>
        <v>0</v>
      </c>
      <c r="N569" s="3">
        <f t="shared" si="129"/>
        <v>-6.119791666666663E-2</v>
      </c>
      <c r="O569" s="3">
        <f t="shared" si="130"/>
        <v>-2.3604433760683736E-2</v>
      </c>
      <c r="Q569">
        <f t="shared" si="133"/>
        <v>0</v>
      </c>
      <c r="S569" s="7">
        <v>4</v>
      </c>
      <c r="T569">
        <f t="shared" si="137"/>
        <v>0</v>
      </c>
      <c r="U569">
        <f t="shared" si="134"/>
        <v>0</v>
      </c>
      <c r="W569">
        <f t="shared" si="135"/>
        <v>50.127719065653949</v>
      </c>
      <c r="X569">
        <f t="shared" si="136"/>
        <v>50.806308867762787</v>
      </c>
      <c r="Z569">
        <f t="shared" si="132"/>
        <v>6.4731689316562688</v>
      </c>
    </row>
    <row r="570" spans="1:26" x14ac:dyDescent="0.25">
      <c r="A570" s="1">
        <v>7.44</v>
      </c>
      <c r="B570">
        <v>8.6</v>
      </c>
      <c r="D570" s="2">
        <f t="shared" si="123"/>
        <v>1.6756756756756757</v>
      </c>
      <c r="E570">
        <f t="shared" si="124"/>
        <v>1.0319001386962552</v>
      </c>
      <c r="F570" s="3">
        <f t="shared" si="125"/>
        <v>8.5999999999999993E-2</v>
      </c>
      <c r="H570" s="11">
        <v>4.5499999999999999E-2</v>
      </c>
      <c r="I570">
        <f t="shared" si="126"/>
        <v>6.3068433834661848</v>
      </c>
      <c r="J570">
        <f t="shared" si="127"/>
        <v>1.0037916666666666</v>
      </c>
      <c r="L570" s="3">
        <f t="shared" si="131"/>
        <v>3.1900138696255187E-2</v>
      </c>
      <c r="M570" s="3">
        <f t="shared" si="128"/>
        <v>1.3458950201885589E-3</v>
      </c>
      <c r="N570" s="3">
        <f t="shared" si="129"/>
        <v>5.6818181818181879E-2</v>
      </c>
      <c r="O570" s="3">
        <f t="shared" si="130"/>
        <v>3.0021405178208543E-2</v>
      </c>
      <c r="Q570">
        <f t="shared" si="133"/>
        <v>0</v>
      </c>
      <c r="S570" s="7">
        <v>5</v>
      </c>
      <c r="T570">
        <f t="shared" si="137"/>
        <v>0</v>
      </c>
      <c r="U570">
        <f t="shared" si="134"/>
        <v>0</v>
      </c>
      <c r="W570">
        <f t="shared" si="135"/>
        <v>52.4270371672892</v>
      </c>
      <c r="X570">
        <f t="shared" si="136"/>
        <v>50.998949455553053</v>
      </c>
      <c r="Z570">
        <f t="shared" si="132"/>
        <v>6.4731689316562688</v>
      </c>
    </row>
    <row r="571" spans="1:26" x14ac:dyDescent="0.25">
      <c r="A571" s="1">
        <v>7.45</v>
      </c>
      <c r="B571">
        <v>8.4600000000000009</v>
      </c>
      <c r="D571" s="2">
        <f t="shared" si="123"/>
        <v>1.6779279279279278</v>
      </c>
      <c r="E571">
        <f t="shared" si="124"/>
        <v>1.0013440860215053</v>
      </c>
      <c r="F571" s="3">
        <f t="shared" si="125"/>
        <v>8.4600000000000009E-2</v>
      </c>
      <c r="H571" s="11">
        <v>4.5400000000000003E-2</v>
      </c>
      <c r="I571">
        <f t="shared" si="126"/>
        <v>6.3307042742669646</v>
      </c>
      <c r="J571">
        <f t="shared" si="127"/>
        <v>1.0037833333333332</v>
      </c>
      <c r="L571" s="3">
        <f t="shared" si="131"/>
        <v>1.3440860215052641E-3</v>
      </c>
      <c r="M571" s="3">
        <f t="shared" si="128"/>
        <v>2.3351648351648269E-2</v>
      </c>
      <c r="N571" s="3">
        <f t="shared" si="129"/>
        <v>9.558823529411753E-2</v>
      </c>
      <c r="O571" s="3">
        <f t="shared" si="130"/>
        <v>4.0094656555757023E-2</v>
      </c>
      <c r="Q571">
        <f t="shared" si="133"/>
        <v>1</v>
      </c>
      <c r="S571" s="7">
        <v>6</v>
      </c>
      <c r="T571">
        <f t="shared" si="137"/>
        <v>1</v>
      </c>
      <c r="U571">
        <f t="shared" si="134"/>
        <v>1.1098669224256426</v>
      </c>
      <c r="W571">
        <f t="shared" si="135"/>
        <v>51.067496430627713</v>
      </c>
      <c r="X571">
        <f t="shared" si="136"/>
        <v>51.067496430627713</v>
      </c>
      <c r="Z571">
        <f t="shared" si="132"/>
        <v>6.4818694275321498</v>
      </c>
    </row>
    <row r="572" spans="1:26" x14ac:dyDescent="0.25">
      <c r="A572" s="1">
        <v>7.51</v>
      </c>
      <c r="B572">
        <v>8.26</v>
      </c>
      <c r="D572" s="2">
        <f t="shared" si="123"/>
        <v>1.6914414414414412</v>
      </c>
      <c r="E572">
        <f t="shared" si="124"/>
        <v>1.0080536912751676</v>
      </c>
      <c r="F572" s="3">
        <f t="shared" si="125"/>
        <v>8.2599999999999993E-2</v>
      </c>
      <c r="H572" s="11">
        <v>4.5400000000000003E-2</v>
      </c>
      <c r="I572">
        <f t="shared" si="126"/>
        <v>6.3546554387712737</v>
      </c>
      <c r="J572">
        <f t="shared" si="127"/>
        <v>1.0037833333333332</v>
      </c>
      <c r="L572" s="3">
        <f t="shared" si="131"/>
        <v>8.0536912751676404E-3</v>
      </c>
      <c r="M572" s="3">
        <f t="shared" si="128"/>
        <v>4.160887656033263E-2</v>
      </c>
      <c r="N572" s="3">
        <f t="shared" si="129"/>
        <v>4.160887656033263E-2</v>
      </c>
      <c r="O572" s="3">
        <f t="shared" si="130"/>
        <v>3.0423814798610966E-2</v>
      </c>
      <c r="Q572">
        <f t="shared" si="133"/>
        <v>1</v>
      </c>
      <c r="S572" s="7">
        <v>7</v>
      </c>
      <c r="T572">
        <f t="shared" si="137"/>
        <v>0</v>
      </c>
      <c r="U572">
        <f t="shared" si="134"/>
        <v>0</v>
      </c>
      <c r="W572">
        <f t="shared" si="135"/>
        <v>51.478778281075712</v>
      </c>
      <c r="X572">
        <f t="shared" si="136"/>
        <v>51.478778281075712</v>
      </c>
      <c r="Z572">
        <f t="shared" si="132"/>
        <v>6.5340724027874417</v>
      </c>
    </row>
    <row r="573" spans="1:26" x14ac:dyDescent="0.25">
      <c r="A573" s="1">
        <v>7.58</v>
      </c>
      <c r="B573">
        <v>8.0500000000000007</v>
      </c>
      <c r="D573" s="2">
        <f t="shared" si="123"/>
        <v>1.7072072072072071</v>
      </c>
      <c r="E573">
        <f t="shared" si="124"/>
        <v>1.0093209054593875</v>
      </c>
      <c r="F573" s="3">
        <f t="shared" si="125"/>
        <v>8.0500000000000002E-2</v>
      </c>
      <c r="H573" s="11">
        <v>4.53E-2</v>
      </c>
      <c r="I573">
        <f t="shared" si="126"/>
        <v>6.3786442630526361</v>
      </c>
      <c r="J573">
        <f t="shared" si="127"/>
        <v>1.0037750000000001</v>
      </c>
      <c r="L573" s="3">
        <f t="shared" si="131"/>
        <v>9.320905459387685E-3</v>
      </c>
      <c r="M573" s="3">
        <f t="shared" si="128"/>
        <v>1.8817204301075252E-2</v>
      </c>
      <c r="N573" s="3">
        <f t="shared" si="129"/>
        <v>2.0188425302826385E-2</v>
      </c>
      <c r="O573" s="3">
        <f t="shared" si="130"/>
        <v>1.6108845021096441E-2</v>
      </c>
      <c r="Q573">
        <f t="shared" si="133"/>
        <v>1</v>
      </c>
      <c r="S573" s="7">
        <v>8</v>
      </c>
      <c r="T573">
        <f t="shared" si="137"/>
        <v>0</v>
      </c>
      <c r="U573">
        <f t="shared" si="134"/>
        <v>0</v>
      </c>
      <c r="W573">
        <f t="shared" si="135"/>
        <v>51.958607106598386</v>
      </c>
      <c r="X573">
        <f t="shared" si="136"/>
        <v>51.958607106598386</v>
      </c>
      <c r="Z573">
        <f t="shared" si="132"/>
        <v>6.5949758739186164</v>
      </c>
    </row>
    <row r="574" spans="1:26" x14ac:dyDescent="0.25">
      <c r="A574" s="1">
        <v>7.54</v>
      </c>
      <c r="B574">
        <v>7.96</v>
      </c>
      <c r="D574" s="2">
        <f t="shared" si="123"/>
        <v>1.698198198198198</v>
      </c>
      <c r="E574">
        <f t="shared" si="124"/>
        <v>0.99472295514511877</v>
      </c>
      <c r="F574" s="3">
        <f t="shared" si="125"/>
        <v>7.9600000000000004E-2</v>
      </c>
      <c r="H574" s="11">
        <v>4.5199999999999997E-2</v>
      </c>
      <c r="I574">
        <f t="shared" si="126"/>
        <v>6.402670489776801</v>
      </c>
      <c r="J574">
        <f t="shared" si="127"/>
        <v>1.0037666666666667</v>
      </c>
      <c r="L574" s="3">
        <f t="shared" si="131"/>
        <v>-5.2770448548813409E-3</v>
      </c>
      <c r="M574" s="3">
        <f t="shared" si="128"/>
        <v>1.2080536912751683E-2</v>
      </c>
      <c r="N574" s="3">
        <f t="shared" si="129"/>
        <v>3.5714285714285587E-2</v>
      </c>
      <c r="O574" s="3">
        <f t="shared" si="130"/>
        <v>1.4172592590718644E-2</v>
      </c>
      <c r="Q574">
        <f t="shared" si="133"/>
        <v>1</v>
      </c>
      <c r="S574" s="7">
        <v>9</v>
      </c>
      <c r="T574">
        <f t="shared" si="137"/>
        <v>1</v>
      </c>
      <c r="U574">
        <f t="shared" si="134"/>
        <v>1.0453173784474117</v>
      </c>
      <c r="W574">
        <f t="shared" si="135"/>
        <v>51.684419206299715</v>
      </c>
      <c r="X574">
        <f t="shared" si="136"/>
        <v>52.72973658474713</v>
      </c>
      <c r="Z574">
        <f t="shared" si="132"/>
        <v>6.5601738904150881</v>
      </c>
    </row>
    <row r="575" spans="1:26" x14ac:dyDescent="0.25">
      <c r="A575" s="1">
        <v>7.86</v>
      </c>
      <c r="B575">
        <v>7.51</v>
      </c>
      <c r="D575" s="2">
        <f t="shared" si="123"/>
        <v>1.7702702702702702</v>
      </c>
      <c r="E575">
        <f t="shared" si="124"/>
        <v>1.0424403183023874</v>
      </c>
      <c r="F575" s="3">
        <f t="shared" si="125"/>
        <v>7.51E-2</v>
      </c>
      <c r="H575" s="11">
        <v>4.5199999999999997E-2</v>
      </c>
      <c r="I575">
        <f t="shared" si="126"/>
        <v>6.4267872152882939</v>
      </c>
      <c r="J575">
        <f t="shared" si="127"/>
        <v>1.0037666666666667</v>
      </c>
      <c r="L575" s="3">
        <f t="shared" si="131"/>
        <v>4.244031830238737E-2</v>
      </c>
      <c r="M575" s="3">
        <f t="shared" si="128"/>
        <v>4.6604527296937537E-2</v>
      </c>
      <c r="N575" s="3">
        <f t="shared" si="129"/>
        <v>9.015256588072118E-2</v>
      </c>
      <c r="O575" s="3">
        <f t="shared" si="130"/>
        <v>5.9732470493348698E-2</v>
      </c>
      <c r="Q575">
        <f t="shared" si="133"/>
        <v>1</v>
      </c>
      <c r="S575" s="7">
        <v>10</v>
      </c>
      <c r="T575">
        <f t="shared" si="137"/>
        <v>0</v>
      </c>
      <c r="U575">
        <f t="shared" si="134"/>
        <v>0</v>
      </c>
      <c r="W575">
        <f t="shared" si="135"/>
        <v>54.967603389404836</v>
      </c>
      <c r="X575">
        <f t="shared" si="136"/>
        <v>54.967603389404836</v>
      </c>
      <c r="Z575">
        <f t="shared" si="132"/>
        <v>6.8385897584433151</v>
      </c>
    </row>
    <row r="576" spans="1:26" x14ac:dyDescent="0.25">
      <c r="A576" s="1">
        <v>8.06</v>
      </c>
      <c r="B576">
        <v>7.2</v>
      </c>
      <c r="D576" s="2">
        <f t="shared" si="123"/>
        <v>1.8153153153153152</v>
      </c>
      <c r="E576">
        <f t="shared" si="124"/>
        <v>1.0254452926208653</v>
      </c>
      <c r="F576" s="3">
        <f t="shared" si="125"/>
        <v>7.2000000000000008E-2</v>
      </c>
      <c r="H576" s="11">
        <v>4.5100000000000001E-2</v>
      </c>
      <c r="I576">
        <f t="shared" si="126"/>
        <v>6.450941223905752</v>
      </c>
      <c r="J576">
        <f t="shared" si="127"/>
        <v>1.0037583333333333</v>
      </c>
      <c r="L576" s="3">
        <f t="shared" si="131"/>
        <v>2.5445292620865034E-2</v>
      </c>
      <c r="M576" s="3">
        <f t="shared" si="128"/>
        <v>6.3324538258575203E-2</v>
      </c>
      <c r="N576" s="3">
        <f t="shared" si="129"/>
        <v>8.3333333333333259E-2</v>
      </c>
      <c r="O576" s="3">
        <f t="shared" si="130"/>
        <v>5.7367721404257832E-2</v>
      </c>
      <c r="Q576">
        <f t="shared" si="133"/>
        <v>1</v>
      </c>
      <c r="S576" s="7">
        <v>11</v>
      </c>
      <c r="T576">
        <f t="shared" si="137"/>
        <v>0</v>
      </c>
      <c r="U576">
        <f t="shared" si="134"/>
        <v>0</v>
      </c>
      <c r="W576">
        <f t="shared" si="135"/>
        <v>56.366270142315905</v>
      </c>
      <c r="X576">
        <f t="shared" si="136"/>
        <v>56.366270142315905</v>
      </c>
      <c r="Z576">
        <f t="shared" si="132"/>
        <v>7.0125996759609572</v>
      </c>
    </row>
    <row r="577" spans="1:26" x14ac:dyDescent="0.25">
      <c r="A577" s="1">
        <v>7.9</v>
      </c>
      <c r="B577">
        <v>7.22</v>
      </c>
      <c r="D577" s="2">
        <f t="shared" si="123"/>
        <v>1.7792792792792793</v>
      </c>
      <c r="E577">
        <f t="shared" si="124"/>
        <v>0.98014888337468986</v>
      </c>
      <c r="F577" s="3">
        <f t="shared" si="125"/>
        <v>7.22E-2</v>
      </c>
      <c r="H577" s="11">
        <v>4.5100000000000001E-2</v>
      </c>
      <c r="I577">
        <f t="shared" si="126"/>
        <v>6.4751860113389306</v>
      </c>
      <c r="J577">
        <f t="shared" si="127"/>
        <v>1.0037583333333333</v>
      </c>
      <c r="L577" s="3">
        <f t="shared" si="131"/>
        <v>-1.9851116625310139E-2</v>
      </c>
      <c r="M577" s="3">
        <f t="shared" si="128"/>
        <v>4.7745358090185874E-2</v>
      </c>
      <c r="N577" s="3">
        <f t="shared" si="129"/>
        <v>6.0402684563758413E-2</v>
      </c>
      <c r="O577" s="3">
        <f t="shared" si="130"/>
        <v>2.9432308676211383E-2</v>
      </c>
      <c r="Q577">
        <f t="shared" si="133"/>
        <v>1</v>
      </c>
      <c r="S577" s="7">
        <v>12</v>
      </c>
      <c r="T577">
        <f t="shared" si="137"/>
        <v>1</v>
      </c>
      <c r="U577">
        <f t="shared" si="134"/>
        <v>1.0096450789232634</v>
      </c>
      <c r="W577">
        <f t="shared" si="135"/>
        <v>55.247336739987055</v>
      </c>
      <c r="X577">
        <f t="shared" si="136"/>
        <v>56.256981818910319</v>
      </c>
      <c r="Z577">
        <f t="shared" si="132"/>
        <v>6.8733917419468442</v>
      </c>
    </row>
    <row r="578" spans="1:26" x14ac:dyDescent="0.25">
      <c r="A578" s="1">
        <v>7.85</v>
      </c>
      <c r="B578">
        <v>7.22</v>
      </c>
      <c r="D578" s="2">
        <f t="shared" si="123"/>
        <v>1.7680180180180178</v>
      </c>
      <c r="E578">
        <f t="shared" si="124"/>
        <v>0.99367088607594922</v>
      </c>
      <c r="F578" s="3">
        <f t="shared" si="125"/>
        <v>7.22E-2</v>
      </c>
      <c r="H578" s="11">
        <v>4.4999999999999998E-2</v>
      </c>
      <c r="I578">
        <f t="shared" si="126"/>
        <v>6.4994679588814508</v>
      </c>
      <c r="J578">
        <f t="shared" si="127"/>
        <v>1.0037499999999999</v>
      </c>
      <c r="L578" s="3">
        <f t="shared" si="131"/>
        <v>-6.3291139240507777E-3</v>
      </c>
      <c r="M578" s="3">
        <f t="shared" si="128"/>
        <v>-1.2722646310433516E-3</v>
      </c>
      <c r="N578" s="3">
        <f t="shared" si="129"/>
        <v>4.5272969374167804E-2</v>
      </c>
      <c r="O578" s="3">
        <f t="shared" si="130"/>
        <v>1.2557196939691226E-2</v>
      </c>
      <c r="Q578">
        <f t="shared" si="133"/>
        <v>1</v>
      </c>
      <c r="S578" s="7">
        <v>1</v>
      </c>
      <c r="T578">
        <f t="shared" si="137"/>
        <v>0</v>
      </c>
      <c r="U578">
        <f t="shared" si="134"/>
        <v>0</v>
      </c>
      <c r="W578">
        <f t="shared" si="135"/>
        <v>55.900924971955185</v>
      </c>
      <c r="X578">
        <f t="shared" si="136"/>
        <v>55.900924971955185</v>
      </c>
      <c r="Z578">
        <f t="shared" si="132"/>
        <v>6.8298892625674332</v>
      </c>
    </row>
    <row r="579" spans="1:26" x14ac:dyDescent="0.25">
      <c r="A579" s="1">
        <v>7.88</v>
      </c>
      <c r="B579">
        <v>7.15</v>
      </c>
      <c r="D579" s="2">
        <f t="shared" ref="D579:D642" si="138">A579/$A$2</f>
        <v>1.7747747747747746</v>
      </c>
      <c r="E579">
        <f t="shared" ref="E579:E642" si="139">A579/A578</f>
        <v>1.0038216560509554</v>
      </c>
      <c r="F579" s="3">
        <f t="shared" ref="F579:F642" si="140">B579/100</f>
        <v>7.1500000000000008E-2</v>
      </c>
      <c r="H579" s="11">
        <v>4.5400000000000003E-2</v>
      </c>
      <c r="I579">
        <f t="shared" si="126"/>
        <v>6.5240576126592185</v>
      </c>
      <c r="J579">
        <f t="shared" si="127"/>
        <v>1.0037833333333332</v>
      </c>
      <c r="L579" s="3">
        <f t="shared" si="131"/>
        <v>3.8216560509554132E-3</v>
      </c>
      <c r="M579" s="3">
        <f t="shared" si="128"/>
        <v>-2.2332506203473934E-2</v>
      </c>
      <c r="N579" s="3">
        <f t="shared" si="129"/>
        <v>3.9577836411609502E-2</v>
      </c>
      <c r="O579" s="3">
        <f t="shared" si="130"/>
        <v>7.0223287530303269E-3</v>
      </c>
      <c r="Q579">
        <f t="shared" si="133"/>
        <v>1</v>
      </c>
      <c r="S579" s="7">
        <v>2</v>
      </c>
      <c r="T579">
        <f t="shared" si="137"/>
        <v>0</v>
      </c>
      <c r="U579">
        <f t="shared" si="134"/>
        <v>0</v>
      </c>
      <c r="W579">
        <f t="shared" si="135"/>
        <v>56.114559080128259</v>
      </c>
      <c r="X579">
        <f t="shared" si="136"/>
        <v>56.114559080128259</v>
      </c>
      <c r="Z579">
        <f t="shared" si="132"/>
        <v>6.8559907501950796</v>
      </c>
    </row>
    <row r="580" spans="1:26" x14ac:dyDescent="0.25">
      <c r="A580" s="1">
        <v>8.1199999999999992</v>
      </c>
      <c r="B580">
        <v>6.9</v>
      </c>
      <c r="D580" s="2">
        <f t="shared" si="138"/>
        <v>1.8288288288288286</v>
      </c>
      <c r="E580">
        <f t="shared" si="139"/>
        <v>1.030456852791878</v>
      </c>
      <c r="F580" s="3">
        <f t="shared" si="140"/>
        <v>6.9000000000000006E-2</v>
      </c>
      <c r="H580" s="11">
        <v>4.58E-2</v>
      </c>
      <c r="I580">
        <f t="shared" ref="I580:I643" si="141">I579*(1+H580/12)</f>
        <v>6.5489577658808669</v>
      </c>
      <c r="J580">
        <f t="shared" ref="J580:J643" si="142">I580/I579</f>
        <v>1.0038166666666666</v>
      </c>
      <c r="L580" s="3">
        <f t="shared" si="131"/>
        <v>3.0456852791878042E-2</v>
      </c>
      <c r="M580" s="3">
        <f t="shared" si="128"/>
        <v>2.7848101265822711E-2</v>
      </c>
      <c r="N580" s="3">
        <f t="shared" si="129"/>
        <v>7.6923076923076872E-2</v>
      </c>
      <c r="O580" s="3">
        <f t="shared" si="130"/>
        <v>4.5076010326925875E-2</v>
      </c>
      <c r="Q580">
        <f t="shared" si="133"/>
        <v>1</v>
      </c>
      <c r="S580" s="7">
        <v>3</v>
      </c>
      <c r="T580">
        <f t="shared" si="137"/>
        <v>1</v>
      </c>
      <c r="U580">
        <f t="shared" si="134"/>
        <v>1.0249238762342157</v>
      </c>
      <c r="W580">
        <f t="shared" si="135"/>
        <v>57.823631945512872</v>
      </c>
      <c r="X580">
        <f t="shared" si="136"/>
        <v>58.848555821747091</v>
      </c>
      <c r="Z580">
        <f t="shared" si="132"/>
        <v>7.0648026512162483</v>
      </c>
    </row>
    <row r="581" spans="1:26" x14ac:dyDescent="0.25">
      <c r="A581" s="1">
        <v>8.39</v>
      </c>
      <c r="B581">
        <v>6.64</v>
      </c>
      <c r="D581" s="2">
        <f t="shared" si="138"/>
        <v>1.8896396396396395</v>
      </c>
      <c r="E581">
        <f t="shared" si="139"/>
        <v>1.0332512315270939</v>
      </c>
      <c r="F581" s="3">
        <f t="shared" si="140"/>
        <v>6.6400000000000001E-2</v>
      </c>
      <c r="H581" s="11">
        <v>4.6199999999999998E-2</v>
      </c>
      <c r="I581">
        <f t="shared" si="141"/>
        <v>6.5741712532795074</v>
      </c>
      <c r="J581">
        <f t="shared" si="142"/>
        <v>1.0038499999999999</v>
      </c>
      <c r="L581" s="3">
        <f t="shared" si="131"/>
        <v>3.3251231527093639E-2</v>
      </c>
      <c r="M581" s="3">
        <f t="shared" si="128"/>
        <v>6.8789808917197437E-2</v>
      </c>
      <c r="N581" s="3">
        <f t="shared" si="129"/>
        <v>6.7430025445292641E-2</v>
      </c>
      <c r="O581" s="3">
        <f t="shared" si="130"/>
        <v>5.6490355296527905E-2</v>
      </c>
      <c r="Q581">
        <f t="shared" si="133"/>
        <v>1</v>
      </c>
      <c r="S581" s="7">
        <v>4</v>
      </c>
      <c r="T581">
        <f t="shared" si="137"/>
        <v>0</v>
      </c>
      <c r="U581">
        <f t="shared" si="134"/>
        <v>0</v>
      </c>
      <c r="W581">
        <f t="shared" si="135"/>
        <v>60.805342776411109</v>
      </c>
      <c r="X581">
        <f t="shared" si="136"/>
        <v>60.805342776411109</v>
      </c>
      <c r="Z581">
        <f t="shared" si="132"/>
        <v>7.299716039865066</v>
      </c>
    </row>
    <row r="582" spans="1:26" x14ac:dyDescent="0.25">
      <c r="A582" s="1">
        <v>8.9700000000000006</v>
      </c>
      <c r="B582">
        <v>6.17</v>
      </c>
      <c r="D582" s="2">
        <f t="shared" si="138"/>
        <v>2.0202702702702702</v>
      </c>
      <c r="E582">
        <f t="shared" si="139"/>
        <v>1.069129916567342</v>
      </c>
      <c r="F582" s="3">
        <f t="shared" si="140"/>
        <v>6.1699999999999998E-2</v>
      </c>
      <c r="H582" s="11">
        <v>4.6600000000000003E-2</v>
      </c>
      <c r="I582">
        <f t="shared" si="141"/>
        <v>6.5997009516464091</v>
      </c>
      <c r="J582">
        <f t="shared" si="142"/>
        <v>1.0038833333333332</v>
      </c>
      <c r="L582" s="3">
        <f t="shared" si="131"/>
        <v>6.912991656734202E-2</v>
      </c>
      <c r="M582" s="3">
        <f t="shared" si="128"/>
        <v>0.13832487309644681</v>
      </c>
      <c r="N582" s="3">
        <f t="shared" si="129"/>
        <v>0.11290322580645173</v>
      </c>
      <c r="O582" s="3">
        <f t="shared" si="130"/>
        <v>0.10678600515674685</v>
      </c>
      <c r="Q582">
        <f t="shared" si="133"/>
        <v>1</v>
      </c>
      <c r="S582" s="7">
        <v>5</v>
      </c>
      <c r="T582">
        <f t="shared" si="137"/>
        <v>0</v>
      </c>
      <c r="U582">
        <f t="shared" si="134"/>
        <v>0</v>
      </c>
      <c r="W582">
        <f t="shared" si="135"/>
        <v>65.008811049393046</v>
      </c>
      <c r="X582">
        <f t="shared" si="136"/>
        <v>65.008811049393046</v>
      </c>
      <c r="Z582">
        <f t="shared" si="132"/>
        <v>7.8043448006662262</v>
      </c>
    </row>
    <row r="583" spans="1:26" x14ac:dyDescent="0.25">
      <c r="A583" s="1">
        <v>9.2100000000000009</v>
      </c>
      <c r="B583">
        <v>5.97</v>
      </c>
      <c r="D583" s="2">
        <f t="shared" si="138"/>
        <v>2.0743243243243241</v>
      </c>
      <c r="E583">
        <f t="shared" si="139"/>
        <v>1.0267558528428093</v>
      </c>
      <c r="F583" s="3">
        <f t="shared" si="140"/>
        <v>5.9699999999999996E-2</v>
      </c>
      <c r="H583" s="11">
        <v>4.7E-2</v>
      </c>
      <c r="I583">
        <f t="shared" si="141"/>
        <v>6.6255497803736905</v>
      </c>
      <c r="J583">
        <f t="shared" si="142"/>
        <v>1.0039166666666666</v>
      </c>
      <c r="L583" s="3">
        <f t="shared" si="131"/>
        <v>2.6755852842809347E-2</v>
      </c>
      <c r="M583" s="3">
        <f t="shared" si="128"/>
        <v>0.13423645320197042</v>
      </c>
      <c r="N583" s="3">
        <f t="shared" si="129"/>
        <v>0.16582278481012636</v>
      </c>
      <c r="O583" s="3">
        <f t="shared" si="130"/>
        <v>0.10893836361830204</v>
      </c>
      <c r="Q583">
        <f t="shared" si="133"/>
        <v>1</v>
      </c>
      <c r="S583" s="7">
        <v>6</v>
      </c>
      <c r="T583">
        <f t="shared" si="137"/>
        <v>1</v>
      </c>
      <c r="U583">
        <f t="shared" si="134"/>
        <v>1.044608973670105</v>
      </c>
      <c r="W583">
        <f t="shared" si="135"/>
        <v>66.748177231316603</v>
      </c>
      <c r="X583">
        <f t="shared" si="136"/>
        <v>67.792786204986712</v>
      </c>
      <c r="Z583">
        <f t="shared" si="132"/>
        <v>8.0131567016873966</v>
      </c>
    </row>
    <row r="584" spans="1:26" x14ac:dyDescent="0.25">
      <c r="A584" s="1">
        <v>9.51</v>
      </c>
      <c r="B584">
        <v>5.75</v>
      </c>
      <c r="D584" s="2">
        <f t="shared" si="138"/>
        <v>2.1418918918918917</v>
      </c>
      <c r="E584">
        <f t="shared" si="139"/>
        <v>1.0325732899022799</v>
      </c>
      <c r="F584" s="3">
        <f t="shared" si="140"/>
        <v>5.7500000000000002E-2</v>
      </c>
      <c r="H584" s="11">
        <v>4.7399999999999998E-2</v>
      </c>
      <c r="I584">
        <f t="shared" si="141"/>
        <v>6.6517207020061662</v>
      </c>
      <c r="J584">
        <f t="shared" si="142"/>
        <v>1.0039499999999999</v>
      </c>
      <c r="L584" s="3">
        <f t="shared" si="131"/>
        <v>3.2573289902280145E-2</v>
      </c>
      <c r="M584" s="3">
        <f t="shared" ref="M584:M647" si="143">(D584/D581)-1</f>
        <v>0.1334922526817639</v>
      </c>
      <c r="N584" s="3">
        <f t="shared" ref="N584:N647" si="144">(D584/D578)-1</f>
        <v>0.2114649681528662</v>
      </c>
      <c r="O584" s="3">
        <f t="shared" ref="O584:O647" si="145">(L584+M584+N584)/3</f>
        <v>0.12584350357897009</v>
      </c>
      <c r="Q584">
        <f t="shared" si="133"/>
        <v>1</v>
      </c>
      <c r="S584" s="7">
        <v>7</v>
      </c>
      <c r="T584">
        <f t="shared" si="137"/>
        <v>0</v>
      </c>
      <c r="U584">
        <f t="shared" si="134"/>
        <v>0</v>
      </c>
      <c r="W584">
        <f t="shared" si="135"/>
        <v>70.001020283325033</v>
      </c>
      <c r="X584">
        <f t="shared" si="136"/>
        <v>70.001020283325033</v>
      </c>
      <c r="Z584">
        <f t="shared" si="132"/>
        <v>8.2741715779638572</v>
      </c>
    </row>
    <row r="585" spans="1:26" x14ac:dyDescent="0.25">
      <c r="A585" s="1">
        <v>8.8699999999999992</v>
      </c>
      <c r="B585">
        <v>6.13</v>
      </c>
      <c r="D585" s="2">
        <f t="shared" si="138"/>
        <v>1.9977477477477474</v>
      </c>
      <c r="E585">
        <f t="shared" si="139"/>
        <v>0.93270241850683488</v>
      </c>
      <c r="F585" s="3">
        <f t="shared" si="140"/>
        <v>6.13E-2</v>
      </c>
      <c r="H585" s="11">
        <v>4.7699999999999999E-2</v>
      </c>
      <c r="I585">
        <f t="shared" si="141"/>
        <v>6.6781612917966413</v>
      </c>
      <c r="J585">
        <f t="shared" si="142"/>
        <v>1.0039750000000001</v>
      </c>
      <c r="L585" s="3">
        <f t="shared" ref="L585:L648" si="146">(D585/D584)-1</f>
        <v>-6.7297581493165115E-2</v>
      </c>
      <c r="M585" s="3">
        <f t="shared" si="143"/>
        <v>-1.1148272017837302E-2</v>
      </c>
      <c r="N585" s="3">
        <f t="shared" si="144"/>
        <v>0.12563451776649748</v>
      </c>
      <c r="O585" s="3">
        <f t="shared" si="145"/>
        <v>1.5729554751831687E-2</v>
      </c>
      <c r="Q585">
        <f t="shared" si="133"/>
        <v>1</v>
      </c>
      <c r="S585" s="7">
        <v>8</v>
      </c>
      <c r="T585">
        <f t="shared" si="137"/>
        <v>0</v>
      </c>
      <c r="U585">
        <f t="shared" si="134"/>
        <v>0</v>
      </c>
      <c r="W585">
        <f t="shared" si="135"/>
        <v>65.290120916203264</v>
      </c>
      <c r="X585">
        <f t="shared" si="136"/>
        <v>65.290120916203264</v>
      </c>
      <c r="Z585">
        <f t="shared" ref="Z585:Z648" si="147">IF(Q585=1,Z584*E585,Z584)</f>
        <v>7.7173398419074042</v>
      </c>
    </row>
    <row r="586" spans="1:26" x14ac:dyDescent="0.25">
      <c r="A586" s="1">
        <v>9.01</v>
      </c>
      <c r="B586">
        <v>5.99</v>
      </c>
      <c r="D586" s="2">
        <f t="shared" si="138"/>
        <v>2.0292792792792791</v>
      </c>
      <c r="E586">
        <f t="shared" si="139"/>
        <v>1.0157835400225479</v>
      </c>
      <c r="F586" s="3">
        <f t="shared" si="140"/>
        <v>5.9900000000000002E-2</v>
      </c>
      <c r="H586" s="11">
        <v>4.8099999999999997E-2</v>
      </c>
      <c r="I586">
        <f t="shared" si="141"/>
        <v>6.7049295883079267</v>
      </c>
      <c r="J586">
        <f t="shared" si="142"/>
        <v>1.0040083333333334</v>
      </c>
      <c r="L586" s="3">
        <f t="shared" si="146"/>
        <v>1.5783540022547893E-2</v>
      </c>
      <c r="M586" s="3">
        <f t="shared" si="143"/>
        <v>-2.1715526601520097E-2</v>
      </c>
      <c r="N586" s="3">
        <f t="shared" si="144"/>
        <v>0.10960591133004938</v>
      </c>
      <c r="O586" s="3">
        <f t="shared" si="145"/>
        <v>3.4557974917025724E-2</v>
      </c>
      <c r="Q586">
        <f t="shared" ref="Q586:Q649" si="148">IF(O585&gt;0, 1, 0)</f>
        <v>1</v>
      </c>
      <c r="S586" s="7">
        <v>9</v>
      </c>
      <c r="T586">
        <f t="shared" si="137"/>
        <v>1</v>
      </c>
      <c r="U586">
        <f t="shared" ref="U586:U649" si="149">IF(T586=1,W586*AVERAGE(F584:F586)/4,0)</f>
        <v>0.98762471735820145</v>
      </c>
      <c r="W586">
        <f t="shared" ref="W586:W649" si="150">X585*E586</f>
        <v>66.320630152761154</v>
      </c>
      <c r="X586">
        <f t="shared" ref="X586:X649" si="151">IF(Q586=1,X585*E586,X585*J586) + IF(AND(T586=1,Q585=1),U586,0)</f>
        <v>67.308254870119356</v>
      </c>
      <c r="Z586">
        <f t="shared" si="147"/>
        <v>7.8391467841697535</v>
      </c>
    </row>
    <row r="587" spans="1:26" x14ac:dyDescent="0.25">
      <c r="A587" s="1">
        <v>9.4700000000000006</v>
      </c>
      <c r="B587">
        <v>5.67</v>
      </c>
      <c r="D587" s="2">
        <f t="shared" si="138"/>
        <v>2.1328828828828827</v>
      </c>
      <c r="E587">
        <f t="shared" si="139"/>
        <v>1.0510543840177582</v>
      </c>
      <c r="F587" s="3">
        <f t="shared" si="140"/>
        <v>5.67E-2</v>
      </c>
      <c r="H587" s="11">
        <v>4.8500000000000001E-2</v>
      </c>
      <c r="I587">
        <f t="shared" si="141"/>
        <v>6.732028678727338</v>
      </c>
      <c r="J587">
        <f t="shared" si="142"/>
        <v>1.0040416666666667</v>
      </c>
      <c r="L587" s="3">
        <f t="shared" si="146"/>
        <v>5.105438401775797E-2</v>
      </c>
      <c r="M587" s="3">
        <f t="shared" si="143"/>
        <v>-4.2060988433227919E-3</v>
      </c>
      <c r="N587" s="3">
        <f t="shared" si="144"/>
        <v>0.12872467222884376</v>
      </c>
      <c r="O587" s="3">
        <f t="shared" si="145"/>
        <v>5.8524319134426316E-2</v>
      </c>
      <c r="Q587">
        <f t="shared" si="148"/>
        <v>1</v>
      </c>
      <c r="S587" s="7">
        <v>10</v>
      </c>
      <c r="T587">
        <f t="shared" si="137"/>
        <v>0</v>
      </c>
      <c r="U587">
        <f t="shared" si="149"/>
        <v>0</v>
      </c>
      <c r="W587">
        <f t="shared" si="150"/>
        <v>70.744636361823567</v>
      </c>
      <c r="X587">
        <f t="shared" si="151"/>
        <v>70.744636361823567</v>
      </c>
      <c r="Z587">
        <f t="shared" si="147"/>
        <v>8.2393695944603298</v>
      </c>
    </row>
    <row r="588" spans="1:26" x14ac:dyDescent="0.25">
      <c r="A588" s="1">
        <v>9.19</v>
      </c>
      <c r="B588">
        <v>5.8</v>
      </c>
      <c r="D588" s="2">
        <f t="shared" si="138"/>
        <v>2.0698198198198194</v>
      </c>
      <c r="E588">
        <f t="shared" si="139"/>
        <v>0.97043294614572317</v>
      </c>
      <c r="F588" s="3">
        <f t="shared" si="140"/>
        <v>5.7999999999999996E-2</v>
      </c>
      <c r="H588" s="11">
        <v>4.8899999999999999E-2</v>
      </c>
      <c r="I588">
        <f t="shared" si="141"/>
        <v>6.7594616955931519</v>
      </c>
      <c r="J588">
        <f t="shared" si="142"/>
        <v>1.0040750000000001</v>
      </c>
      <c r="L588" s="3">
        <f t="shared" si="146"/>
        <v>-2.9567053854276826E-2</v>
      </c>
      <c r="M588" s="3">
        <f t="shared" si="143"/>
        <v>3.6076662908680834E-2</v>
      </c>
      <c r="N588" s="3">
        <f t="shared" si="144"/>
        <v>2.4526198439241753E-2</v>
      </c>
      <c r="O588" s="3">
        <f t="shared" si="145"/>
        <v>1.0345269164548587E-2</v>
      </c>
      <c r="Q588">
        <f t="shared" si="148"/>
        <v>1</v>
      </c>
      <c r="S588" s="7">
        <v>11</v>
      </c>
      <c r="T588">
        <f t="shared" si="137"/>
        <v>0</v>
      </c>
      <c r="U588">
        <f t="shared" si="149"/>
        <v>0</v>
      </c>
      <c r="W588">
        <f t="shared" si="150"/>
        <v>68.652925888612302</v>
      </c>
      <c r="X588">
        <f t="shared" si="151"/>
        <v>68.652925888612302</v>
      </c>
      <c r="Z588">
        <f t="shared" si="147"/>
        <v>7.9957557099356302</v>
      </c>
    </row>
    <row r="589" spans="1:26" x14ac:dyDescent="0.25">
      <c r="A589" s="1">
        <v>8.92</v>
      </c>
      <c r="B589">
        <v>5.94</v>
      </c>
      <c r="D589" s="2">
        <f t="shared" si="138"/>
        <v>2.0090090090090089</v>
      </c>
      <c r="E589">
        <f t="shared" si="139"/>
        <v>0.97062023939064201</v>
      </c>
      <c r="F589" s="3">
        <f t="shared" si="140"/>
        <v>5.9400000000000001E-2</v>
      </c>
      <c r="H589" s="11">
        <v>4.9299999999999997E-2</v>
      </c>
      <c r="I589">
        <f t="shared" si="141"/>
        <v>6.7872318173925477</v>
      </c>
      <c r="J589">
        <f t="shared" si="142"/>
        <v>1.0041083333333334</v>
      </c>
      <c r="L589" s="3">
        <f t="shared" si="146"/>
        <v>-2.9379760609357874E-2</v>
      </c>
      <c r="M589" s="3">
        <f t="shared" si="143"/>
        <v>-9.9889012208657091E-3</v>
      </c>
      <c r="N589" s="3">
        <f t="shared" si="144"/>
        <v>-3.1487513572204029E-2</v>
      </c>
      <c r="O589" s="3">
        <f t="shared" si="145"/>
        <v>-2.3618725134142537E-2</v>
      </c>
      <c r="Q589">
        <f t="shared" si="148"/>
        <v>1</v>
      </c>
      <c r="S589" s="7">
        <v>12</v>
      </c>
      <c r="T589">
        <f t="shared" si="137"/>
        <v>1</v>
      </c>
      <c r="U589">
        <f t="shared" si="149"/>
        <v>0.96677613006066399</v>
      </c>
      <c r="W589">
        <f t="shared" si="150"/>
        <v>66.635919360872876</v>
      </c>
      <c r="X589">
        <f t="shared" si="151"/>
        <v>67.602695490933542</v>
      </c>
      <c r="Z589">
        <f t="shared" si="147"/>
        <v>7.7608423212868143</v>
      </c>
    </row>
    <row r="590" spans="1:26" x14ac:dyDescent="0.25">
      <c r="A590" s="1">
        <v>8.83</v>
      </c>
      <c r="B590">
        <v>5.98</v>
      </c>
      <c r="D590" s="2">
        <f t="shared" si="138"/>
        <v>1.9887387387387385</v>
      </c>
      <c r="E590">
        <f t="shared" si="139"/>
        <v>0.98991031390134532</v>
      </c>
      <c r="F590" s="3">
        <f t="shared" si="140"/>
        <v>5.9800000000000006E-2</v>
      </c>
      <c r="H590" s="11">
        <v>4.9700000000000001E-2</v>
      </c>
      <c r="I590">
        <f t="shared" si="141"/>
        <v>6.815342269169582</v>
      </c>
      <c r="J590">
        <f t="shared" si="142"/>
        <v>1.0041416666666667</v>
      </c>
      <c r="L590" s="3">
        <f t="shared" si="146"/>
        <v>-1.0089686098654793E-2</v>
      </c>
      <c r="M590" s="3">
        <f t="shared" si="143"/>
        <v>-6.7581837381203824E-2</v>
      </c>
      <c r="N590" s="3">
        <f t="shared" si="144"/>
        <v>-7.1503680336487907E-2</v>
      </c>
      <c r="O590" s="3">
        <f t="shared" si="145"/>
        <v>-4.9725067938782175E-2</v>
      </c>
      <c r="Q590">
        <f t="shared" si="148"/>
        <v>0</v>
      </c>
      <c r="S590" s="7">
        <v>1</v>
      </c>
      <c r="T590">
        <f t="shared" si="137"/>
        <v>0</v>
      </c>
      <c r="U590">
        <f t="shared" si="149"/>
        <v>0</v>
      </c>
      <c r="W590">
        <f t="shared" si="150"/>
        <v>66.920605514007079</v>
      </c>
      <c r="X590">
        <f t="shared" si="151"/>
        <v>67.882683321425162</v>
      </c>
      <c r="Z590">
        <f t="shared" si="147"/>
        <v>7.7608423212868143</v>
      </c>
    </row>
    <row r="591" spans="1:26" x14ac:dyDescent="0.25">
      <c r="A591" s="1">
        <v>8.1</v>
      </c>
      <c r="B591">
        <v>6.5</v>
      </c>
      <c r="D591" s="2">
        <f t="shared" si="138"/>
        <v>1.8243243243243241</v>
      </c>
      <c r="E591">
        <f t="shared" si="139"/>
        <v>0.91732729331823326</v>
      </c>
      <c r="F591" s="3">
        <f t="shared" si="140"/>
        <v>6.5000000000000002E-2</v>
      </c>
      <c r="H591" s="11">
        <v>4.9799999999999997E-2</v>
      </c>
      <c r="I591">
        <f t="shared" si="141"/>
        <v>6.8436259395866363</v>
      </c>
      <c r="J591">
        <f t="shared" si="142"/>
        <v>1.0041500000000001</v>
      </c>
      <c r="L591" s="3">
        <f t="shared" si="146"/>
        <v>-8.2672706681766739E-2</v>
      </c>
      <c r="M591" s="3">
        <f t="shared" si="143"/>
        <v>-0.11860718171925999</v>
      </c>
      <c r="N591" s="3">
        <f t="shared" si="144"/>
        <v>-8.6809470124013521E-2</v>
      </c>
      <c r="O591" s="3">
        <f t="shared" si="145"/>
        <v>-9.6029786175013412E-2</v>
      </c>
      <c r="Q591">
        <f t="shared" si="148"/>
        <v>0</v>
      </c>
      <c r="S591" s="7">
        <v>2</v>
      </c>
      <c r="T591">
        <f t="shared" si="137"/>
        <v>0</v>
      </c>
      <c r="U591">
        <f t="shared" si="149"/>
        <v>0</v>
      </c>
      <c r="W591">
        <f t="shared" si="150"/>
        <v>62.270638154421718</v>
      </c>
      <c r="X591">
        <f t="shared" si="151"/>
        <v>68.164396457209079</v>
      </c>
      <c r="Z591">
        <f t="shared" si="147"/>
        <v>7.7608423212868143</v>
      </c>
    </row>
    <row r="592" spans="1:26" x14ac:dyDescent="0.25">
      <c r="A592" s="1">
        <v>8.67</v>
      </c>
      <c r="B592">
        <v>6.06</v>
      </c>
      <c r="D592" s="2">
        <f t="shared" si="138"/>
        <v>1.9527027027027024</v>
      </c>
      <c r="E592">
        <f t="shared" si="139"/>
        <v>1.0703703703703704</v>
      </c>
      <c r="F592" s="3">
        <f t="shared" si="140"/>
        <v>6.0599999999999994E-2</v>
      </c>
      <c r="H592" s="11">
        <v>4.99E-2</v>
      </c>
      <c r="I592">
        <f t="shared" si="141"/>
        <v>6.8720840174520834</v>
      </c>
      <c r="J592">
        <f t="shared" si="142"/>
        <v>1.0041583333333333</v>
      </c>
      <c r="L592" s="3">
        <f t="shared" si="146"/>
        <v>7.0370370370370416E-2</v>
      </c>
      <c r="M592" s="3">
        <f t="shared" si="143"/>
        <v>-2.8026905829596549E-2</v>
      </c>
      <c r="N592" s="3">
        <f t="shared" si="144"/>
        <v>-3.7735849056603876E-2</v>
      </c>
      <c r="O592" s="3">
        <f t="shared" si="145"/>
        <v>1.5358718280566637E-3</v>
      </c>
      <c r="Q592">
        <f t="shared" si="148"/>
        <v>0</v>
      </c>
      <c r="S592" s="7">
        <v>3</v>
      </c>
      <c r="T592">
        <f t="shared" si="137"/>
        <v>1</v>
      </c>
      <c r="U592">
        <f t="shared" si="149"/>
        <v>1.1272497718565238</v>
      </c>
      <c r="W592">
        <f t="shared" si="150"/>
        <v>72.961150281975648</v>
      </c>
      <c r="X592">
        <f t="shared" si="151"/>
        <v>68.447846739143642</v>
      </c>
      <c r="Z592">
        <f t="shared" si="147"/>
        <v>7.7608423212868143</v>
      </c>
    </row>
    <row r="593" spans="1:26" x14ac:dyDescent="0.25">
      <c r="A593" s="1">
        <v>8.6</v>
      </c>
      <c r="B593">
        <v>6.08</v>
      </c>
      <c r="D593" s="2">
        <f t="shared" si="138"/>
        <v>1.9369369369369367</v>
      </c>
      <c r="E593">
        <f t="shared" si="139"/>
        <v>0.99192618223760087</v>
      </c>
      <c r="F593" s="3">
        <f t="shared" si="140"/>
        <v>6.08E-2</v>
      </c>
      <c r="H593" s="11">
        <v>0.05</v>
      </c>
      <c r="I593">
        <f t="shared" si="141"/>
        <v>6.9007177008581335</v>
      </c>
      <c r="J593">
        <f t="shared" si="142"/>
        <v>1.0041666666666667</v>
      </c>
      <c r="L593" s="3">
        <f t="shared" si="146"/>
        <v>-8.0738177623990159E-3</v>
      </c>
      <c r="M593" s="3">
        <f t="shared" si="143"/>
        <v>-2.6047565118912819E-2</v>
      </c>
      <c r="N593" s="3">
        <f t="shared" si="144"/>
        <v>-9.1869060190074014E-2</v>
      </c>
      <c r="O593" s="3">
        <f t="shared" si="145"/>
        <v>-4.1996814357128619E-2</v>
      </c>
      <c r="Q593">
        <f t="shared" si="148"/>
        <v>1</v>
      </c>
      <c r="S593" s="7">
        <v>4</v>
      </c>
      <c r="T593">
        <f t="shared" si="137"/>
        <v>0</v>
      </c>
      <c r="U593">
        <f t="shared" si="149"/>
        <v>0</v>
      </c>
      <c r="W593">
        <f t="shared" si="150"/>
        <v>67.89521129834317</v>
      </c>
      <c r="X593">
        <f t="shared" si="151"/>
        <v>67.89521129834317</v>
      </c>
      <c r="Z593">
        <f t="shared" si="147"/>
        <v>7.6981826947020302</v>
      </c>
    </row>
    <row r="594" spans="1:26" x14ac:dyDescent="0.25">
      <c r="A594" s="1">
        <v>8.06</v>
      </c>
      <c r="B594">
        <v>6.47</v>
      </c>
      <c r="D594" s="2">
        <f t="shared" si="138"/>
        <v>1.8153153153153152</v>
      </c>
      <c r="E594">
        <f t="shared" si="139"/>
        <v>0.93720930232558153</v>
      </c>
      <c r="F594" s="3">
        <f t="shared" si="140"/>
        <v>6.4699999999999994E-2</v>
      </c>
      <c r="H594" s="11">
        <v>5.0099999999999999E-2</v>
      </c>
      <c r="I594">
        <f t="shared" si="141"/>
        <v>6.9295281972592164</v>
      </c>
      <c r="J594">
        <f t="shared" si="142"/>
        <v>1.004175</v>
      </c>
      <c r="L594" s="3">
        <f t="shared" si="146"/>
        <v>-6.2790697674418583E-2</v>
      </c>
      <c r="M594" s="3">
        <f t="shared" si="143"/>
        <v>-4.9382716049382047E-3</v>
      </c>
      <c r="N594" s="3">
        <f t="shared" si="144"/>
        <v>-0.1229597388465723</v>
      </c>
      <c r="O594" s="3">
        <f t="shared" si="145"/>
        <v>-6.3562902708643024E-2</v>
      </c>
      <c r="Q594">
        <f t="shared" si="148"/>
        <v>0</v>
      </c>
      <c r="S594" s="7">
        <v>5</v>
      </c>
      <c r="T594">
        <f t="shared" si="137"/>
        <v>0</v>
      </c>
      <c r="U594">
        <f t="shared" si="149"/>
        <v>0</v>
      </c>
      <c r="W594">
        <f t="shared" si="150"/>
        <v>63.63202361216814</v>
      </c>
      <c r="X594">
        <f t="shared" si="151"/>
        <v>68.178673805513753</v>
      </c>
      <c r="Z594">
        <f t="shared" si="147"/>
        <v>7.6981826947020302</v>
      </c>
    </row>
    <row r="595" spans="1:26" x14ac:dyDescent="0.25">
      <c r="A595" s="1">
        <v>7.92</v>
      </c>
      <c r="B595">
        <v>6.57</v>
      </c>
      <c r="D595" s="2">
        <f t="shared" si="138"/>
        <v>1.7837837837837835</v>
      </c>
      <c r="E595">
        <f t="shared" si="139"/>
        <v>0.98263027295285355</v>
      </c>
      <c r="F595" s="3">
        <f t="shared" si="140"/>
        <v>6.5700000000000008E-2</v>
      </c>
      <c r="H595" s="11">
        <v>5.0200000000000002E-2</v>
      </c>
      <c r="I595">
        <f t="shared" si="141"/>
        <v>6.9585167235510852</v>
      </c>
      <c r="J595">
        <f t="shared" si="142"/>
        <v>1.0041833333333334</v>
      </c>
      <c r="L595" s="3">
        <f t="shared" si="146"/>
        <v>-1.7369727047146455E-2</v>
      </c>
      <c r="M595" s="3">
        <f t="shared" si="143"/>
        <v>-8.6505190311418678E-2</v>
      </c>
      <c r="N595" s="3">
        <f t="shared" si="144"/>
        <v>-0.11210762331838575</v>
      </c>
      <c r="O595" s="3">
        <f t="shared" si="145"/>
        <v>-7.1994180225650295E-2</v>
      </c>
      <c r="Q595">
        <f t="shared" si="148"/>
        <v>0</v>
      </c>
      <c r="S595" s="7">
        <v>6</v>
      </c>
      <c r="T595">
        <f t="shared" si="137"/>
        <v>1</v>
      </c>
      <c r="U595">
        <f t="shared" si="149"/>
        <v>1.0674445663604704</v>
      </c>
      <c r="W595">
        <f t="shared" si="150"/>
        <v>66.99442885107554</v>
      </c>
      <c r="X595">
        <f t="shared" si="151"/>
        <v>68.463887924266828</v>
      </c>
      <c r="Z595">
        <f t="shared" si="147"/>
        <v>7.6981826947020302</v>
      </c>
    </row>
    <row r="596" spans="1:26" x14ac:dyDescent="0.25">
      <c r="A596" s="1">
        <v>7.91</v>
      </c>
      <c r="B596">
        <v>6.55</v>
      </c>
      <c r="D596" s="2">
        <f t="shared" si="138"/>
        <v>1.7815315315315314</v>
      </c>
      <c r="E596">
        <f t="shared" si="139"/>
        <v>0.99873737373737381</v>
      </c>
      <c r="F596" s="3">
        <f t="shared" si="140"/>
        <v>6.5500000000000003E-2</v>
      </c>
      <c r="H596" s="11">
        <v>5.0299999999999997E-2</v>
      </c>
      <c r="I596">
        <f t="shared" si="141"/>
        <v>6.9876845061506367</v>
      </c>
      <c r="J596">
        <f t="shared" si="142"/>
        <v>1.0041916666666666</v>
      </c>
      <c r="L596" s="3">
        <f t="shared" si="146"/>
        <v>-1.2626262626261875E-3</v>
      </c>
      <c r="M596" s="3">
        <f t="shared" si="143"/>
        <v>-8.0232558139534782E-2</v>
      </c>
      <c r="N596" s="3">
        <f t="shared" si="144"/>
        <v>-0.10419026047565116</v>
      </c>
      <c r="O596" s="3">
        <f t="shared" si="145"/>
        <v>-6.1895148292604042E-2</v>
      </c>
      <c r="Q596">
        <f t="shared" si="148"/>
        <v>0</v>
      </c>
      <c r="S596" s="7">
        <v>7</v>
      </c>
      <c r="T596">
        <f t="shared" si="137"/>
        <v>0</v>
      </c>
      <c r="U596">
        <f t="shared" si="149"/>
        <v>0</v>
      </c>
      <c r="W596">
        <f t="shared" si="150"/>
        <v>68.377443621332148</v>
      </c>
      <c r="X596">
        <f t="shared" si="151"/>
        <v>68.750865721149381</v>
      </c>
      <c r="Z596">
        <f t="shared" si="147"/>
        <v>7.6981826947020302</v>
      </c>
    </row>
    <row r="597" spans="1:26" x14ac:dyDescent="0.25">
      <c r="A597" s="1">
        <v>7.6</v>
      </c>
      <c r="B597">
        <v>6.8</v>
      </c>
      <c r="D597" s="2">
        <f t="shared" si="138"/>
        <v>1.7117117117117115</v>
      </c>
      <c r="E597">
        <f t="shared" si="139"/>
        <v>0.96080910240202266</v>
      </c>
      <c r="F597" s="3">
        <f t="shared" si="140"/>
        <v>6.8000000000000005E-2</v>
      </c>
      <c r="H597" s="11">
        <v>5.04E-2</v>
      </c>
      <c r="I597">
        <f t="shared" si="141"/>
        <v>7.0170327810764697</v>
      </c>
      <c r="J597">
        <f t="shared" si="142"/>
        <v>1.0042</v>
      </c>
      <c r="L597" s="3">
        <f t="shared" si="146"/>
        <v>-3.9190897597977337E-2</v>
      </c>
      <c r="M597" s="3">
        <f t="shared" si="143"/>
        <v>-5.7071960297766733E-2</v>
      </c>
      <c r="N597" s="3">
        <f t="shared" si="144"/>
        <v>-6.1728395061728336E-2</v>
      </c>
      <c r="O597" s="3">
        <f t="shared" si="145"/>
        <v>-5.2663750985824133E-2</v>
      </c>
      <c r="Q597">
        <f t="shared" si="148"/>
        <v>0</v>
      </c>
      <c r="S597" s="7">
        <v>8</v>
      </c>
      <c r="T597">
        <f t="shared" si="137"/>
        <v>0</v>
      </c>
      <c r="U597">
        <f t="shared" si="149"/>
        <v>0</v>
      </c>
      <c r="W597">
        <f t="shared" si="150"/>
        <v>66.056457582899526</v>
      </c>
      <c r="X597">
        <f t="shared" si="151"/>
        <v>69.039619357178211</v>
      </c>
      <c r="Z597">
        <f t="shared" si="147"/>
        <v>7.6981826947020302</v>
      </c>
    </row>
    <row r="598" spans="1:26" x14ac:dyDescent="0.25">
      <c r="A598" s="1">
        <v>7.87</v>
      </c>
      <c r="B598">
        <v>6.54</v>
      </c>
      <c r="D598" s="2">
        <f t="shared" si="138"/>
        <v>1.7725225225225223</v>
      </c>
      <c r="E598">
        <f t="shared" si="139"/>
        <v>1.0355263157894739</v>
      </c>
      <c r="F598" s="3">
        <f t="shared" si="140"/>
        <v>6.54E-2</v>
      </c>
      <c r="H598" s="11">
        <v>5.0500000000000003E-2</v>
      </c>
      <c r="I598">
        <f t="shared" si="141"/>
        <v>7.0465627940301667</v>
      </c>
      <c r="J598">
        <f t="shared" si="142"/>
        <v>1.0042083333333334</v>
      </c>
      <c r="L598" s="3">
        <f t="shared" si="146"/>
        <v>3.5526315789473628E-2</v>
      </c>
      <c r="M598" s="3">
        <f t="shared" si="143"/>
        <v>-6.3131313131312705E-3</v>
      </c>
      <c r="N598" s="3">
        <f t="shared" si="144"/>
        <v>-9.2272202998846531E-2</v>
      </c>
      <c r="O598" s="3">
        <f t="shared" si="145"/>
        <v>-2.1019672840834724E-2</v>
      </c>
      <c r="Q598">
        <f t="shared" si="148"/>
        <v>0</v>
      </c>
      <c r="S598" s="7">
        <v>9</v>
      </c>
      <c r="T598">
        <f t="shared" si="137"/>
        <v>1</v>
      </c>
      <c r="U598">
        <f t="shared" si="149"/>
        <v>1.1849855798620992</v>
      </c>
      <c r="W598">
        <f t="shared" si="150"/>
        <v>71.492342676446398</v>
      </c>
      <c r="X598">
        <f t="shared" si="151"/>
        <v>69.33016108863967</v>
      </c>
      <c r="Z598">
        <f t="shared" si="147"/>
        <v>7.6981826947020302</v>
      </c>
    </row>
    <row r="599" spans="1:26" x14ac:dyDescent="0.25">
      <c r="A599" s="1">
        <v>7.88</v>
      </c>
      <c r="B599">
        <v>6.51</v>
      </c>
      <c r="D599" s="2">
        <f t="shared" si="138"/>
        <v>1.7747747747747746</v>
      </c>
      <c r="E599">
        <f t="shared" si="139"/>
        <v>1.0012706480304956</v>
      </c>
      <c r="F599" s="3">
        <f t="shared" si="140"/>
        <v>6.5099999999999991E-2</v>
      </c>
      <c r="H599" s="11">
        <v>5.0599999999999999E-2</v>
      </c>
      <c r="I599">
        <f t="shared" si="141"/>
        <v>7.0762758004783279</v>
      </c>
      <c r="J599">
        <f t="shared" si="142"/>
        <v>1.0042166666666668</v>
      </c>
      <c r="L599" s="3">
        <f t="shared" si="146"/>
        <v>1.2706480304955914E-3</v>
      </c>
      <c r="M599" s="3">
        <f t="shared" si="143"/>
        <v>-3.7926675094817064E-3</v>
      </c>
      <c r="N599" s="3">
        <f t="shared" si="144"/>
        <v>-8.3720930232558111E-2</v>
      </c>
      <c r="O599" s="3">
        <f t="shared" si="145"/>
        <v>-2.8747649903848076E-2</v>
      </c>
      <c r="Q599">
        <f t="shared" si="148"/>
        <v>0</v>
      </c>
      <c r="S599" s="7">
        <v>10</v>
      </c>
      <c r="T599">
        <f t="shared" si="137"/>
        <v>0</v>
      </c>
      <c r="U599">
        <f t="shared" si="149"/>
        <v>0</v>
      </c>
      <c r="W599">
        <f t="shared" si="150"/>
        <v>69.418255321280895</v>
      </c>
      <c r="X599">
        <f t="shared" si="151"/>
        <v>69.622503267896775</v>
      </c>
      <c r="Z599">
        <f t="shared" si="147"/>
        <v>7.6981826947020302</v>
      </c>
    </row>
    <row r="600" spans="1:26" x14ac:dyDescent="0.25">
      <c r="A600" s="1">
        <v>7.48</v>
      </c>
      <c r="B600">
        <v>6.84</v>
      </c>
      <c r="D600" s="2">
        <f t="shared" si="138"/>
        <v>1.6846846846846846</v>
      </c>
      <c r="E600">
        <f t="shared" si="139"/>
        <v>0.94923857868020312</v>
      </c>
      <c r="F600" s="3">
        <f t="shared" si="140"/>
        <v>6.8400000000000002E-2</v>
      </c>
      <c r="H600" s="11">
        <v>5.0700000000000002E-2</v>
      </c>
      <c r="I600">
        <f t="shared" si="141"/>
        <v>7.1061730657353479</v>
      </c>
      <c r="J600">
        <f t="shared" si="142"/>
        <v>1.0042249999999999</v>
      </c>
      <c r="L600" s="3">
        <f t="shared" si="146"/>
        <v>-5.0761421319796995E-2</v>
      </c>
      <c r="M600" s="3">
        <f t="shared" si="143"/>
        <v>-1.5789473684210464E-2</v>
      </c>
      <c r="N600" s="3">
        <f t="shared" si="144"/>
        <v>-7.1960297766749393E-2</v>
      </c>
      <c r="O600" s="3">
        <f t="shared" si="145"/>
        <v>-4.6170397590252286E-2</v>
      </c>
      <c r="Q600">
        <f t="shared" si="148"/>
        <v>0</v>
      </c>
      <c r="S600" s="7">
        <v>11</v>
      </c>
      <c r="T600">
        <f t="shared" si="137"/>
        <v>0</v>
      </c>
      <c r="U600">
        <f t="shared" si="149"/>
        <v>0</v>
      </c>
      <c r="W600">
        <f t="shared" si="150"/>
        <v>66.088366046176134</v>
      </c>
      <c r="X600">
        <f t="shared" si="151"/>
        <v>69.91665834420364</v>
      </c>
      <c r="Z600">
        <f t="shared" si="147"/>
        <v>7.6981826947020302</v>
      </c>
    </row>
    <row r="601" spans="1:26" x14ac:dyDescent="0.25">
      <c r="A601" s="1">
        <v>6.81</v>
      </c>
      <c r="B601">
        <v>7.49</v>
      </c>
      <c r="D601" s="2">
        <f t="shared" si="138"/>
        <v>1.5337837837837835</v>
      </c>
      <c r="E601">
        <f t="shared" si="139"/>
        <v>0.91042780748663088</v>
      </c>
      <c r="F601" s="3">
        <f t="shared" si="140"/>
        <v>7.4900000000000008E-2</v>
      </c>
      <c r="H601" s="11">
        <v>5.0799999999999998E-2</v>
      </c>
      <c r="I601">
        <f t="shared" si="141"/>
        <v>7.1362558650469605</v>
      </c>
      <c r="J601">
        <f t="shared" si="142"/>
        <v>1.0042333333333333</v>
      </c>
      <c r="L601" s="3">
        <f t="shared" si="146"/>
        <v>-8.9572192513369009E-2</v>
      </c>
      <c r="M601" s="3">
        <f t="shared" si="143"/>
        <v>-0.13468869123252858</v>
      </c>
      <c r="N601" s="3">
        <f t="shared" si="144"/>
        <v>-0.14015151515151514</v>
      </c>
      <c r="O601" s="3">
        <f t="shared" si="145"/>
        <v>-0.12147079963247091</v>
      </c>
      <c r="Q601">
        <f t="shared" si="148"/>
        <v>0</v>
      </c>
      <c r="S601" s="7">
        <v>12</v>
      </c>
      <c r="T601">
        <f t="shared" si="137"/>
        <v>1</v>
      </c>
      <c r="U601">
        <f t="shared" si="149"/>
        <v>1.1054590150259267</v>
      </c>
      <c r="W601">
        <f t="shared" si="150"/>
        <v>63.654069963105179</v>
      </c>
      <c r="X601">
        <f t="shared" si="151"/>
        <v>70.212638864527435</v>
      </c>
      <c r="Z601">
        <f t="shared" si="147"/>
        <v>7.6981826947020302</v>
      </c>
    </row>
    <row r="602" spans="1:26" x14ac:dyDescent="0.25">
      <c r="A602" s="1">
        <v>7.11</v>
      </c>
      <c r="B602">
        <v>7.11</v>
      </c>
      <c r="D602" s="2">
        <f t="shared" si="138"/>
        <v>1.6013513513513513</v>
      </c>
      <c r="E602">
        <f t="shared" si="139"/>
        <v>1.0440528634361235</v>
      </c>
      <c r="F602" s="3">
        <f t="shared" si="140"/>
        <v>7.1099999999999997E-2</v>
      </c>
      <c r="H602" s="11">
        <v>5.0900000000000001E-2</v>
      </c>
      <c r="I602">
        <f t="shared" si="141"/>
        <v>7.1665254836745351</v>
      </c>
      <c r="J602">
        <f t="shared" si="142"/>
        <v>1.0042416666666667</v>
      </c>
      <c r="L602" s="3">
        <f t="shared" si="146"/>
        <v>4.4052863436123468E-2</v>
      </c>
      <c r="M602" s="3">
        <f t="shared" si="143"/>
        <v>-9.7715736040609125E-2</v>
      </c>
      <c r="N602" s="3">
        <f t="shared" si="144"/>
        <v>-0.10113780025284447</v>
      </c>
      <c r="O602" s="3">
        <f t="shared" si="145"/>
        <v>-5.1600224285776708E-2</v>
      </c>
      <c r="Q602">
        <f t="shared" si="148"/>
        <v>0</v>
      </c>
      <c r="S602" s="7">
        <v>1</v>
      </c>
      <c r="T602">
        <f t="shared" ref="T602:T665" si="152">IF(OR(S602=3,S602=6,S602=9,S602=12),1,0)</f>
        <v>0</v>
      </c>
      <c r="U602">
        <f t="shared" si="149"/>
        <v>0</v>
      </c>
      <c r="W602">
        <f t="shared" si="150"/>
        <v>73.30570665591631</v>
      </c>
      <c r="X602">
        <f t="shared" si="151"/>
        <v>70.510457474377802</v>
      </c>
      <c r="Z602">
        <f t="shared" si="147"/>
        <v>7.6981826947020302</v>
      </c>
    </row>
    <row r="603" spans="1:26" x14ac:dyDescent="0.25">
      <c r="A603" s="1">
        <v>7.06</v>
      </c>
      <c r="B603">
        <v>7.11</v>
      </c>
      <c r="D603" s="2">
        <f t="shared" si="138"/>
        <v>1.5900900900900898</v>
      </c>
      <c r="E603">
        <f t="shared" si="139"/>
        <v>0.99296765119549923</v>
      </c>
      <c r="F603" s="3">
        <f t="shared" si="140"/>
        <v>7.1099999999999997E-2</v>
      </c>
      <c r="H603" s="11">
        <v>5.0200000000000002E-2</v>
      </c>
      <c r="I603">
        <f t="shared" si="141"/>
        <v>7.1965054486145741</v>
      </c>
      <c r="J603">
        <f t="shared" si="142"/>
        <v>1.0041833333333334</v>
      </c>
      <c r="L603" s="3">
        <f t="shared" si="146"/>
        <v>-7.0323488045008764E-3</v>
      </c>
      <c r="M603" s="3">
        <f t="shared" si="143"/>
        <v>-5.6149732620320969E-2</v>
      </c>
      <c r="N603" s="3">
        <f t="shared" si="144"/>
        <v>-7.1052631578947478E-2</v>
      </c>
      <c r="O603" s="3">
        <f t="shared" si="145"/>
        <v>-4.4744904334589775E-2</v>
      </c>
      <c r="Q603">
        <f t="shared" si="148"/>
        <v>0</v>
      </c>
      <c r="S603" s="7">
        <v>2</v>
      </c>
      <c r="T603">
        <f t="shared" si="152"/>
        <v>0</v>
      </c>
      <c r="U603">
        <f t="shared" si="149"/>
        <v>0</v>
      </c>
      <c r="W603">
        <f t="shared" si="150"/>
        <v>70.014603343053054</v>
      </c>
      <c r="X603">
        <f t="shared" si="151"/>
        <v>70.805426221478953</v>
      </c>
      <c r="Z603">
        <f t="shared" si="147"/>
        <v>7.6981826947020302</v>
      </c>
    </row>
    <row r="604" spans="1:26" x14ac:dyDescent="0.25">
      <c r="A604" s="1">
        <v>6.88</v>
      </c>
      <c r="B604">
        <v>7.23</v>
      </c>
      <c r="D604" s="2">
        <f t="shared" si="138"/>
        <v>1.5495495495495495</v>
      </c>
      <c r="E604">
        <f t="shared" si="139"/>
        <v>0.9745042492917847</v>
      </c>
      <c r="F604" s="3">
        <f t="shared" si="140"/>
        <v>7.2300000000000003E-2</v>
      </c>
      <c r="H604" s="11">
        <v>4.9599999999999998E-2</v>
      </c>
      <c r="I604">
        <f t="shared" si="141"/>
        <v>7.2262510044688479</v>
      </c>
      <c r="J604">
        <f t="shared" si="142"/>
        <v>1.0041333333333333</v>
      </c>
      <c r="L604" s="3">
        <f t="shared" si="146"/>
        <v>-2.5495750708215192E-2</v>
      </c>
      <c r="M604" s="3">
        <f t="shared" si="143"/>
        <v>1.0279001468428861E-2</v>
      </c>
      <c r="N604" s="3">
        <f t="shared" si="144"/>
        <v>-0.12579415501905966</v>
      </c>
      <c r="O604" s="3">
        <f t="shared" si="145"/>
        <v>-4.7003634752948664E-2</v>
      </c>
      <c r="Q604">
        <f t="shared" si="148"/>
        <v>0</v>
      </c>
      <c r="S604" s="7">
        <v>3</v>
      </c>
      <c r="T604">
        <f t="shared" si="152"/>
        <v>1</v>
      </c>
      <c r="U604">
        <f t="shared" si="149"/>
        <v>1.233378373472731</v>
      </c>
      <c r="W604">
        <f t="shared" si="150"/>
        <v>69.000188725747194</v>
      </c>
      <c r="X604">
        <f t="shared" si="151"/>
        <v>71.098088649861069</v>
      </c>
      <c r="Z604">
        <f t="shared" si="147"/>
        <v>7.6981826947020302</v>
      </c>
    </row>
    <row r="605" spans="1:26" x14ac:dyDescent="0.25">
      <c r="A605" s="1">
        <v>6.91</v>
      </c>
      <c r="B605">
        <v>7.14</v>
      </c>
      <c r="D605" s="2">
        <f t="shared" si="138"/>
        <v>1.5563063063063063</v>
      </c>
      <c r="E605">
        <f t="shared" si="139"/>
        <v>1.0043604651162792</v>
      </c>
      <c r="F605" s="3">
        <f t="shared" si="140"/>
        <v>7.1399999999999991E-2</v>
      </c>
      <c r="H605" s="11">
        <v>4.8899999999999999E-2</v>
      </c>
      <c r="I605">
        <f t="shared" si="141"/>
        <v>7.2556979773120585</v>
      </c>
      <c r="J605">
        <f t="shared" si="142"/>
        <v>1.0040750000000001</v>
      </c>
      <c r="L605" s="3">
        <f t="shared" si="146"/>
        <v>4.3604651162791885E-3</v>
      </c>
      <c r="M605" s="3">
        <f t="shared" si="143"/>
        <v>-2.8129395218002839E-2</v>
      </c>
      <c r="N605" s="3">
        <f t="shared" si="144"/>
        <v>-0.12309644670050757</v>
      </c>
      <c r="O605" s="3">
        <f t="shared" si="145"/>
        <v>-4.8955125600743742E-2</v>
      </c>
      <c r="Q605">
        <f t="shared" si="148"/>
        <v>0</v>
      </c>
      <c r="S605" s="7">
        <v>4</v>
      </c>
      <c r="T605">
        <f t="shared" si="152"/>
        <v>0</v>
      </c>
      <c r="U605">
        <f t="shared" si="149"/>
        <v>0</v>
      </c>
      <c r="W605">
        <f t="shared" si="150"/>
        <v>71.408109385252914</v>
      </c>
      <c r="X605">
        <f t="shared" si="151"/>
        <v>71.387813361109252</v>
      </c>
      <c r="Z605">
        <f t="shared" si="147"/>
        <v>7.6981826947020302</v>
      </c>
    </row>
    <row r="606" spans="1:26" x14ac:dyDescent="0.25">
      <c r="A606" s="1">
        <v>7.12</v>
      </c>
      <c r="B606">
        <v>6.87</v>
      </c>
      <c r="D606" s="2">
        <f t="shared" si="138"/>
        <v>1.6036036036036034</v>
      </c>
      <c r="E606">
        <f t="shared" si="139"/>
        <v>1.0303907380607815</v>
      </c>
      <c r="F606" s="3">
        <f t="shared" si="140"/>
        <v>6.8699999999999997E-2</v>
      </c>
      <c r="H606" s="11">
        <v>4.8300000000000003E-2</v>
      </c>
      <c r="I606">
        <f t="shared" si="141"/>
        <v>7.2849021616707388</v>
      </c>
      <c r="J606">
        <f t="shared" si="142"/>
        <v>1.0040249999999999</v>
      </c>
      <c r="L606" s="3">
        <f t="shared" si="146"/>
        <v>3.0390738060781297E-2</v>
      </c>
      <c r="M606" s="3">
        <f t="shared" si="143"/>
        <v>8.4985835694051381E-3</v>
      </c>
      <c r="N606" s="3">
        <f t="shared" si="144"/>
        <v>-4.8128342245989386E-2</v>
      </c>
      <c r="O606" s="3">
        <f t="shared" si="145"/>
        <v>-3.0796735386009835E-3</v>
      </c>
      <c r="Q606">
        <f t="shared" si="148"/>
        <v>0</v>
      </c>
      <c r="S606" s="7">
        <v>5</v>
      </c>
      <c r="T606">
        <f t="shared" si="152"/>
        <v>0</v>
      </c>
      <c r="U606">
        <f t="shared" si="149"/>
        <v>0</v>
      </c>
      <c r="W606">
        <f t="shared" si="150"/>
        <v>73.557341697698689</v>
      </c>
      <c r="X606">
        <f t="shared" si="151"/>
        <v>71.675149309887715</v>
      </c>
      <c r="Z606">
        <f t="shared" si="147"/>
        <v>7.6981826947020302</v>
      </c>
    </row>
    <row r="607" spans="1:26" x14ac:dyDescent="0.25">
      <c r="A607" s="1">
        <v>6.55</v>
      </c>
      <c r="B607">
        <v>7.4</v>
      </c>
      <c r="D607" s="2">
        <f t="shared" si="138"/>
        <v>1.4752252252252251</v>
      </c>
      <c r="E607">
        <f t="shared" si="139"/>
        <v>0.9199438202247191</v>
      </c>
      <c r="F607" s="3">
        <f t="shared" si="140"/>
        <v>7.400000000000001E-2</v>
      </c>
      <c r="H607" s="11">
        <v>4.7600000000000003E-2</v>
      </c>
      <c r="I607">
        <f t="shared" si="141"/>
        <v>7.3137989402453663</v>
      </c>
      <c r="J607">
        <f t="shared" si="142"/>
        <v>1.0039666666666667</v>
      </c>
      <c r="L607" s="3">
        <f t="shared" si="146"/>
        <v>-8.00561797752809E-2</v>
      </c>
      <c r="M607" s="3">
        <f t="shared" si="143"/>
        <v>-4.7965116279069742E-2</v>
      </c>
      <c r="N607" s="3">
        <f t="shared" si="144"/>
        <v>-3.8179148311306754E-2</v>
      </c>
      <c r="O607" s="3">
        <f t="shared" si="145"/>
        <v>-5.5400148121885796E-2</v>
      </c>
      <c r="Q607">
        <f t="shared" si="148"/>
        <v>0</v>
      </c>
      <c r="S607" s="7">
        <v>6</v>
      </c>
      <c r="T607">
        <f t="shared" si="152"/>
        <v>1</v>
      </c>
      <c r="U607">
        <f t="shared" si="149"/>
        <v>1.1764279495607162</v>
      </c>
      <c r="W607">
        <f t="shared" si="150"/>
        <v>65.937110671315239</v>
      </c>
      <c r="X607">
        <f t="shared" si="151"/>
        <v>71.959460735483603</v>
      </c>
      <c r="Z607">
        <f t="shared" si="147"/>
        <v>7.6981826947020302</v>
      </c>
    </row>
    <row r="608" spans="1:26" x14ac:dyDescent="0.25">
      <c r="A608" s="1">
        <v>6.53</v>
      </c>
      <c r="B608">
        <v>7.36</v>
      </c>
      <c r="D608" s="2">
        <f t="shared" si="138"/>
        <v>1.4707207207207207</v>
      </c>
      <c r="E608">
        <f t="shared" si="139"/>
        <v>0.99694656488549627</v>
      </c>
      <c r="F608" s="3">
        <f t="shared" si="140"/>
        <v>7.3599999999999999E-2</v>
      </c>
      <c r="H608" s="11">
        <v>4.7E-2</v>
      </c>
      <c r="I608">
        <f t="shared" si="141"/>
        <v>7.3424446527613263</v>
      </c>
      <c r="J608">
        <f t="shared" si="142"/>
        <v>1.0039166666666666</v>
      </c>
      <c r="L608" s="3">
        <f t="shared" si="146"/>
        <v>-3.0534351145037331E-3</v>
      </c>
      <c r="M608" s="3">
        <f t="shared" si="143"/>
        <v>-5.4992764109985548E-2</v>
      </c>
      <c r="N608" s="3">
        <f t="shared" si="144"/>
        <v>-8.1575246132208123E-2</v>
      </c>
      <c r="O608" s="3">
        <f t="shared" si="145"/>
        <v>-4.6540481785565802E-2</v>
      </c>
      <c r="Q608">
        <f t="shared" si="148"/>
        <v>0</v>
      </c>
      <c r="S608" s="7">
        <v>7</v>
      </c>
      <c r="T608">
        <f t="shared" si="152"/>
        <v>0</v>
      </c>
      <c r="U608">
        <f t="shared" si="149"/>
        <v>0</v>
      </c>
      <c r="W608">
        <f t="shared" si="150"/>
        <v>71.739737191253127</v>
      </c>
      <c r="X608">
        <f t="shared" si="151"/>
        <v>72.241301956697569</v>
      </c>
      <c r="Z608">
        <f t="shared" si="147"/>
        <v>7.6981826947020302</v>
      </c>
    </row>
    <row r="609" spans="1:26" x14ac:dyDescent="0.25">
      <c r="A609" s="1">
        <v>6.45</v>
      </c>
      <c r="B609">
        <v>7.39</v>
      </c>
      <c r="D609" s="2">
        <f t="shared" si="138"/>
        <v>1.4527027027027026</v>
      </c>
      <c r="E609">
        <f t="shared" si="139"/>
        <v>0.98774885145482383</v>
      </c>
      <c r="F609" s="3">
        <f t="shared" si="140"/>
        <v>7.3899999999999993E-2</v>
      </c>
      <c r="H609" s="11">
        <v>4.6300000000000001E-2</v>
      </c>
      <c r="I609">
        <f t="shared" si="141"/>
        <v>7.3707742517132298</v>
      </c>
      <c r="J609">
        <f t="shared" si="142"/>
        <v>1.0038583333333333</v>
      </c>
      <c r="L609" s="3">
        <f t="shared" si="146"/>
        <v>-1.2251148545176171E-2</v>
      </c>
      <c r="M609" s="3">
        <f t="shared" si="143"/>
        <v>-9.4101123595505598E-2</v>
      </c>
      <c r="N609" s="3">
        <f t="shared" si="144"/>
        <v>-8.6402266288951757E-2</v>
      </c>
      <c r="O609" s="3">
        <f t="shared" si="145"/>
        <v>-6.4251512809877842E-2</v>
      </c>
      <c r="Q609">
        <f t="shared" si="148"/>
        <v>0</v>
      </c>
      <c r="S609" s="7">
        <v>8</v>
      </c>
      <c r="T609">
        <f t="shared" si="152"/>
        <v>0</v>
      </c>
      <c r="U609">
        <f t="shared" si="149"/>
        <v>0</v>
      </c>
      <c r="W609">
        <f t="shared" si="150"/>
        <v>71.356263035329135</v>
      </c>
      <c r="X609">
        <f t="shared" si="151"/>
        <v>72.520032980080487</v>
      </c>
      <c r="Z609">
        <f t="shared" si="147"/>
        <v>7.6981826947020302</v>
      </c>
    </row>
    <row r="610" spans="1:26" x14ac:dyDescent="0.25">
      <c r="A610" s="1">
        <v>6.61</v>
      </c>
      <c r="B610">
        <v>7.15</v>
      </c>
      <c r="D610" s="2">
        <f t="shared" si="138"/>
        <v>1.4887387387387387</v>
      </c>
      <c r="E610">
        <f t="shared" si="139"/>
        <v>1.0248062015503876</v>
      </c>
      <c r="F610" s="3">
        <f t="shared" si="140"/>
        <v>7.1500000000000008E-2</v>
      </c>
      <c r="H610" s="11">
        <v>4.5600000000000002E-2</v>
      </c>
      <c r="I610">
        <f t="shared" si="141"/>
        <v>7.3987831938697406</v>
      </c>
      <c r="J610">
        <f t="shared" si="142"/>
        <v>1.0038</v>
      </c>
      <c r="L610" s="3">
        <f t="shared" si="146"/>
        <v>2.4806201550387597E-2</v>
      </c>
      <c r="M610" s="3">
        <f t="shared" si="143"/>
        <v>9.1603053435114212E-3</v>
      </c>
      <c r="N610" s="3">
        <f t="shared" si="144"/>
        <v>-3.9244186046511587E-2</v>
      </c>
      <c r="O610" s="3">
        <f t="shared" si="145"/>
        <v>-1.7592263842041895E-3</v>
      </c>
      <c r="Q610">
        <f t="shared" si="148"/>
        <v>0</v>
      </c>
      <c r="S610" s="7">
        <v>9</v>
      </c>
      <c r="T610">
        <f t="shared" si="152"/>
        <v>1</v>
      </c>
      <c r="U610">
        <f t="shared" si="149"/>
        <v>1.3563213765069082</v>
      </c>
      <c r="W610">
        <f t="shared" si="150"/>
        <v>74.318979534625115</v>
      </c>
      <c r="X610">
        <f t="shared" si="151"/>
        <v>72.795609105404793</v>
      </c>
      <c r="Z610">
        <f t="shared" si="147"/>
        <v>7.6981826947020302</v>
      </c>
    </row>
    <row r="611" spans="1:26" x14ac:dyDescent="0.25">
      <c r="A611" s="1">
        <v>6.7</v>
      </c>
      <c r="B611">
        <v>6.99</v>
      </c>
      <c r="D611" s="2">
        <f t="shared" si="138"/>
        <v>1.5090090090090089</v>
      </c>
      <c r="E611">
        <f t="shared" si="139"/>
        <v>1.0136157337367624</v>
      </c>
      <c r="F611" s="3">
        <f t="shared" si="140"/>
        <v>6.9900000000000004E-2</v>
      </c>
      <c r="H611" s="11">
        <v>4.4999999999999998E-2</v>
      </c>
      <c r="I611">
        <f t="shared" si="141"/>
        <v>7.426528630846752</v>
      </c>
      <c r="J611">
        <f t="shared" si="142"/>
        <v>1.0037499999999999</v>
      </c>
      <c r="L611" s="3">
        <f t="shared" si="146"/>
        <v>1.3615733736762392E-2</v>
      </c>
      <c r="M611" s="3">
        <f t="shared" si="143"/>
        <v>2.6033690658499253E-2</v>
      </c>
      <c r="N611" s="3">
        <f t="shared" si="144"/>
        <v>-3.0390738060781519E-2</v>
      </c>
      <c r="O611" s="3">
        <f t="shared" si="145"/>
        <v>3.0862287781600419E-3</v>
      </c>
      <c r="Q611">
        <f t="shared" si="148"/>
        <v>0</v>
      </c>
      <c r="S611" s="7">
        <v>10</v>
      </c>
      <c r="T611">
        <f t="shared" si="152"/>
        <v>0</v>
      </c>
      <c r="U611">
        <f t="shared" si="149"/>
        <v>0</v>
      </c>
      <c r="W611">
        <f t="shared" si="150"/>
        <v>73.786774736189415</v>
      </c>
      <c r="X611">
        <f t="shared" si="151"/>
        <v>73.068592639550062</v>
      </c>
      <c r="Z611">
        <f t="shared" si="147"/>
        <v>7.6981826947020302</v>
      </c>
    </row>
    <row r="612" spans="1:26" x14ac:dyDescent="0.25">
      <c r="A612" s="1">
        <v>7.06</v>
      </c>
      <c r="B612">
        <v>6.58</v>
      </c>
      <c r="D612" s="2">
        <f t="shared" si="138"/>
        <v>1.5900900900900898</v>
      </c>
      <c r="E612">
        <f t="shared" si="139"/>
        <v>1.053731343283582</v>
      </c>
      <c r="F612" s="3">
        <f t="shared" si="140"/>
        <v>6.5799999999999997E-2</v>
      </c>
      <c r="H612" s="11">
        <v>4.4299999999999999E-2</v>
      </c>
      <c r="I612">
        <f t="shared" si="141"/>
        <v>7.4539448990422947</v>
      </c>
      <c r="J612">
        <f t="shared" si="142"/>
        <v>1.0036916666666666</v>
      </c>
      <c r="L612" s="3">
        <f t="shared" si="146"/>
        <v>5.3731343283581978E-2</v>
      </c>
      <c r="M612" s="3">
        <f t="shared" si="143"/>
        <v>9.4573643410852615E-2</v>
      </c>
      <c r="N612" s="3">
        <f t="shared" si="144"/>
        <v>-8.4269662921349076E-3</v>
      </c>
      <c r="O612" s="3">
        <f t="shared" si="145"/>
        <v>4.6626006800766562E-2</v>
      </c>
      <c r="Q612">
        <f t="shared" si="148"/>
        <v>1</v>
      </c>
      <c r="S612" s="7">
        <v>11</v>
      </c>
      <c r="T612">
        <f t="shared" si="152"/>
        <v>0</v>
      </c>
      <c r="U612">
        <f t="shared" si="149"/>
        <v>0</v>
      </c>
      <c r="W612">
        <f t="shared" si="150"/>
        <v>76.994666273913936</v>
      </c>
      <c r="X612">
        <f t="shared" si="151"/>
        <v>76.994666273913936</v>
      </c>
      <c r="Z612">
        <f t="shared" si="147"/>
        <v>8.1118163917307946</v>
      </c>
    </row>
    <row r="613" spans="1:26" x14ac:dyDescent="0.25">
      <c r="A613" s="1">
        <v>7.31</v>
      </c>
      <c r="B613">
        <v>6.29</v>
      </c>
      <c r="D613" s="2">
        <f t="shared" si="138"/>
        <v>1.6463963963963961</v>
      </c>
      <c r="E613">
        <f t="shared" si="139"/>
        <v>1.0354107648725213</v>
      </c>
      <c r="F613" s="3">
        <f t="shared" si="140"/>
        <v>6.2899999999999998E-2</v>
      </c>
      <c r="H613" s="11">
        <v>4.3700000000000003E-2</v>
      </c>
      <c r="I613">
        <f t="shared" si="141"/>
        <v>7.4810896817163082</v>
      </c>
      <c r="J613">
        <f t="shared" si="142"/>
        <v>1.0036416666666668</v>
      </c>
      <c r="L613" s="3">
        <f t="shared" si="146"/>
        <v>3.5410764872521261E-2</v>
      </c>
      <c r="M613" s="3">
        <f t="shared" si="143"/>
        <v>0.10590015128593011</v>
      </c>
      <c r="N613" s="3">
        <f t="shared" si="144"/>
        <v>0.11603053435114496</v>
      </c>
      <c r="O613" s="3">
        <f t="shared" si="145"/>
        <v>8.5780483503198779E-2</v>
      </c>
      <c r="Q613">
        <f t="shared" si="148"/>
        <v>1</v>
      </c>
      <c r="S613" s="7">
        <v>12</v>
      </c>
      <c r="T613">
        <f t="shared" si="152"/>
        <v>1</v>
      </c>
      <c r="U613">
        <f t="shared" si="149"/>
        <v>1.3193843092282216</v>
      </c>
      <c r="W613">
        <f t="shared" si="150"/>
        <v>79.721106297777752</v>
      </c>
      <c r="X613">
        <f t="shared" si="151"/>
        <v>81.040490607005978</v>
      </c>
      <c r="Z613">
        <f t="shared" si="147"/>
        <v>8.3990620146674377</v>
      </c>
    </row>
    <row r="614" spans="1:26" x14ac:dyDescent="0.25">
      <c r="A614" s="1">
        <v>7.3</v>
      </c>
      <c r="B614">
        <v>6.36</v>
      </c>
      <c r="D614" s="2">
        <f t="shared" si="138"/>
        <v>1.644144144144144</v>
      </c>
      <c r="E614">
        <f t="shared" si="139"/>
        <v>0.99863201094391252</v>
      </c>
      <c r="F614" s="3">
        <f t="shared" si="140"/>
        <v>6.3600000000000004E-2</v>
      </c>
      <c r="H614" s="11">
        <v>4.2999999999999997E-2</v>
      </c>
      <c r="I614">
        <f t="shared" si="141"/>
        <v>7.5078969197424579</v>
      </c>
      <c r="J614">
        <f t="shared" si="142"/>
        <v>1.0035833333333333</v>
      </c>
      <c r="L614" s="3">
        <f t="shared" si="146"/>
        <v>-1.3679890560874819E-3</v>
      </c>
      <c r="M614" s="3">
        <f t="shared" si="143"/>
        <v>8.9552238805970186E-2</v>
      </c>
      <c r="N614" s="3">
        <f t="shared" si="144"/>
        <v>0.1179173047473201</v>
      </c>
      <c r="O614" s="3">
        <f t="shared" si="145"/>
        <v>6.8700518165734262E-2</v>
      </c>
      <c r="Q614">
        <f t="shared" si="148"/>
        <v>1</v>
      </c>
      <c r="S614" s="7">
        <v>1</v>
      </c>
      <c r="T614">
        <f t="shared" si="152"/>
        <v>0</v>
      </c>
      <c r="U614">
        <f t="shared" si="149"/>
        <v>0</v>
      </c>
      <c r="W614">
        <f t="shared" si="150"/>
        <v>80.929628102755629</v>
      </c>
      <c r="X614">
        <f t="shared" si="151"/>
        <v>80.929628102755629</v>
      </c>
      <c r="Z614">
        <f t="shared" si="147"/>
        <v>8.3875721897499727</v>
      </c>
    </row>
    <row r="615" spans="1:26" x14ac:dyDescent="0.25">
      <c r="A615" s="1">
        <v>7.46</v>
      </c>
      <c r="B615">
        <v>6.28</v>
      </c>
      <c r="D615" s="2">
        <f t="shared" si="138"/>
        <v>1.6801801801801801</v>
      </c>
      <c r="E615">
        <f t="shared" si="139"/>
        <v>1.021917808219178</v>
      </c>
      <c r="F615" s="3">
        <f t="shared" si="140"/>
        <v>6.2800000000000009E-2</v>
      </c>
      <c r="H615" s="11">
        <v>4.3099999999999999E-2</v>
      </c>
      <c r="I615">
        <f t="shared" si="141"/>
        <v>7.5348627828458659</v>
      </c>
      <c r="J615">
        <f t="shared" si="142"/>
        <v>1.0035916666666667</v>
      </c>
      <c r="L615" s="3">
        <f t="shared" si="146"/>
        <v>2.1917808219178214E-2</v>
      </c>
      <c r="M615" s="3">
        <f t="shared" si="143"/>
        <v>5.6657223796034106E-2</v>
      </c>
      <c r="N615" s="3">
        <f t="shared" si="144"/>
        <v>0.15658914728682172</v>
      </c>
      <c r="O615" s="3">
        <f t="shared" si="145"/>
        <v>7.8388059767344684E-2</v>
      </c>
      <c r="Q615">
        <f t="shared" si="148"/>
        <v>1</v>
      </c>
      <c r="S615" s="7">
        <v>2</v>
      </c>
      <c r="T615">
        <f t="shared" si="152"/>
        <v>0</v>
      </c>
      <c r="U615">
        <f t="shared" si="149"/>
        <v>0</v>
      </c>
      <c r="W615">
        <f t="shared" si="150"/>
        <v>82.703428170761228</v>
      </c>
      <c r="X615">
        <f t="shared" si="151"/>
        <v>82.703428170761228</v>
      </c>
      <c r="Z615">
        <f t="shared" si="147"/>
        <v>8.5714093884294229</v>
      </c>
    </row>
    <row r="616" spans="1:26" x14ac:dyDescent="0.25">
      <c r="A616" s="1">
        <v>7.74</v>
      </c>
      <c r="B616">
        <v>6.1</v>
      </c>
      <c r="D616" s="2">
        <f t="shared" si="138"/>
        <v>1.7432432432432432</v>
      </c>
      <c r="E616">
        <f t="shared" si="139"/>
        <v>1.0375335120643432</v>
      </c>
      <c r="F616" s="3">
        <f t="shared" si="140"/>
        <v>6.0999999999999999E-2</v>
      </c>
      <c r="H616" s="11">
        <v>4.3099999999999999E-2</v>
      </c>
      <c r="I616">
        <f t="shared" si="141"/>
        <v>7.561925498340921</v>
      </c>
      <c r="J616">
        <f t="shared" si="142"/>
        <v>1.0035916666666667</v>
      </c>
      <c r="L616" s="3">
        <f t="shared" si="146"/>
        <v>3.7533512064343189E-2</v>
      </c>
      <c r="M616" s="3">
        <f t="shared" si="143"/>
        <v>5.8823529411764941E-2</v>
      </c>
      <c r="N616" s="3">
        <f t="shared" si="144"/>
        <v>0.17095310136157327</v>
      </c>
      <c r="O616" s="3">
        <f t="shared" si="145"/>
        <v>8.9103380945893804E-2</v>
      </c>
      <c r="Q616">
        <f t="shared" si="148"/>
        <v>1</v>
      </c>
      <c r="S616" s="7">
        <v>3</v>
      </c>
      <c r="T616">
        <f t="shared" si="152"/>
        <v>1</v>
      </c>
      <c r="U616">
        <f t="shared" si="149"/>
        <v>1.3400283476252577</v>
      </c>
      <c r="W616">
        <f t="shared" si="150"/>
        <v>85.80757828977103</v>
      </c>
      <c r="X616">
        <f t="shared" si="151"/>
        <v>87.147606637396294</v>
      </c>
      <c r="Z616">
        <f t="shared" si="147"/>
        <v>8.8931244861184631</v>
      </c>
    </row>
    <row r="617" spans="1:26" x14ac:dyDescent="0.25">
      <c r="A617" s="1">
        <v>8.2100000000000009</v>
      </c>
      <c r="B617">
        <v>5.81</v>
      </c>
      <c r="D617" s="2">
        <f t="shared" si="138"/>
        <v>1.8490990990990992</v>
      </c>
      <c r="E617">
        <f t="shared" si="139"/>
        <v>1.0607235142118865</v>
      </c>
      <c r="F617" s="3">
        <f t="shared" si="140"/>
        <v>5.8099999999999999E-2</v>
      </c>
      <c r="H617" s="11">
        <v>4.3200000000000002E-2</v>
      </c>
      <c r="I617">
        <f t="shared" si="141"/>
        <v>7.5891484301349488</v>
      </c>
      <c r="J617">
        <f t="shared" si="142"/>
        <v>1.0036</v>
      </c>
      <c r="L617" s="3">
        <f t="shared" si="146"/>
        <v>6.0723514211886487E-2</v>
      </c>
      <c r="M617" s="3">
        <f t="shared" si="143"/>
        <v>0.12465753424657544</v>
      </c>
      <c r="N617" s="3">
        <f t="shared" si="144"/>
        <v>0.22537313432835826</v>
      </c>
      <c r="O617" s="3">
        <f t="shared" si="145"/>
        <v>0.13691806092894007</v>
      </c>
      <c r="Q617">
        <f t="shared" si="148"/>
        <v>1</v>
      </c>
      <c r="S617" s="7">
        <v>4</v>
      </c>
      <c r="T617">
        <f t="shared" si="152"/>
        <v>0</v>
      </c>
      <c r="U617">
        <f t="shared" si="149"/>
        <v>0</v>
      </c>
      <c r="W617">
        <f t="shared" si="150"/>
        <v>92.439515567574119</v>
      </c>
      <c r="X617">
        <f t="shared" si="151"/>
        <v>92.439515567574119</v>
      </c>
      <c r="Z617">
        <f t="shared" si="147"/>
        <v>9.4331462572393541</v>
      </c>
    </row>
    <row r="618" spans="1:26" x14ac:dyDescent="0.25">
      <c r="A618" s="1">
        <v>8.5299999999999994</v>
      </c>
      <c r="B618">
        <v>5.64</v>
      </c>
      <c r="D618" s="2">
        <f t="shared" si="138"/>
        <v>1.9211711711711708</v>
      </c>
      <c r="E618">
        <f t="shared" si="139"/>
        <v>1.0389768574908647</v>
      </c>
      <c r="F618" s="3">
        <f t="shared" si="140"/>
        <v>5.6399999999999999E-2</v>
      </c>
      <c r="H618" s="11">
        <v>4.3200000000000002E-2</v>
      </c>
      <c r="I618">
        <f t="shared" si="141"/>
        <v>7.6164693644834349</v>
      </c>
      <c r="J618">
        <f t="shared" si="142"/>
        <v>1.0036</v>
      </c>
      <c r="L618" s="3">
        <f t="shared" si="146"/>
        <v>3.8976857490864436E-2</v>
      </c>
      <c r="M618" s="3">
        <f t="shared" si="143"/>
        <v>0.14343163538873971</v>
      </c>
      <c r="N618" s="3">
        <f t="shared" si="144"/>
        <v>0.20821529745042477</v>
      </c>
      <c r="O618" s="3">
        <f t="shared" si="145"/>
        <v>0.13020793011000964</v>
      </c>
      <c r="Q618">
        <f t="shared" si="148"/>
        <v>1</v>
      </c>
      <c r="S618" s="7">
        <v>5</v>
      </c>
      <c r="T618">
        <f t="shared" si="152"/>
        <v>0</v>
      </c>
      <c r="U618">
        <f t="shared" si="149"/>
        <v>0</v>
      </c>
      <c r="W618">
        <f t="shared" si="150"/>
        <v>96.042517392376027</v>
      </c>
      <c r="X618">
        <f t="shared" si="151"/>
        <v>96.042517392376027</v>
      </c>
      <c r="Z618">
        <f t="shared" si="147"/>
        <v>9.8008206545982564</v>
      </c>
    </row>
    <row r="619" spans="1:26" x14ac:dyDescent="0.25">
      <c r="A619" s="1">
        <v>8.4499999999999993</v>
      </c>
      <c r="B619">
        <v>5.74</v>
      </c>
      <c r="D619" s="2">
        <f t="shared" si="138"/>
        <v>1.9031531531531529</v>
      </c>
      <c r="E619">
        <f t="shared" si="139"/>
        <v>0.99062133645955452</v>
      </c>
      <c r="F619" s="3">
        <f t="shared" si="140"/>
        <v>5.74E-2</v>
      </c>
      <c r="H619" s="11">
        <v>4.3299999999999998E-2</v>
      </c>
      <c r="I619">
        <f t="shared" si="141"/>
        <v>7.6439521247736133</v>
      </c>
      <c r="J619">
        <f t="shared" si="142"/>
        <v>1.0036083333333334</v>
      </c>
      <c r="L619" s="3">
        <f t="shared" si="146"/>
        <v>-9.3786635404453644E-3</v>
      </c>
      <c r="M619" s="3">
        <f t="shared" si="143"/>
        <v>9.1731266149870594E-2</v>
      </c>
      <c r="N619" s="3">
        <f t="shared" si="144"/>
        <v>0.15595075239398093</v>
      </c>
      <c r="O619" s="3">
        <f t="shared" si="145"/>
        <v>7.9434451667802053E-2</v>
      </c>
      <c r="Q619">
        <f t="shared" si="148"/>
        <v>1</v>
      </c>
      <c r="S619" s="7">
        <v>6</v>
      </c>
      <c r="T619">
        <f t="shared" si="152"/>
        <v>1</v>
      </c>
      <c r="U619">
        <f t="shared" si="149"/>
        <v>1.3629058113607146</v>
      </c>
      <c r="W619">
        <f t="shared" si="150"/>
        <v>95.141766936175543</v>
      </c>
      <c r="X619">
        <f t="shared" si="151"/>
        <v>96.504672747536262</v>
      </c>
      <c r="Z619">
        <f t="shared" si="147"/>
        <v>9.7089020552585303</v>
      </c>
    </row>
    <row r="620" spans="1:26" x14ac:dyDescent="0.25">
      <c r="A620" s="1">
        <v>8.51</v>
      </c>
      <c r="B620">
        <v>5.75</v>
      </c>
      <c r="D620" s="2">
        <f t="shared" si="138"/>
        <v>1.9166666666666665</v>
      </c>
      <c r="E620">
        <f t="shared" si="139"/>
        <v>1.0071005917159763</v>
      </c>
      <c r="F620" s="3">
        <f t="shared" si="140"/>
        <v>5.7500000000000002E-2</v>
      </c>
      <c r="H620" s="11">
        <v>4.3299999999999998E-2</v>
      </c>
      <c r="I620">
        <f t="shared" si="141"/>
        <v>7.6715340520238389</v>
      </c>
      <c r="J620">
        <f t="shared" si="142"/>
        <v>1.0036083333333334</v>
      </c>
      <c r="L620" s="3">
        <f t="shared" si="146"/>
        <v>7.1005917159763232E-3</v>
      </c>
      <c r="M620" s="3">
        <f t="shared" si="143"/>
        <v>3.6540803897685548E-2</v>
      </c>
      <c r="N620" s="3">
        <f t="shared" si="144"/>
        <v>0.16575342465753429</v>
      </c>
      <c r="O620" s="3">
        <f t="shared" si="145"/>
        <v>6.9798273423732057E-2</v>
      </c>
      <c r="Q620">
        <f t="shared" si="148"/>
        <v>1</v>
      </c>
      <c r="S620" s="7">
        <v>7</v>
      </c>
      <c r="T620">
        <f t="shared" si="152"/>
        <v>0</v>
      </c>
      <c r="U620">
        <f t="shared" si="149"/>
        <v>0</v>
      </c>
      <c r="W620">
        <f t="shared" si="150"/>
        <v>97.189913027400422</v>
      </c>
      <c r="X620">
        <f t="shared" si="151"/>
        <v>97.189913027400422</v>
      </c>
      <c r="Z620">
        <f t="shared" si="147"/>
        <v>9.7778410047633244</v>
      </c>
    </row>
    <row r="621" spans="1:26" x14ac:dyDescent="0.25">
      <c r="A621" s="1">
        <v>8.83</v>
      </c>
      <c r="B621">
        <v>5.59</v>
      </c>
      <c r="D621" s="2">
        <f t="shared" si="138"/>
        <v>1.9887387387387385</v>
      </c>
      <c r="E621">
        <f t="shared" si="139"/>
        <v>1.037602820211516</v>
      </c>
      <c r="F621" s="3">
        <f t="shared" si="140"/>
        <v>5.5899999999999998E-2</v>
      </c>
      <c r="H621" s="11">
        <v>4.3400000000000001E-2</v>
      </c>
      <c r="I621">
        <f t="shared" si="141"/>
        <v>7.6992794335119914</v>
      </c>
      <c r="J621">
        <f t="shared" si="142"/>
        <v>1.0036166666666666</v>
      </c>
      <c r="L621" s="3">
        <f t="shared" si="146"/>
        <v>3.7602820211515731E-2</v>
      </c>
      <c r="M621" s="3">
        <f t="shared" si="143"/>
        <v>3.5169988276670727E-2</v>
      </c>
      <c r="N621" s="3">
        <f t="shared" si="144"/>
        <v>0.1836461126005362</v>
      </c>
      <c r="O621" s="3">
        <f t="shared" si="145"/>
        <v>8.5472973696240892E-2</v>
      </c>
      <c r="Q621">
        <f t="shared" si="148"/>
        <v>1</v>
      </c>
      <c r="S621" s="7">
        <v>8</v>
      </c>
      <c r="T621">
        <f t="shared" si="152"/>
        <v>0</v>
      </c>
      <c r="U621">
        <f t="shared" si="149"/>
        <v>0</v>
      </c>
      <c r="W621">
        <f t="shared" si="150"/>
        <v>100.84452785334263</v>
      </c>
      <c r="X621">
        <f t="shared" si="151"/>
        <v>100.84452785334263</v>
      </c>
      <c r="Z621">
        <f t="shared" si="147"/>
        <v>10.145515402122228</v>
      </c>
    </row>
    <row r="622" spans="1:26" x14ac:dyDescent="0.25">
      <c r="A622" s="1">
        <v>9.06</v>
      </c>
      <c r="B622">
        <v>5.49</v>
      </c>
      <c r="D622" s="2">
        <f t="shared" si="138"/>
        <v>2.0405405405405403</v>
      </c>
      <c r="E622">
        <f t="shared" si="139"/>
        <v>1.0260475651189129</v>
      </c>
      <c r="F622" s="3">
        <f t="shared" si="140"/>
        <v>5.4900000000000004E-2</v>
      </c>
      <c r="H622" s="11">
        <v>4.3400000000000001E-2</v>
      </c>
      <c r="I622">
        <f t="shared" si="141"/>
        <v>7.7271251607965263</v>
      </c>
      <c r="J622">
        <f t="shared" si="142"/>
        <v>1.0036166666666666</v>
      </c>
      <c r="L622" s="3">
        <f t="shared" si="146"/>
        <v>2.6047565118912708E-2</v>
      </c>
      <c r="M622" s="3">
        <f t="shared" si="143"/>
        <v>7.2189349112426138E-2</v>
      </c>
      <c r="N622" s="3">
        <f t="shared" si="144"/>
        <v>0.17054263565891459</v>
      </c>
      <c r="O622" s="3">
        <f t="shared" si="145"/>
        <v>8.9593183296751144E-2</v>
      </c>
      <c r="Q622">
        <f t="shared" si="148"/>
        <v>1</v>
      </c>
      <c r="S622" s="7">
        <v>9</v>
      </c>
      <c r="T622">
        <f t="shared" si="152"/>
        <v>1</v>
      </c>
      <c r="U622">
        <f t="shared" si="149"/>
        <v>1.4511847336893278</v>
      </c>
      <c r="W622">
        <f t="shared" si="150"/>
        <v>103.4712822594886</v>
      </c>
      <c r="X622">
        <f t="shared" si="151"/>
        <v>104.92246699317793</v>
      </c>
      <c r="Z622">
        <f t="shared" si="147"/>
        <v>10.409781375223941</v>
      </c>
    </row>
    <row r="623" spans="1:26" x14ac:dyDescent="0.25">
      <c r="A623" s="1">
        <v>9.26</v>
      </c>
      <c r="B623">
        <v>5.42</v>
      </c>
      <c r="D623" s="2">
        <f t="shared" si="138"/>
        <v>2.0855855855855854</v>
      </c>
      <c r="E623">
        <f t="shared" si="139"/>
        <v>1.0220750551876379</v>
      </c>
      <c r="F623" s="3">
        <f t="shared" si="140"/>
        <v>5.4199999999999998E-2</v>
      </c>
      <c r="H623" s="11">
        <v>4.3499999999999997E-2</v>
      </c>
      <c r="I623">
        <f t="shared" si="141"/>
        <v>7.7551359895044136</v>
      </c>
      <c r="J623">
        <f t="shared" si="142"/>
        <v>1.003625</v>
      </c>
      <c r="L623" s="3">
        <f t="shared" si="146"/>
        <v>2.207505518763786E-2</v>
      </c>
      <c r="M623" s="3">
        <f t="shared" si="143"/>
        <v>8.8131609870740313E-2</v>
      </c>
      <c r="N623" s="3">
        <f t="shared" si="144"/>
        <v>0.12789281364189997</v>
      </c>
      <c r="O623" s="3">
        <f t="shared" si="145"/>
        <v>7.9366492900092719E-2</v>
      </c>
      <c r="Q623">
        <f t="shared" si="148"/>
        <v>1</v>
      </c>
      <c r="S623" s="7">
        <v>10</v>
      </c>
      <c r="T623">
        <f t="shared" si="152"/>
        <v>0</v>
      </c>
      <c r="U623">
        <f t="shared" si="149"/>
        <v>0</v>
      </c>
      <c r="W623">
        <f t="shared" si="150"/>
        <v>107.23863624247545</v>
      </c>
      <c r="X623">
        <f t="shared" si="151"/>
        <v>107.23863624247545</v>
      </c>
      <c r="Z623">
        <f t="shared" si="147"/>
        <v>10.639577873573254</v>
      </c>
    </row>
    <row r="624" spans="1:26" x14ac:dyDescent="0.25">
      <c r="A624" s="1">
        <v>8.8000000000000007</v>
      </c>
      <c r="B624">
        <v>5.75</v>
      </c>
      <c r="D624" s="2">
        <f t="shared" si="138"/>
        <v>1.9819819819819819</v>
      </c>
      <c r="E624">
        <f t="shared" si="139"/>
        <v>0.95032397408207359</v>
      </c>
      <c r="F624" s="3">
        <f t="shared" si="140"/>
        <v>5.7500000000000002E-2</v>
      </c>
      <c r="H624" s="11">
        <v>4.3499999999999997E-2</v>
      </c>
      <c r="I624">
        <f t="shared" si="141"/>
        <v>7.7832483574663671</v>
      </c>
      <c r="J624">
        <f t="shared" si="142"/>
        <v>1.003625</v>
      </c>
      <c r="L624" s="3">
        <f t="shared" si="146"/>
        <v>-4.9676025917926525E-2</v>
      </c>
      <c r="M624" s="3">
        <f t="shared" si="143"/>
        <v>-3.3975084937711841E-3</v>
      </c>
      <c r="N624" s="3">
        <f t="shared" si="144"/>
        <v>3.1652989449003632E-2</v>
      </c>
      <c r="O624" s="3">
        <f t="shared" si="145"/>
        <v>-7.140181654231359E-3</v>
      </c>
      <c r="Q624">
        <f t="shared" si="148"/>
        <v>1</v>
      </c>
      <c r="S624" s="7">
        <v>11</v>
      </c>
      <c r="T624">
        <f t="shared" si="152"/>
        <v>0</v>
      </c>
      <c r="U624">
        <f t="shared" si="149"/>
        <v>0</v>
      </c>
      <c r="W624">
        <f t="shared" si="150"/>
        <v>101.91144696909116</v>
      </c>
      <c r="X624">
        <f t="shared" si="151"/>
        <v>101.91144696909116</v>
      </c>
      <c r="Z624">
        <f t="shared" si="147"/>
        <v>10.111045927369833</v>
      </c>
    </row>
    <row r="625" spans="1:26" x14ac:dyDescent="0.25">
      <c r="A625" s="1">
        <v>8.7799999999999994</v>
      </c>
      <c r="B625">
        <v>5.81</v>
      </c>
      <c r="D625" s="2">
        <f t="shared" si="138"/>
        <v>1.9774774774774773</v>
      </c>
      <c r="E625">
        <f t="shared" si="139"/>
        <v>0.99772727272727257</v>
      </c>
      <c r="F625" s="3">
        <f t="shared" si="140"/>
        <v>5.8099999999999999E-2</v>
      </c>
      <c r="H625" s="11">
        <v>4.36E-2</v>
      </c>
      <c r="I625">
        <f t="shared" si="141"/>
        <v>7.8115274931651619</v>
      </c>
      <c r="J625">
        <f t="shared" si="142"/>
        <v>1.0036333333333334</v>
      </c>
      <c r="L625" s="3">
        <f t="shared" si="146"/>
        <v>-2.2727272727273151E-3</v>
      </c>
      <c r="M625" s="3">
        <f t="shared" si="143"/>
        <v>-3.0905077262693204E-2</v>
      </c>
      <c r="N625" s="3">
        <f t="shared" si="144"/>
        <v>3.9053254437869889E-2</v>
      </c>
      <c r="O625" s="3">
        <f t="shared" si="145"/>
        <v>1.9584833008164568E-3</v>
      </c>
      <c r="Q625">
        <f t="shared" si="148"/>
        <v>0</v>
      </c>
      <c r="S625" s="7">
        <v>12</v>
      </c>
      <c r="T625">
        <f t="shared" si="152"/>
        <v>1</v>
      </c>
      <c r="U625">
        <f t="shared" si="149"/>
        <v>1.4387695951248838</v>
      </c>
      <c r="W625">
        <f t="shared" si="150"/>
        <v>101.67983004416139</v>
      </c>
      <c r="X625">
        <f t="shared" si="151"/>
        <v>103.72049482153707</v>
      </c>
      <c r="Z625">
        <f t="shared" si="147"/>
        <v>10.111045927369833</v>
      </c>
    </row>
    <row r="626" spans="1:26" x14ac:dyDescent="0.25">
      <c r="A626" s="1">
        <v>8.9</v>
      </c>
      <c r="B626">
        <v>5.75</v>
      </c>
      <c r="D626" s="2">
        <f t="shared" si="138"/>
        <v>2.0045045045045042</v>
      </c>
      <c r="E626">
        <f t="shared" si="139"/>
        <v>1.0136674259681095</v>
      </c>
      <c r="F626" s="3">
        <f t="shared" si="140"/>
        <v>5.7500000000000002E-2</v>
      </c>
      <c r="H626" s="11">
        <v>4.36E-2</v>
      </c>
      <c r="I626">
        <f t="shared" si="141"/>
        <v>7.8399093763903291</v>
      </c>
      <c r="J626">
        <f t="shared" si="142"/>
        <v>1.0036333333333334</v>
      </c>
      <c r="L626" s="3">
        <f t="shared" si="146"/>
        <v>1.3667425968109326E-2</v>
      </c>
      <c r="M626" s="3">
        <f t="shared" si="143"/>
        <v>-3.8876889848812102E-2</v>
      </c>
      <c r="N626" s="3">
        <f t="shared" si="144"/>
        <v>4.5828437132784838E-2</v>
      </c>
      <c r="O626" s="3">
        <f t="shared" si="145"/>
        <v>6.8729910840273538E-3</v>
      </c>
      <c r="Q626">
        <f t="shared" si="148"/>
        <v>1</v>
      </c>
      <c r="S626" s="7">
        <v>1</v>
      </c>
      <c r="T626">
        <f t="shared" si="152"/>
        <v>0</v>
      </c>
      <c r="U626">
        <f t="shared" si="149"/>
        <v>0</v>
      </c>
      <c r="W626">
        <f t="shared" si="150"/>
        <v>105.13808700588612</v>
      </c>
      <c r="X626">
        <f t="shared" si="151"/>
        <v>105.13808700588612</v>
      </c>
      <c r="Z626">
        <f t="shared" si="147"/>
        <v>10.249237899042315</v>
      </c>
    </row>
    <row r="627" spans="1:26" x14ac:dyDescent="0.25">
      <c r="A627" s="1">
        <v>9.2799999999999994</v>
      </c>
      <c r="B627">
        <v>5.53</v>
      </c>
      <c r="D627" s="2">
        <f t="shared" si="138"/>
        <v>2.0900900900900896</v>
      </c>
      <c r="E627">
        <f t="shared" si="139"/>
        <v>1.0426966292134829</v>
      </c>
      <c r="F627" s="3">
        <f t="shared" si="140"/>
        <v>5.5300000000000002E-2</v>
      </c>
      <c r="H627" s="11">
        <v>4.3400000000000001E-2</v>
      </c>
      <c r="I627">
        <f t="shared" si="141"/>
        <v>7.8682637153016071</v>
      </c>
      <c r="J627">
        <f t="shared" si="142"/>
        <v>1.0036166666666666</v>
      </c>
      <c r="L627" s="3">
        <f t="shared" si="146"/>
        <v>4.2696629213482939E-2</v>
      </c>
      <c r="M627" s="3">
        <f t="shared" si="143"/>
        <v>5.4545454545454231E-2</v>
      </c>
      <c r="N627" s="3">
        <f t="shared" si="144"/>
        <v>5.0962627406568428E-2</v>
      </c>
      <c r="O627" s="3">
        <f t="shared" si="145"/>
        <v>4.9401570388501868E-2</v>
      </c>
      <c r="Q627">
        <f t="shared" si="148"/>
        <v>1</v>
      </c>
      <c r="S627" s="7">
        <v>2</v>
      </c>
      <c r="T627">
        <f t="shared" si="152"/>
        <v>0</v>
      </c>
      <c r="U627">
        <f t="shared" si="149"/>
        <v>0</v>
      </c>
      <c r="W627">
        <f t="shared" si="150"/>
        <v>109.62712892299135</v>
      </c>
      <c r="X627">
        <f t="shared" si="151"/>
        <v>109.62712892299135</v>
      </c>
      <c r="Z627">
        <f t="shared" si="147"/>
        <v>10.686845809338502</v>
      </c>
    </row>
    <row r="628" spans="1:26" x14ac:dyDescent="0.25">
      <c r="A628" s="1">
        <v>9.43</v>
      </c>
      <c r="B628">
        <v>5.46</v>
      </c>
      <c r="D628" s="2">
        <f t="shared" si="138"/>
        <v>2.1238738738738738</v>
      </c>
      <c r="E628">
        <f t="shared" si="139"/>
        <v>1.0161637931034484</v>
      </c>
      <c r="F628" s="3">
        <f t="shared" si="140"/>
        <v>5.4600000000000003E-2</v>
      </c>
      <c r="H628" s="11">
        <v>4.3099999999999999E-2</v>
      </c>
      <c r="I628">
        <f t="shared" si="141"/>
        <v>7.8965238958123987</v>
      </c>
      <c r="J628">
        <f t="shared" si="142"/>
        <v>1.0035916666666667</v>
      </c>
      <c r="L628" s="3">
        <f t="shared" si="146"/>
        <v>1.6163793103448398E-2</v>
      </c>
      <c r="M628" s="3">
        <f t="shared" si="143"/>
        <v>7.4031890660592348E-2</v>
      </c>
      <c r="N628" s="3">
        <f t="shared" si="144"/>
        <v>4.083885209713034E-2</v>
      </c>
      <c r="O628" s="3">
        <f t="shared" si="145"/>
        <v>4.3678178620390362E-2</v>
      </c>
      <c r="Q628">
        <f t="shared" si="148"/>
        <v>1</v>
      </c>
      <c r="S628" s="7">
        <v>3</v>
      </c>
      <c r="T628">
        <f t="shared" si="152"/>
        <v>1</v>
      </c>
      <c r="U628">
        <f t="shared" si="149"/>
        <v>1.554017712190316</v>
      </c>
      <c r="W628">
        <f t="shared" si="150"/>
        <v>111.39911915342765</v>
      </c>
      <c r="X628">
        <f t="shared" si="151"/>
        <v>112.95313686561796</v>
      </c>
      <c r="Z628">
        <f t="shared" si="147"/>
        <v>10.859585773929105</v>
      </c>
    </row>
    <row r="629" spans="1:26" x14ac:dyDescent="0.25">
      <c r="A629" s="1">
        <v>9.1</v>
      </c>
      <c r="B629">
        <v>5.68</v>
      </c>
      <c r="D629" s="2">
        <f t="shared" si="138"/>
        <v>2.0495495495495493</v>
      </c>
      <c r="E629">
        <f t="shared" si="139"/>
        <v>0.96500530222693526</v>
      </c>
      <c r="F629" s="3">
        <f t="shared" si="140"/>
        <v>5.6799999999999996E-2</v>
      </c>
      <c r="H629" s="11">
        <v>4.2900000000000001E-2</v>
      </c>
      <c r="I629">
        <f t="shared" si="141"/>
        <v>7.9247539687399291</v>
      </c>
      <c r="J629">
        <f t="shared" si="142"/>
        <v>1.0035750000000001</v>
      </c>
      <c r="L629" s="3">
        <f t="shared" si="146"/>
        <v>-3.4994697773064853E-2</v>
      </c>
      <c r="M629" s="3">
        <f t="shared" si="143"/>
        <v>2.2471910112359605E-2</v>
      </c>
      <c r="N629" s="3">
        <f t="shared" si="144"/>
        <v>-1.7278617710583144E-2</v>
      </c>
      <c r="O629" s="3">
        <f t="shared" si="145"/>
        <v>-9.933801790429464E-3</v>
      </c>
      <c r="Q629">
        <f t="shared" si="148"/>
        <v>1</v>
      </c>
      <c r="S629" s="7">
        <v>4</v>
      </c>
      <c r="T629">
        <f t="shared" si="152"/>
        <v>0</v>
      </c>
      <c r="U629">
        <f t="shared" si="149"/>
        <v>0</v>
      </c>
      <c r="W629">
        <f t="shared" si="150"/>
        <v>109.00037597848605</v>
      </c>
      <c r="X629">
        <f t="shared" si="151"/>
        <v>109.00037597848605</v>
      </c>
      <c r="Z629">
        <f t="shared" si="147"/>
        <v>10.479557851829782</v>
      </c>
    </row>
    <row r="630" spans="1:26" x14ac:dyDescent="0.25">
      <c r="A630" s="1">
        <v>8.67</v>
      </c>
      <c r="B630">
        <v>5.98</v>
      </c>
      <c r="D630" s="2">
        <f t="shared" si="138"/>
        <v>1.9527027027027024</v>
      </c>
      <c r="E630">
        <f t="shared" si="139"/>
        <v>0.9527472527472528</v>
      </c>
      <c r="F630" s="3">
        <f t="shared" si="140"/>
        <v>5.9800000000000006E-2</v>
      </c>
      <c r="H630" s="11">
        <v>4.2599999999999999E-2</v>
      </c>
      <c r="I630">
        <f t="shared" si="141"/>
        <v>7.9528868453289556</v>
      </c>
      <c r="J630">
        <f t="shared" si="142"/>
        <v>1.0035499999999999</v>
      </c>
      <c r="L630" s="3">
        <f t="shared" si="146"/>
        <v>-4.7252747252747307E-2</v>
      </c>
      <c r="M630" s="3">
        <f t="shared" si="143"/>
        <v>-6.5732758620689613E-2</v>
      </c>
      <c r="N630" s="3">
        <f t="shared" si="144"/>
        <v>-1.4772727272727382E-2</v>
      </c>
      <c r="O630" s="3">
        <f t="shared" si="145"/>
        <v>-4.2586077715388103E-2</v>
      </c>
      <c r="Q630">
        <f t="shared" si="148"/>
        <v>0</v>
      </c>
      <c r="S630" s="7">
        <v>5</v>
      </c>
      <c r="T630">
        <f t="shared" si="152"/>
        <v>0</v>
      </c>
      <c r="U630">
        <f t="shared" si="149"/>
        <v>0</v>
      </c>
      <c r="W630">
        <f t="shared" si="150"/>
        <v>103.84980876192023</v>
      </c>
      <c r="X630">
        <f t="shared" si="151"/>
        <v>109.38732731320967</v>
      </c>
      <c r="Z630">
        <f t="shared" si="147"/>
        <v>10.479557851829782</v>
      </c>
    </row>
    <row r="631" spans="1:26" x14ac:dyDescent="0.25">
      <c r="A631" s="1">
        <v>8.34</v>
      </c>
      <c r="B631">
        <v>6.24</v>
      </c>
      <c r="D631" s="2">
        <f t="shared" si="138"/>
        <v>1.8783783783783783</v>
      </c>
      <c r="E631">
        <f t="shared" si="139"/>
        <v>0.96193771626297575</v>
      </c>
      <c r="F631" s="3">
        <f t="shared" si="140"/>
        <v>6.2400000000000004E-2</v>
      </c>
      <c r="H631" s="11">
        <v>4.24E-2</v>
      </c>
      <c r="I631">
        <f t="shared" si="141"/>
        <v>7.9809870455157848</v>
      </c>
      <c r="J631">
        <f t="shared" si="142"/>
        <v>1.0035333333333334</v>
      </c>
      <c r="L631" s="3">
        <f t="shared" si="146"/>
        <v>-3.8062283737024138E-2</v>
      </c>
      <c r="M631" s="3">
        <f t="shared" si="143"/>
        <v>-0.1155885471898197</v>
      </c>
      <c r="N631" s="3">
        <f t="shared" si="144"/>
        <v>-5.0113895216400861E-2</v>
      </c>
      <c r="O631" s="3">
        <f t="shared" si="145"/>
        <v>-6.7921575381081567E-2</v>
      </c>
      <c r="Q631">
        <f t="shared" si="148"/>
        <v>0</v>
      </c>
      <c r="S631" s="7">
        <v>6</v>
      </c>
      <c r="T631">
        <f t="shared" si="152"/>
        <v>1</v>
      </c>
      <c r="U631">
        <f t="shared" si="149"/>
        <v>1.5695882877047116</v>
      </c>
      <c r="W631">
        <f t="shared" si="150"/>
        <v>105.22379582377954</v>
      </c>
      <c r="X631">
        <f t="shared" si="151"/>
        <v>109.77382920304969</v>
      </c>
      <c r="Z631">
        <f t="shared" si="147"/>
        <v>10.479557851829782</v>
      </c>
    </row>
    <row r="632" spans="1:26" x14ac:dyDescent="0.25">
      <c r="A632" s="1">
        <v>8.06</v>
      </c>
      <c r="B632">
        <v>6.47</v>
      </c>
      <c r="D632" s="2">
        <f t="shared" si="138"/>
        <v>1.8153153153153152</v>
      </c>
      <c r="E632">
        <f t="shared" si="139"/>
        <v>0.96642685851318955</v>
      </c>
      <c r="F632" s="3">
        <f t="shared" si="140"/>
        <v>6.4699999999999994E-2</v>
      </c>
      <c r="H632" s="11">
        <v>4.2099999999999999E-2</v>
      </c>
      <c r="I632">
        <f t="shared" si="141"/>
        <v>8.0089870084004691</v>
      </c>
      <c r="J632">
        <f t="shared" si="142"/>
        <v>1.0035083333333332</v>
      </c>
      <c r="L632" s="3">
        <f t="shared" si="146"/>
        <v>-3.3573141486810565E-2</v>
      </c>
      <c r="M632" s="3">
        <f t="shared" si="143"/>
        <v>-0.11428571428571421</v>
      </c>
      <c r="N632" s="3">
        <f t="shared" si="144"/>
        <v>-9.4382022471910076E-2</v>
      </c>
      <c r="O632" s="3">
        <f t="shared" si="145"/>
        <v>-8.0746959414811623E-2</v>
      </c>
      <c r="Q632">
        <f t="shared" si="148"/>
        <v>0</v>
      </c>
      <c r="S632" s="7">
        <v>7</v>
      </c>
      <c r="T632">
        <f t="shared" si="152"/>
        <v>0</v>
      </c>
      <c r="U632">
        <f t="shared" si="149"/>
        <v>0</v>
      </c>
      <c r="W632">
        <f t="shared" si="150"/>
        <v>106.08837690366673</v>
      </c>
      <c r="X632">
        <f t="shared" si="151"/>
        <v>110.15895238717037</v>
      </c>
      <c r="Z632">
        <f t="shared" si="147"/>
        <v>10.479557851829782</v>
      </c>
    </row>
    <row r="633" spans="1:26" x14ac:dyDescent="0.25">
      <c r="A633" s="1">
        <v>8.1</v>
      </c>
      <c r="B633">
        <v>6.46</v>
      </c>
      <c r="D633" s="2">
        <f t="shared" si="138"/>
        <v>1.8243243243243241</v>
      </c>
      <c r="E633">
        <f t="shared" si="139"/>
        <v>1.0049627791563274</v>
      </c>
      <c r="F633" s="3">
        <f t="shared" si="140"/>
        <v>6.4600000000000005E-2</v>
      </c>
      <c r="H633" s="11">
        <v>4.19E-2</v>
      </c>
      <c r="I633">
        <f t="shared" si="141"/>
        <v>8.0369517213714676</v>
      </c>
      <c r="J633">
        <f t="shared" si="142"/>
        <v>1.0034916666666667</v>
      </c>
      <c r="L633" s="3">
        <f t="shared" si="146"/>
        <v>4.9627791563275903E-3</v>
      </c>
      <c r="M633" s="3">
        <f t="shared" si="143"/>
        <v>-6.5743944636678209E-2</v>
      </c>
      <c r="N633" s="3">
        <f t="shared" si="144"/>
        <v>-0.12715517241379304</v>
      </c>
      <c r="O633" s="3">
        <f t="shared" si="145"/>
        <v>-6.2645445964714552E-2</v>
      </c>
      <c r="Q633">
        <f t="shared" si="148"/>
        <v>0</v>
      </c>
      <c r="S633" s="7">
        <v>8</v>
      </c>
      <c r="T633">
        <f t="shared" si="152"/>
        <v>0</v>
      </c>
      <c r="U633">
        <f t="shared" si="149"/>
        <v>0</v>
      </c>
      <c r="W633">
        <f t="shared" si="150"/>
        <v>110.70564693996027</v>
      </c>
      <c r="X633">
        <f t="shared" si="151"/>
        <v>110.54359072925558</v>
      </c>
      <c r="Z633">
        <f t="shared" si="147"/>
        <v>10.479557851829782</v>
      </c>
    </row>
    <row r="634" spans="1:26" x14ac:dyDescent="0.25">
      <c r="A634" s="1">
        <v>8.15</v>
      </c>
      <c r="B634">
        <v>6.44</v>
      </c>
      <c r="D634" s="2">
        <f t="shared" si="138"/>
        <v>1.8355855855855856</v>
      </c>
      <c r="E634">
        <f t="shared" si="139"/>
        <v>1.0061728395061729</v>
      </c>
      <c r="F634" s="3">
        <f t="shared" si="140"/>
        <v>6.4399999999999999E-2</v>
      </c>
      <c r="H634" s="11">
        <v>4.1599999999999998E-2</v>
      </c>
      <c r="I634">
        <f t="shared" si="141"/>
        <v>8.0648131540055559</v>
      </c>
      <c r="J634">
        <f t="shared" si="142"/>
        <v>1.0034666666666667</v>
      </c>
      <c r="L634" s="3">
        <f t="shared" si="146"/>
        <v>6.1728395061728669E-3</v>
      </c>
      <c r="M634" s="3">
        <f t="shared" si="143"/>
        <v>-2.2781774580335701E-2</v>
      </c>
      <c r="N634" s="3">
        <f t="shared" si="144"/>
        <v>-0.13573700954400847</v>
      </c>
      <c r="O634" s="3">
        <f t="shared" si="145"/>
        <v>-5.0781981539390432E-2</v>
      </c>
      <c r="Q634">
        <f t="shared" si="148"/>
        <v>0</v>
      </c>
      <c r="S634" s="7">
        <v>9</v>
      </c>
      <c r="T634">
        <f t="shared" si="152"/>
        <v>1</v>
      </c>
      <c r="U634">
        <f t="shared" si="149"/>
        <v>1.7953723479700923</v>
      </c>
      <c r="W634">
        <f t="shared" si="150"/>
        <v>111.22595857326334</v>
      </c>
      <c r="X634">
        <f t="shared" si="151"/>
        <v>110.92680851045034</v>
      </c>
      <c r="Z634">
        <f t="shared" si="147"/>
        <v>10.479557851829782</v>
      </c>
    </row>
    <row r="635" spans="1:26" x14ac:dyDescent="0.25">
      <c r="A635" s="1">
        <v>8.0299999999999994</v>
      </c>
      <c r="B635">
        <v>6.56</v>
      </c>
      <c r="D635" s="2">
        <f t="shared" si="138"/>
        <v>1.8085585585585582</v>
      </c>
      <c r="E635">
        <f t="shared" si="139"/>
        <v>0.98527607361963176</v>
      </c>
      <c r="F635" s="3">
        <f t="shared" si="140"/>
        <v>6.5599999999999992E-2</v>
      </c>
      <c r="H635" s="11">
        <v>4.1399999999999999E-2</v>
      </c>
      <c r="I635">
        <f t="shared" si="141"/>
        <v>8.092636759386874</v>
      </c>
      <c r="J635">
        <f t="shared" si="142"/>
        <v>1.00345</v>
      </c>
      <c r="L635" s="3">
        <f t="shared" si="146"/>
        <v>-1.4723926380368346E-2</v>
      </c>
      <c r="M635" s="3">
        <f t="shared" si="143"/>
        <v>-3.7220843672457482E-3</v>
      </c>
      <c r="N635" s="3">
        <f t="shared" si="144"/>
        <v>-0.11758241758241761</v>
      </c>
      <c r="O635" s="3">
        <f t="shared" si="145"/>
        <v>-4.5342809443343901E-2</v>
      </c>
      <c r="Q635">
        <f t="shared" si="148"/>
        <v>0</v>
      </c>
      <c r="S635" s="7">
        <v>10</v>
      </c>
      <c r="T635">
        <f t="shared" si="152"/>
        <v>0</v>
      </c>
      <c r="U635">
        <f t="shared" si="149"/>
        <v>0</v>
      </c>
      <c r="W635">
        <f t="shared" si="150"/>
        <v>109.29353034833326</v>
      </c>
      <c r="X635">
        <f t="shared" si="151"/>
        <v>111.30950599981139</v>
      </c>
      <c r="Z635">
        <f t="shared" si="147"/>
        <v>10.479557851829782</v>
      </c>
    </row>
    <row r="636" spans="1:26" x14ac:dyDescent="0.25">
      <c r="A636" s="1">
        <v>8.27</v>
      </c>
      <c r="B636">
        <v>6.39</v>
      </c>
      <c r="D636" s="2">
        <f t="shared" si="138"/>
        <v>1.8626126126126124</v>
      </c>
      <c r="E636">
        <f t="shared" si="139"/>
        <v>1.0298879202988793</v>
      </c>
      <c r="F636" s="3">
        <f t="shared" si="140"/>
        <v>6.3899999999999998E-2</v>
      </c>
      <c r="H636" s="11">
        <v>4.1099999999999998E-2</v>
      </c>
      <c r="I636">
        <f t="shared" si="141"/>
        <v>8.1203540402877739</v>
      </c>
      <c r="J636">
        <f t="shared" si="142"/>
        <v>1.003425</v>
      </c>
      <c r="L636" s="3">
        <f t="shared" si="146"/>
        <v>2.9887920298879322E-2</v>
      </c>
      <c r="M636" s="3">
        <f t="shared" si="143"/>
        <v>2.0987654320987703E-2</v>
      </c>
      <c r="N636" s="3">
        <f t="shared" si="144"/>
        <v>-4.6136101499423265E-2</v>
      </c>
      <c r="O636" s="3">
        <f t="shared" si="145"/>
        <v>1.5798243734812534E-3</v>
      </c>
      <c r="Q636">
        <f t="shared" si="148"/>
        <v>0</v>
      </c>
      <c r="S636" s="7">
        <v>11</v>
      </c>
      <c r="T636">
        <f t="shared" si="152"/>
        <v>0</v>
      </c>
      <c r="U636">
        <f t="shared" si="149"/>
        <v>0</v>
      </c>
      <c r="W636">
        <f t="shared" si="150"/>
        <v>114.63631564364138</v>
      </c>
      <c r="X636">
        <f t="shared" si="151"/>
        <v>111.69074105786075</v>
      </c>
      <c r="Z636">
        <f t="shared" si="147"/>
        <v>10.479557851829782</v>
      </c>
    </row>
    <row r="637" spans="1:26" x14ac:dyDescent="0.25">
      <c r="A637" s="1">
        <v>8.5500000000000007</v>
      </c>
      <c r="B637">
        <v>6.2</v>
      </c>
      <c r="D637" s="2">
        <f t="shared" si="138"/>
        <v>1.9256756756756757</v>
      </c>
      <c r="E637">
        <f t="shared" si="139"/>
        <v>1.0338573155985491</v>
      </c>
      <c r="F637" s="3">
        <f t="shared" si="140"/>
        <v>6.2E-2</v>
      </c>
      <c r="H637" s="11">
        <v>4.0899999999999999E-2</v>
      </c>
      <c r="I637">
        <f t="shared" si="141"/>
        <v>8.1480309136417546</v>
      </c>
      <c r="J637">
        <f t="shared" si="142"/>
        <v>1.0034083333333332</v>
      </c>
      <c r="L637" s="3">
        <f t="shared" si="146"/>
        <v>3.3857315598549098E-2</v>
      </c>
      <c r="M637" s="3">
        <f t="shared" si="143"/>
        <v>4.9079754601226933E-2</v>
      </c>
      <c r="N637" s="3">
        <f t="shared" si="144"/>
        <v>2.5179856115107979E-2</v>
      </c>
      <c r="O637" s="3">
        <f t="shared" si="145"/>
        <v>3.6038975438294672E-2</v>
      </c>
      <c r="Q637">
        <f t="shared" si="148"/>
        <v>1</v>
      </c>
      <c r="S637" s="7">
        <v>12</v>
      </c>
      <c r="T637">
        <f t="shared" si="152"/>
        <v>1</v>
      </c>
      <c r="U637">
        <f t="shared" si="149"/>
        <v>1.8427452902313772</v>
      </c>
      <c r="W637">
        <f t="shared" si="150"/>
        <v>115.47228972729256</v>
      </c>
      <c r="X637">
        <f t="shared" si="151"/>
        <v>115.47228972729256</v>
      </c>
      <c r="Z637">
        <f t="shared" si="147"/>
        <v>10.834367549352436</v>
      </c>
    </row>
    <row r="638" spans="1:26" x14ac:dyDescent="0.25">
      <c r="A638" s="1">
        <v>8.83</v>
      </c>
      <c r="B638">
        <v>6.02</v>
      </c>
      <c r="D638" s="2">
        <f t="shared" si="138"/>
        <v>1.9887387387387385</v>
      </c>
      <c r="E638">
        <f t="shared" si="139"/>
        <v>1.0327485380116959</v>
      </c>
      <c r="F638" s="3">
        <f t="shared" si="140"/>
        <v>6.0199999999999997E-2</v>
      </c>
      <c r="H638" s="11">
        <v>4.0599999999999997E-2</v>
      </c>
      <c r="I638">
        <f t="shared" si="141"/>
        <v>8.1755984182329087</v>
      </c>
      <c r="J638">
        <f t="shared" si="142"/>
        <v>1.0033833333333333</v>
      </c>
      <c r="L638" s="3">
        <f t="shared" si="146"/>
        <v>3.274853801169586E-2</v>
      </c>
      <c r="M638" s="3">
        <f t="shared" si="143"/>
        <v>9.9626400996264186E-2</v>
      </c>
      <c r="N638" s="3">
        <f t="shared" si="144"/>
        <v>9.5533498759305058E-2</v>
      </c>
      <c r="O638" s="3">
        <f t="shared" si="145"/>
        <v>7.5969479255755035E-2</v>
      </c>
      <c r="Q638">
        <f t="shared" si="148"/>
        <v>1</v>
      </c>
      <c r="S638" s="7">
        <v>1</v>
      </c>
      <c r="T638">
        <f t="shared" si="152"/>
        <v>0</v>
      </c>
      <c r="U638">
        <f t="shared" si="149"/>
        <v>0</v>
      </c>
      <c r="W638">
        <f t="shared" si="150"/>
        <v>119.25383839672436</v>
      </c>
      <c r="X638">
        <f t="shared" si="151"/>
        <v>119.25383839672436</v>
      </c>
      <c r="Z638">
        <f t="shared" si="147"/>
        <v>11.189177246875088</v>
      </c>
    </row>
    <row r="639" spans="1:26" x14ac:dyDescent="0.25">
      <c r="A639" s="1">
        <v>8.8699999999999992</v>
      </c>
      <c r="B639">
        <v>6.01</v>
      </c>
      <c r="D639" s="2">
        <f t="shared" si="138"/>
        <v>1.9977477477477474</v>
      </c>
      <c r="E639">
        <f t="shared" si="139"/>
        <v>1.0045300113250282</v>
      </c>
      <c r="F639" s="3">
        <f t="shared" si="140"/>
        <v>6.0100000000000001E-2</v>
      </c>
      <c r="H639" s="11">
        <v>4.0399999999999998E-2</v>
      </c>
      <c r="I639">
        <f t="shared" si="141"/>
        <v>8.2031229329076272</v>
      </c>
      <c r="J639">
        <f t="shared" si="142"/>
        <v>1.0033666666666667</v>
      </c>
      <c r="L639" s="3">
        <f t="shared" si="146"/>
        <v>4.5300113250281715E-3</v>
      </c>
      <c r="M639" s="3">
        <f t="shared" si="143"/>
        <v>7.2551390568319274E-2</v>
      </c>
      <c r="N639" s="3">
        <f t="shared" si="144"/>
        <v>9.5061728395061662E-2</v>
      </c>
      <c r="O639" s="3">
        <f t="shared" si="145"/>
        <v>5.7381043429469702E-2</v>
      </c>
      <c r="Q639">
        <f t="shared" si="148"/>
        <v>1</v>
      </c>
      <c r="S639" s="7">
        <v>2</v>
      </c>
      <c r="T639">
        <f t="shared" si="152"/>
        <v>0</v>
      </c>
      <c r="U639">
        <f t="shared" si="149"/>
        <v>0</v>
      </c>
      <c r="W639">
        <f t="shared" si="150"/>
        <v>119.79405963521461</v>
      </c>
      <c r="X639">
        <f t="shared" si="151"/>
        <v>119.79405963521461</v>
      </c>
      <c r="Z639">
        <f t="shared" si="147"/>
        <v>11.23986434652118</v>
      </c>
    </row>
    <row r="640" spans="1:26" x14ac:dyDescent="0.25">
      <c r="A640" s="1">
        <v>8.6999999999999993</v>
      </c>
      <c r="B640">
        <v>6.15</v>
      </c>
      <c r="D640" s="2">
        <f t="shared" si="138"/>
        <v>1.9594594594594592</v>
      </c>
      <c r="E640">
        <f t="shared" si="139"/>
        <v>0.98083427282976321</v>
      </c>
      <c r="F640" s="3">
        <f t="shared" si="140"/>
        <v>6.1500000000000006E-2</v>
      </c>
      <c r="H640" s="11">
        <v>4.0300000000000002E-2</v>
      </c>
      <c r="I640">
        <f t="shared" si="141"/>
        <v>8.2306717540906416</v>
      </c>
      <c r="J640">
        <f t="shared" si="142"/>
        <v>1.0033583333333334</v>
      </c>
      <c r="L640" s="3">
        <f t="shared" si="146"/>
        <v>-1.9165727170236679E-2</v>
      </c>
      <c r="M640" s="3">
        <f t="shared" si="143"/>
        <v>1.754385964912264E-2</v>
      </c>
      <c r="N640" s="3">
        <f t="shared" si="144"/>
        <v>6.7484662576686949E-2</v>
      </c>
      <c r="O640" s="3">
        <f t="shared" si="145"/>
        <v>2.1954265018524304E-2</v>
      </c>
      <c r="Q640">
        <f t="shared" si="148"/>
        <v>1</v>
      </c>
      <c r="S640" s="7">
        <v>3</v>
      </c>
      <c r="T640">
        <f t="shared" si="152"/>
        <v>1</v>
      </c>
      <c r="U640">
        <f t="shared" si="149"/>
        <v>1.7800965084802096</v>
      </c>
      <c r="W640">
        <f t="shared" si="150"/>
        <v>117.49811937163101</v>
      </c>
      <c r="X640">
        <f t="shared" si="151"/>
        <v>119.27821588011122</v>
      </c>
      <c r="Z640">
        <f t="shared" si="147"/>
        <v>11.024444173025284</v>
      </c>
    </row>
    <row r="641" spans="1:26" x14ac:dyDescent="0.25">
      <c r="A641" s="1">
        <v>8.5</v>
      </c>
      <c r="B641">
        <v>6.31</v>
      </c>
      <c r="D641" s="2">
        <f t="shared" si="138"/>
        <v>1.9144144144144142</v>
      </c>
      <c r="E641">
        <f t="shared" si="139"/>
        <v>0.97701149425287359</v>
      </c>
      <c r="F641" s="3">
        <f t="shared" si="140"/>
        <v>6.3099999999999989E-2</v>
      </c>
      <c r="H641" s="11">
        <v>4.0099999999999997E-2</v>
      </c>
      <c r="I641">
        <f t="shared" si="141"/>
        <v>8.2581759155355599</v>
      </c>
      <c r="J641">
        <f t="shared" si="142"/>
        <v>1.0033416666666666</v>
      </c>
      <c r="L641" s="3">
        <f t="shared" si="146"/>
        <v>-2.2988505747126409E-2</v>
      </c>
      <c r="M641" s="3">
        <f t="shared" si="143"/>
        <v>-3.7372593431483581E-2</v>
      </c>
      <c r="N641" s="3">
        <f t="shared" si="144"/>
        <v>5.8530510585305118E-2</v>
      </c>
      <c r="O641" s="3">
        <f t="shared" si="145"/>
        <v>-6.1019619776829048E-4</v>
      </c>
      <c r="Q641">
        <f t="shared" si="148"/>
        <v>1</v>
      </c>
      <c r="S641" s="7">
        <v>4</v>
      </c>
      <c r="T641">
        <f t="shared" si="152"/>
        <v>0</v>
      </c>
      <c r="U641">
        <f t="shared" si="149"/>
        <v>0</v>
      </c>
      <c r="W641">
        <f t="shared" si="150"/>
        <v>116.5361879288443</v>
      </c>
      <c r="X641">
        <f t="shared" si="151"/>
        <v>116.5361879288443</v>
      </c>
      <c r="Z641">
        <f t="shared" si="147"/>
        <v>10.771008674794817</v>
      </c>
    </row>
    <row r="642" spans="1:26" x14ac:dyDescent="0.25">
      <c r="A642" s="1">
        <v>8.4700000000000006</v>
      </c>
      <c r="B642">
        <v>6.36</v>
      </c>
      <c r="D642" s="2">
        <f t="shared" si="138"/>
        <v>1.9076576576576576</v>
      </c>
      <c r="E642">
        <f t="shared" si="139"/>
        <v>0.99647058823529422</v>
      </c>
      <c r="F642" s="3">
        <f t="shared" si="140"/>
        <v>6.3600000000000004E-2</v>
      </c>
      <c r="H642" s="11">
        <v>3.9899999999999998E-2</v>
      </c>
      <c r="I642">
        <f t="shared" si="141"/>
        <v>8.2856343504547159</v>
      </c>
      <c r="J642">
        <f t="shared" si="142"/>
        <v>1.003325</v>
      </c>
      <c r="L642" s="3">
        <f t="shared" si="146"/>
        <v>-3.529411764705781E-3</v>
      </c>
      <c r="M642" s="3">
        <f t="shared" si="143"/>
        <v>-4.5095828635851043E-2</v>
      </c>
      <c r="N642" s="3">
        <f t="shared" si="144"/>
        <v>2.4183796856106499E-2</v>
      </c>
      <c r="O642" s="3">
        <f t="shared" si="145"/>
        <v>-8.1471478481501079E-3</v>
      </c>
      <c r="Q642">
        <f t="shared" si="148"/>
        <v>0</v>
      </c>
      <c r="S642" s="7">
        <v>5</v>
      </c>
      <c r="T642">
        <f t="shared" si="152"/>
        <v>0</v>
      </c>
      <c r="U642">
        <f t="shared" si="149"/>
        <v>0</v>
      </c>
      <c r="W642">
        <f t="shared" si="150"/>
        <v>116.12488373615427</v>
      </c>
      <c r="X642">
        <f t="shared" si="151"/>
        <v>116.92367075370771</v>
      </c>
      <c r="Z642">
        <f t="shared" si="147"/>
        <v>10.771008674794817</v>
      </c>
    </row>
    <row r="643" spans="1:26" x14ac:dyDescent="0.25">
      <c r="A643" s="1">
        <v>8.6300000000000008</v>
      </c>
      <c r="B643">
        <v>6.26</v>
      </c>
      <c r="D643" s="2">
        <f t="shared" ref="D643:D706" si="153">A643/$A$2</f>
        <v>1.9436936936936937</v>
      </c>
      <c r="E643">
        <f t="shared" ref="E643:E706" si="154">A643/A642</f>
        <v>1.0188902007083824</v>
      </c>
      <c r="F643" s="3">
        <f t="shared" ref="F643:F706" si="155">B643/100</f>
        <v>6.2600000000000003E-2</v>
      </c>
      <c r="H643" s="11">
        <v>3.9800000000000002E-2</v>
      </c>
      <c r="I643">
        <f t="shared" si="141"/>
        <v>8.3131150377170577</v>
      </c>
      <c r="J643">
        <f t="shared" si="142"/>
        <v>1.0033166666666666</v>
      </c>
      <c r="L643" s="3">
        <f t="shared" si="146"/>
        <v>1.8890200708382654E-2</v>
      </c>
      <c r="M643" s="3">
        <f t="shared" si="143"/>
        <v>-8.0459770114941209E-3</v>
      </c>
      <c r="N643" s="3">
        <f t="shared" si="144"/>
        <v>9.3567251461987855E-3</v>
      </c>
      <c r="O643" s="3">
        <f t="shared" si="145"/>
        <v>6.7336496143624398E-3</v>
      </c>
      <c r="Q643">
        <f t="shared" si="148"/>
        <v>0</v>
      </c>
      <c r="S643" s="7">
        <v>6</v>
      </c>
      <c r="T643">
        <f t="shared" si="152"/>
        <v>1</v>
      </c>
      <c r="U643">
        <f t="shared" si="149"/>
        <v>1.8793133317574906</v>
      </c>
      <c r="W643">
        <f t="shared" si="150"/>
        <v>119.13238236180608</v>
      </c>
      <c r="X643">
        <f t="shared" si="151"/>
        <v>117.31146759504084</v>
      </c>
      <c r="Z643">
        <f t="shared" si="147"/>
        <v>10.771008674794817</v>
      </c>
    </row>
    <row r="644" spans="1:26" x14ac:dyDescent="0.25">
      <c r="A644" s="1">
        <v>9.0299999999999994</v>
      </c>
      <c r="B644">
        <v>6</v>
      </c>
      <c r="D644" s="2">
        <f t="shared" si="153"/>
        <v>2.0337837837837833</v>
      </c>
      <c r="E644">
        <f t="shared" si="154"/>
        <v>1.0463499420625721</v>
      </c>
      <c r="F644" s="3">
        <f t="shared" si="155"/>
        <v>0.06</v>
      </c>
      <c r="H644" s="11">
        <v>3.9600000000000003E-2</v>
      </c>
      <c r="I644">
        <f t="shared" ref="I644:I707" si="156">I643*(1+H644/12)</f>
        <v>8.3405483173415256</v>
      </c>
      <c r="J644">
        <f t="shared" ref="J644:J707" si="157">I644/I643</f>
        <v>1.0033000000000001</v>
      </c>
      <c r="L644" s="3">
        <f t="shared" si="146"/>
        <v>4.6349942062572147E-2</v>
      </c>
      <c r="M644" s="3">
        <f t="shared" si="143"/>
        <v>6.23529411764705E-2</v>
      </c>
      <c r="N644" s="3">
        <f t="shared" si="144"/>
        <v>2.2650056625141524E-2</v>
      </c>
      <c r="O644" s="3">
        <f t="shared" si="145"/>
        <v>4.3784313288061392E-2</v>
      </c>
      <c r="Q644">
        <f t="shared" si="148"/>
        <v>1</v>
      </c>
      <c r="S644" s="7">
        <v>7</v>
      </c>
      <c r="T644">
        <f t="shared" si="152"/>
        <v>0</v>
      </c>
      <c r="U644">
        <f t="shared" si="149"/>
        <v>0</v>
      </c>
      <c r="W644">
        <f t="shared" si="150"/>
        <v>122.74884732134629</v>
      </c>
      <c r="X644">
        <f t="shared" si="151"/>
        <v>122.74884732134629</v>
      </c>
      <c r="Z644">
        <f t="shared" si="147"/>
        <v>11.270244302827019</v>
      </c>
    </row>
    <row r="645" spans="1:26" x14ac:dyDescent="0.25">
      <c r="A645" s="1">
        <v>9.34</v>
      </c>
      <c r="B645">
        <v>5.82</v>
      </c>
      <c r="D645" s="2">
        <f t="shared" si="153"/>
        <v>2.1036036036036032</v>
      </c>
      <c r="E645">
        <f t="shared" si="154"/>
        <v>1.0343300110741971</v>
      </c>
      <c r="F645" s="3">
        <f t="shared" si="155"/>
        <v>5.8200000000000002E-2</v>
      </c>
      <c r="H645" s="11">
        <v>3.9399999999999998E-2</v>
      </c>
      <c r="I645">
        <f t="shared" si="156"/>
        <v>8.3679331176501304</v>
      </c>
      <c r="J645">
        <f t="shared" si="157"/>
        <v>1.0032833333333333</v>
      </c>
      <c r="L645" s="3">
        <f t="shared" si="146"/>
        <v>3.4330011074197087E-2</v>
      </c>
      <c r="M645" s="3">
        <f t="shared" si="143"/>
        <v>0.10271546635182971</v>
      </c>
      <c r="N645" s="3">
        <f t="shared" si="144"/>
        <v>5.29875986471251E-2</v>
      </c>
      <c r="O645" s="3">
        <f t="shared" si="145"/>
        <v>6.3344358691050637E-2</v>
      </c>
      <c r="Q645">
        <f t="shared" si="148"/>
        <v>1</v>
      </c>
      <c r="S645" s="7">
        <v>8</v>
      </c>
      <c r="T645">
        <f t="shared" si="152"/>
        <v>0</v>
      </c>
      <c r="U645">
        <f t="shared" si="149"/>
        <v>0</v>
      </c>
      <c r="W645">
        <f t="shared" si="150"/>
        <v>126.96281660923303</v>
      </c>
      <c r="X645">
        <f t="shared" si="151"/>
        <v>126.96281660923303</v>
      </c>
      <c r="Z645">
        <f t="shared" si="147"/>
        <v>11.657151914551976</v>
      </c>
    </row>
    <row r="646" spans="1:26" x14ac:dyDescent="0.25">
      <c r="A646" s="1">
        <v>9.25</v>
      </c>
      <c r="B646">
        <v>5.89</v>
      </c>
      <c r="D646" s="2">
        <f t="shared" si="153"/>
        <v>2.083333333333333</v>
      </c>
      <c r="E646">
        <f t="shared" si="154"/>
        <v>0.99036402569593152</v>
      </c>
      <c r="F646" s="3">
        <f t="shared" si="155"/>
        <v>5.8899999999999994E-2</v>
      </c>
      <c r="H646" s="11">
        <v>3.9300000000000002E-2</v>
      </c>
      <c r="I646">
        <f t="shared" si="156"/>
        <v>8.3953380986104342</v>
      </c>
      <c r="J646">
        <f t="shared" si="157"/>
        <v>1.0032749999999999</v>
      </c>
      <c r="L646" s="3">
        <f t="shared" si="146"/>
        <v>-9.6359743040684842E-3</v>
      </c>
      <c r="M646" s="3">
        <f t="shared" si="143"/>
        <v>7.1842410196987005E-2</v>
      </c>
      <c r="N646" s="3">
        <f t="shared" si="144"/>
        <v>6.321839080459779E-2</v>
      </c>
      <c r="O646" s="3">
        <f t="shared" si="145"/>
        <v>4.1808275565838771E-2</v>
      </c>
      <c r="Q646">
        <f t="shared" si="148"/>
        <v>1</v>
      </c>
      <c r="S646" s="7">
        <v>9</v>
      </c>
      <c r="T646">
        <f t="shared" si="152"/>
        <v>1</v>
      </c>
      <c r="U646">
        <f t="shared" si="149"/>
        <v>1.8557040694042677</v>
      </c>
      <c r="W646">
        <f t="shared" si="150"/>
        <v>125.73940617081431</v>
      </c>
      <c r="X646">
        <f t="shared" si="151"/>
        <v>127.59511024021857</v>
      </c>
      <c r="Z646">
        <f t="shared" si="147"/>
        <v>11.544823898244731</v>
      </c>
    </row>
    <row r="647" spans="1:26" x14ac:dyDescent="0.25">
      <c r="A647" s="1">
        <v>9.1300000000000008</v>
      </c>
      <c r="B647">
        <v>5.99</v>
      </c>
      <c r="D647" s="2">
        <f t="shared" si="153"/>
        <v>2.0563063063063063</v>
      </c>
      <c r="E647">
        <f t="shared" si="154"/>
        <v>0.98702702702702716</v>
      </c>
      <c r="F647" s="3">
        <f t="shared" si="155"/>
        <v>5.9900000000000002E-2</v>
      </c>
      <c r="H647" s="11">
        <v>3.9100000000000003E-2</v>
      </c>
      <c r="I647">
        <f t="shared" si="156"/>
        <v>8.422692908581741</v>
      </c>
      <c r="J647">
        <f t="shared" si="157"/>
        <v>1.0032583333333334</v>
      </c>
      <c r="L647" s="3">
        <f t="shared" si="146"/>
        <v>-1.297297297297284E-2</v>
      </c>
      <c r="M647" s="3">
        <f t="shared" si="143"/>
        <v>1.1074197120708895E-2</v>
      </c>
      <c r="N647" s="3">
        <f t="shared" si="144"/>
        <v>7.4117647058823621E-2</v>
      </c>
      <c r="O647" s="3">
        <f t="shared" si="145"/>
        <v>2.4072957068853224E-2</v>
      </c>
      <c r="Q647">
        <f t="shared" si="148"/>
        <v>1</v>
      </c>
      <c r="S647" s="7">
        <v>10</v>
      </c>
      <c r="T647">
        <f t="shared" si="152"/>
        <v>0</v>
      </c>
      <c r="U647">
        <f t="shared" si="149"/>
        <v>0</v>
      </c>
      <c r="W647">
        <f t="shared" si="150"/>
        <v>125.93982232358873</v>
      </c>
      <c r="X647">
        <f t="shared" si="151"/>
        <v>125.93982232358873</v>
      </c>
      <c r="Z647">
        <f t="shared" si="147"/>
        <v>11.395053209835071</v>
      </c>
    </row>
    <row r="648" spans="1:26" x14ac:dyDescent="0.25">
      <c r="A648" s="1">
        <v>9.64</v>
      </c>
      <c r="B648">
        <v>5.69</v>
      </c>
      <c r="D648" s="2">
        <f t="shared" si="153"/>
        <v>2.1711711711711712</v>
      </c>
      <c r="E648">
        <f t="shared" si="154"/>
        <v>1.0558598028477546</v>
      </c>
      <c r="F648" s="3">
        <f t="shared" si="155"/>
        <v>5.6900000000000006E-2</v>
      </c>
      <c r="H648" s="11">
        <v>3.8899999999999997E-2</v>
      </c>
      <c r="I648">
        <f t="shared" si="156"/>
        <v>8.4499964714270597</v>
      </c>
      <c r="J648">
        <f t="shared" si="157"/>
        <v>1.0032416666666666</v>
      </c>
      <c r="L648" s="3">
        <f t="shared" si="146"/>
        <v>5.5859802847754603E-2</v>
      </c>
      <c r="M648" s="3">
        <f t="shared" ref="M648:M711" si="158">(D648/D645)-1</f>
        <v>3.2119914346895317E-2</v>
      </c>
      <c r="N648" s="3">
        <f t="shared" ref="N648:N711" si="159">(D648/D642)-1</f>
        <v>0.13813459268004724</v>
      </c>
      <c r="O648" s="3">
        <f t="shared" ref="O648:O711" si="160">(L648+M648+N648)/3</f>
        <v>7.5371436624899049E-2</v>
      </c>
      <c r="Q648">
        <f t="shared" si="148"/>
        <v>1</v>
      </c>
      <c r="S648" s="7">
        <v>11</v>
      </c>
      <c r="T648">
        <f t="shared" si="152"/>
        <v>0</v>
      </c>
      <c r="U648">
        <f t="shared" si="149"/>
        <v>0</v>
      </c>
      <c r="W648">
        <f t="shared" si="150"/>
        <v>132.97479596926564</v>
      </c>
      <c r="X648">
        <f t="shared" si="151"/>
        <v>132.97479596926564</v>
      </c>
      <c r="Z648">
        <f t="shared" si="147"/>
        <v>12.031578635576132</v>
      </c>
    </row>
    <row r="649" spans="1:26" x14ac:dyDescent="0.25">
      <c r="A649" s="1">
        <v>10.16</v>
      </c>
      <c r="B649">
        <v>5.41</v>
      </c>
      <c r="D649" s="2">
        <f t="shared" si="153"/>
        <v>2.288288288288288</v>
      </c>
      <c r="E649">
        <f t="shared" si="154"/>
        <v>1.053941908713693</v>
      </c>
      <c r="F649" s="3">
        <f t="shared" si="155"/>
        <v>5.4100000000000002E-2</v>
      </c>
      <c r="H649" s="11">
        <v>3.8800000000000001E-2</v>
      </c>
      <c r="I649">
        <f t="shared" si="156"/>
        <v>8.4773181266846738</v>
      </c>
      <c r="J649">
        <f t="shared" si="157"/>
        <v>1.0032333333333334</v>
      </c>
      <c r="L649" s="3">
        <f t="shared" ref="L649:L712" si="161">(D649/D648)-1</f>
        <v>5.3941908713692754E-2</v>
      </c>
      <c r="M649" s="3">
        <f t="shared" si="158"/>
        <v>9.8378378378378484E-2</v>
      </c>
      <c r="N649" s="3">
        <f t="shared" si="159"/>
        <v>0.17728852838933928</v>
      </c>
      <c r="O649" s="3">
        <f t="shared" si="160"/>
        <v>0.10986960516047017</v>
      </c>
      <c r="Q649">
        <f t="shared" si="148"/>
        <v>1</v>
      </c>
      <c r="S649" s="7">
        <v>12</v>
      </c>
      <c r="T649">
        <f t="shared" si="152"/>
        <v>1</v>
      </c>
      <c r="U649">
        <f t="shared" si="149"/>
        <v>1.9959369738283073</v>
      </c>
      <c r="W649">
        <f t="shared" si="150"/>
        <v>140.1477102746617</v>
      </c>
      <c r="X649">
        <f t="shared" si="151"/>
        <v>142.14364724849003</v>
      </c>
      <c r="Z649">
        <f t="shared" ref="Z649:Z712" si="162">IF(Q649=1,Z648*E649,Z648)</f>
        <v>12.680584952017998</v>
      </c>
    </row>
    <row r="650" spans="1:26" x14ac:dyDescent="0.25">
      <c r="A650" s="1">
        <v>10.58</v>
      </c>
      <c r="B650">
        <v>5.24</v>
      </c>
      <c r="D650" s="2">
        <f t="shared" si="153"/>
        <v>2.3828828828828827</v>
      </c>
      <c r="E650">
        <f t="shared" si="154"/>
        <v>1.0413385826771653</v>
      </c>
      <c r="F650" s="3">
        <f t="shared" si="155"/>
        <v>5.2400000000000002E-2</v>
      </c>
      <c r="H650" s="11">
        <v>3.8600000000000002E-2</v>
      </c>
      <c r="I650">
        <f t="shared" si="156"/>
        <v>8.5045868333255097</v>
      </c>
      <c r="J650">
        <f t="shared" si="157"/>
        <v>1.0032166666666666</v>
      </c>
      <c r="L650" s="3">
        <f t="shared" si="161"/>
        <v>4.1338582677165503E-2</v>
      </c>
      <c r="M650" s="3">
        <f t="shared" si="158"/>
        <v>0.15881708652792992</v>
      </c>
      <c r="N650" s="3">
        <f t="shared" si="159"/>
        <v>0.17165005537098588</v>
      </c>
      <c r="O650" s="3">
        <f t="shared" si="160"/>
        <v>0.12393524152536044</v>
      </c>
      <c r="Q650">
        <f t="shared" ref="Q650:Q713" si="163">IF(O649&gt;0, 1, 0)</f>
        <v>1</v>
      </c>
      <c r="S650" s="7">
        <v>1</v>
      </c>
      <c r="T650">
        <f t="shared" si="152"/>
        <v>0</v>
      </c>
      <c r="U650">
        <f t="shared" ref="U650:U713" si="164">IF(T650=1,W650*AVERAGE(F648:F650)/4,0)</f>
        <v>0</v>
      </c>
      <c r="W650">
        <f t="shared" ref="W650:W713" si="165">X649*E650</f>
        <v>148.01966416230556</v>
      </c>
      <c r="X650">
        <f t="shared" ref="X650:X713" si="166">IF(Q650=1,X649*E650,X649*J650) + IF(AND(T650=1,Q649=1),U650,0)</f>
        <v>148.01966416230556</v>
      </c>
      <c r="Z650">
        <f t="shared" si="162"/>
        <v>13.204782361451812</v>
      </c>
    </row>
    <row r="651" spans="1:26" x14ac:dyDescent="0.25">
      <c r="A651" s="1">
        <v>10.67</v>
      </c>
      <c r="B651">
        <v>5.23</v>
      </c>
      <c r="D651" s="2">
        <f t="shared" si="153"/>
        <v>2.4031531531531529</v>
      </c>
      <c r="E651">
        <f t="shared" si="154"/>
        <v>1.0085066162570888</v>
      </c>
      <c r="F651" s="3">
        <f t="shared" si="155"/>
        <v>5.2300000000000006E-2</v>
      </c>
      <c r="H651" s="11">
        <v>3.85E-2</v>
      </c>
      <c r="I651">
        <f t="shared" si="156"/>
        <v>8.5318723827490945</v>
      </c>
      <c r="J651">
        <f t="shared" si="157"/>
        <v>1.0032083333333333</v>
      </c>
      <c r="L651" s="3">
        <f t="shared" si="161"/>
        <v>8.5066162570888171E-3</v>
      </c>
      <c r="M651" s="3">
        <f t="shared" si="158"/>
        <v>0.10684647302904549</v>
      </c>
      <c r="N651" s="3">
        <f t="shared" si="159"/>
        <v>0.14239828693790169</v>
      </c>
      <c r="O651" s="3">
        <f t="shared" si="160"/>
        <v>8.5917125408011996E-2</v>
      </c>
      <c r="Q651">
        <f t="shared" si="163"/>
        <v>1</v>
      </c>
      <c r="S651" s="7">
        <v>2</v>
      </c>
      <c r="T651">
        <f t="shared" si="152"/>
        <v>0</v>
      </c>
      <c r="U651">
        <f t="shared" si="164"/>
        <v>0</v>
      </c>
      <c r="W651">
        <f t="shared" si="165"/>
        <v>149.27881064383746</v>
      </c>
      <c r="X651">
        <f t="shared" si="166"/>
        <v>149.27881064383746</v>
      </c>
      <c r="Z651">
        <f t="shared" si="162"/>
        <v>13.317110377759057</v>
      </c>
    </row>
    <row r="652" spans="1:26" x14ac:dyDescent="0.25">
      <c r="A652" s="1">
        <v>10.39</v>
      </c>
      <c r="B652">
        <v>5.41</v>
      </c>
      <c r="D652" s="2">
        <f t="shared" si="153"/>
        <v>2.3400900900900901</v>
      </c>
      <c r="E652">
        <f t="shared" si="154"/>
        <v>0.97375820056232432</v>
      </c>
      <c r="F652" s="3">
        <f t="shared" si="155"/>
        <v>5.4100000000000002E-2</v>
      </c>
      <c r="H652" s="11">
        <v>3.8300000000000001E-2</v>
      </c>
      <c r="I652">
        <f t="shared" si="156"/>
        <v>8.5591032754373693</v>
      </c>
      <c r="J652">
        <f t="shared" si="157"/>
        <v>1.0031916666666667</v>
      </c>
      <c r="L652" s="3">
        <f t="shared" si="161"/>
        <v>-2.6241799437675684E-2</v>
      </c>
      <c r="M652" s="3">
        <f t="shared" si="158"/>
        <v>2.2637795275590733E-2</v>
      </c>
      <c r="N652" s="3">
        <f t="shared" si="159"/>
        <v>0.12324324324324332</v>
      </c>
      <c r="O652" s="3">
        <f t="shared" si="160"/>
        <v>3.9879746360386124E-2</v>
      </c>
      <c r="Q652">
        <f t="shared" si="163"/>
        <v>1</v>
      </c>
      <c r="S652" s="7">
        <v>3</v>
      </c>
      <c r="T652">
        <f t="shared" si="152"/>
        <v>1</v>
      </c>
      <c r="U652">
        <f t="shared" si="164"/>
        <v>1.9236167338582324</v>
      </c>
      <c r="W652">
        <f t="shared" si="165"/>
        <v>145.36146603462711</v>
      </c>
      <c r="X652">
        <f t="shared" si="166"/>
        <v>147.28508276848535</v>
      </c>
      <c r="Z652">
        <f t="shared" si="162"/>
        <v>12.967645438136515</v>
      </c>
    </row>
    <row r="653" spans="1:26" x14ac:dyDescent="0.25">
      <c r="A653" s="1">
        <v>10.28</v>
      </c>
      <c r="B653">
        <v>5.51</v>
      </c>
      <c r="D653" s="2">
        <f t="shared" si="153"/>
        <v>2.3153153153153148</v>
      </c>
      <c r="E653">
        <f t="shared" si="154"/>
        <v>0.98941289701636181</v>
      </c>
      <c r="F653" s="3">
        <f t="shared" si="155"/>
        <v>5.5099999999999996E-2</v>
      </c>
      <c r="H653" s="11">
        <v>3.8199999999999998E-2</v>
      </c>
      <c r="I653">
        <f t="shared" si="156"/>
        <v>8.5863497541975118</v>
      </c>
      <c r="J653">
        <f t="shared" si="157"/>
        <v>1.0031833333333333</v>
      </c>
      <c r="L653" s="3">
        <f t="shared" si="161"/>
        <v>-1.0587102983638297E-2</v>
      </c>
      <c r="M653" s="3">
        <f t="shared" si="158"/>
        <v>-2.8355387523629649E-2</v>
      </c>
      <c r="N653" s="3">
        <f t="shared" si="159"/>
        <v>0.12595837897042683</v>
      </c>
      <c r="O653" s="3">
        <f t="shared" si="160"/>
        <v>2.9005296154386295E-2</v>
      </c>
      <c r="Q653">
        <f t="shared" si="163"/>
        <v>1</v>
      </c>
      <c r="S653" s="7">
        <v>4</v>
      </c>
      <c r="T653">
        <f t="shared" si="152"/>
        <v>0</v>
      </c>
      <c r="U653">
        <f t="shared" si="164"/>
        <v>0</v>
      </c>
      <c r="W653">
        <f t="shared" si="165"/>
        <v>145.72576042926173</v>
      </c>
      <c r="X653">
        <f t="shared" si="166"/>
        <v>145.72576042926173</v>
      </c>
      <c r="Z653">
        <f t="shared" si="162"/>
        <v>12.830355640427657</v>
      </c>
    </row>
    <row r="654" spans="1:26" x14ac:dyDescent="0.25">
      <c r="A654" s="1">
        <v>10.61</v>
      </c>
      <c r="B654">
        <v>5.38</v>
      </c>
      <c r="D654" s="2">
        <f t="shared" si="153"/>
        <v>2.3896396396396393</v>
      </c>
      <c r="E654">
        <f t="shared" si="154"/>
        <v>1.0321011673151752</v>
      </c>
      <c r="F654" s="3">
        <f t="shared" si="155"/>
        <v>5.3800000000000001E-2</v>
      </c>
      <c r="H654" s="11">
        <v>3.7999999999999999E-2</v>
      </c>
      <c r="I654">
        <f t="shared" si="156"/>
        <v>8.6135398617524714</v>
      </c>
      <c r="J654">
        <f t="shared" si="157"/>
        <v>1.0031666666666668</v>
      </c>
      <c r="L654" s="3">
        <f t="shared" si="161"/>
        <v>3.2101167315175205E-2</v>
      </c>
      <c r="M654" s="3">
        <f t="shared" si="158"/>
        <v>-5.623242736644829E-3</v>
      </c>
      <c r="N654" s="3">
        <f t="shared" si="159"/>
        <v>0.10062240663900401</v>
      </c>
      <c r="O654" s="3">
        <f t="shared" si="160"/>
        <v>4.2366777072511463E-2</v>
      </c>
      <c r="Q654">
        <f t="shared" si="163"/>
        <v>1</v>
      </c>
      <c r="S654" s="7">
        <v>5</v>
      </c>
      <c r="T654">
        <f t="shared" si="152"/>
        <v>0</v>
      </c>
      <c r="U654">
        <f t="shared" si="164"/>
        <v>0</v>
      </c>
      <c r="W654">
        <f t="shared" si="165"/>
        <v>150.40372744693261</v>
      </c>
      <c r="X654">
        <f t="shared" si="166"/>
        <v>150.40372744693261</v>
      </c>
      <c r="Z654">
        <f t="shared" si="162"/>
        <v>13.242225033554227</v>
      </c>
    </row>
    <row r="655" spans="1:26" x14ac:dyDescent="0.25">
      <c r="A655" s="1">
        <v>10.8</v>
      </c>
      <c r="B655">
        <v>5.32</v>
      </c>
      <c r="D655" s="2">
        <f t="shared" si="153"/>
        <v>2.4324324324324325</v>
      </c>
      <c r="E655">
        <f t="shared" si="154"/>
        <v>1.0179076343072575</v>
      </c>
      <c r="F655" s="3">
        <f t="shared" si="155"/>
        <v>5.3200000000000004E-2</v>
      </c>
      <c r="H655" s="11">
        <v>3.7900000000000003E-2</v>
      </c>
      <c r="I655">
        <f t="shared" si="156"/>
        <v>8.6407442918158406</v>
      </c>
      <c r="J655">
        <f t="shared" si="157"/>
        <v>1.0031583333333334</v>
      </c>
      <c r="L655" s="3">
        <f t="shared" si="161"/>
        <v>1.7907634307257503E-2</v>
      </c>
      <c r="M655" s="3">
        <f t="shared" si="158"/>
        <v>3.9461020211742026E-2</v>
      </c>
      <c r="N655" s="3">
        <f t="shared" si="159"/>
        <v>6.2992125984252079E-2</v>
      </c>
      <c r="O655" s="3">
        <f t="shared" si="160"/>
        <v>4.0120260167750534E-2</v>
      </c>
      <c r="Q655">
        <f t="shared" si="163"/>
        <v>1</v>
      </c>
      <c r="S655" s="7">
        <v>6</v>
      </c>
      <c r="T655">
        <f t="shared" si="152"/>
        <v>1</v>
      </c>
      <c r="U655">
        <f t="shared" si="164"/>
        <v>2.0680866915393969</v>
      </c>
      <c r="W655">
        <f t="shared" si="165"/>
        <v>153.0971023965007</v>
      </c>
      <c r="X655">
        <f t="shared" si="166"/>
        <v>155.16518908804011</v>
      </c>
      <c r="Z655">
        <f t="shared" si="162"/>
        <v>13.479361956869527</v>
      </c>
    </row>
    <row r="656" spans="1:26" x14ac:dyDescent="0.25">
      <c r="A656" s="1">
        <v>11.1</v>
      </c>
      <c r="B656">
        <v>5.22</v>
      </c>
      <c r="D656" s="2">
        <f t="shared" si="153"/>
        <v>2.4999999999999996</v>
      </c>
      <c r="E656">
        <f t="shared" si="154"/>
        <v>1.0277777777777777</v>
      </c>
      <c r="F656" s="3">
        <f t="shared" si="155"/>
        <v>5.2199999999999996E-2</v>
      </c>
      <c r="H656" s="11">
        <v>3.7699999999999997E-2</v>
      </c>
      <c r="I656">
        <f t="shared" si="156"/>
        <v>8.6678906301326286</v>
      </c>
      <c r="J656">
        <f t="shared" si="157"/>
        <v>1.0031416666666666</v>
      </c>
      <c r="L656" s="3">
        <f t="shared" si="161"/>
        <v>2.7777777777777679E-2</v>
      </c>
      <c r="M656" s="3">
        <f t="shared" si="158"/>
        <v>7.9766536964980705E-2</v>
      </c>
      <c r="N656" s="3">
        <f t="shared" si="159"/>
        <v>4.9149338374290918E-2</v>
      </c>
      <c r="O656" s="3">
        <f t="shared" si="160"/>
        <v>5.2231217705683099E-2</v>
      </c>
      <c r="Q656">
        <f t="shared" si="163"/>
        <v>1</v>
      </c>
      <c r="S656" s="7">
        <v>7</v>
      </c>
      <c r="T656">
        <f t="shared" si="152"/>
        <v>0</v>
      </c>
      <c r="U656">
        <f t="shared" si="164"/>
        <v>0</v>
      </c>
      <c r="W656">
        <f t="shared" si="165"/>
        <v>159.47533322937454</v>
      </c>
      <c r="X656">
        <f t="shared" si="166"/>
        <v>159.47533322937454</v>
      </c>
      <c r="Z656">
        <f t="shared" si="162"/>
        <v>13.853788677893679</v>
      </c>
    </row>
    <row r="657" spans="1:26" x14ac:dyDescent="0.25">
      <c r="A657" s="1">
        <v>11.25</v>
      </c>
      <c r="B657">
        <v>5.18</v>
      </c>
      <c r="D657" s="2">
        <f t="shared" si="153"/>
        <v>2.5337837837837838</v>
      </c>
      <c r="E657">
        <f t="shared" si="154"/>
        <v>1.0135135135135136</v>
      </c>
      <c r="F657" s="3">
        <f t="shared" si="155"/>
        <v>5.1799999999999999E-2</v>
      </c>
      <c r="H657" s="11">
        <v>3.7600000000000001E-2</v>
      </c>
      <c r="I657">
        <f t="shared" si="156"/>
        <v>8.6950500207737118</v>
      </c>
      <c r="J657">
        <f t="shared" si="157"/>
        <v>1.0031333333333334</v>
      </c>
      <c r="L657" s="3">
        <f t="shared" si="161"/>
        <v>1.3513513513513598E-2</v>
      </c>
      <c r="M657" s="3">
        <f t="shared" si="158"/>
        <v>6.0320452403393121E-2</v>
      </c>
      <c r="N657" s="3">
        <f t="shared" si="159"/>
        <v>5.4358013120899829E-2</v>
      </c>
      <c r="O657" s="3">
        <f t="shared" si="160"/>
        <v>4.2730659679268847E-2</v>
      </c>
      <c r="Q657">
        <f t="shared" si="163"/>
        <v>1</v>
      </c>
      <c r="S657" s="7">
        <v>8</v>
      </c>
      <c r="T657">
        <f t="shared" si="152"/>
        <v>0</v>
      </c>
      <c r="U657">
        <f t="shared" si="164"/>
        <v>0</v>
      </c>
      <c r="W657">
        <f t="shared" si="165"/>
        <v>161.63040530004179</v>
      </c>
      <c r="X657">
        <f t="shared" si="166"/>
        <v>161.63040530004179</v>
      </c>
      <c r="Z657">
        <f t="shared" si="162"/>
        <v>14.041002038405757</v>
      </c>
    </row>
    <row r="658" spans="1:26" x14ac:dyDescent="0.25">
      <c r="A658" s="1">
        <v>11.51</v>
      </c>
      <c r="B658">
        <v>5.0999999999999996</v>
      </c>
      <c r="D658" s="2">
        <f t="shared" si="153"/>
        <v>2.592342342342342</v>
      </c>
      <c r="E658">
        <f t="shared" si="154"/>
        <v>1.0231111111111111</v>
      </c>
      <c r="F658" s="3">
        <f t="shared" si="155"/>
        <v>5.0999999999999997E-2</v>
      </c>
      <c r="H658" s="11">
        <v>3.7400000000000003E-2</v>
      </c>
      <c r="I658">
        <f t="shared" si="156"/>
        <v>8.7221495933384556</v>
      </c>
      <c r="J658">
        <f t="shared" si="157"/>
        <v>1.0031166666666667</v>
      </c>
      <c r="L658" s="3">
        <f t="shared" si="161"/>
        <v>2.311111111111086E-2</v>
      </c>
      <c r="M658" s="3">
        <f t="shared" si="158"/>
        <v>6.5740740740740655E-2</v>
      </c>
      <c r="N658" s="3">
        <f t="shared" si="159"/>
        <v>0.10779595765158789</v>
      </c>
      <c r="O658" s="3">
        <f t="shared" si="160"/>
        <v>6.5549269834479798E-2</v>
      </c>
      <c r="Q658">
        <f t="shared" si="163"/>
        <v>1</v>
      </c>
      <c r="S658" s="7">
        <v>9</v>
      </c>
      <c r="T658">
        <f t="shared" si="152"/>
        <v>1</v>
      </c>
      <c r="U658">
        <f t="shared" si="164"/>
        <v>2.1359757375965889</v>
      </c>
      <c r="W658">
        <f t="shared" si="165"/>
        <v>165.36586355586496</v>
      </c>
      <c r="X658">
        <f t="shared" si="166"/>
        <v>167.50183929346156</v>
      </c>
      <c r="Z658">
        <f t="shared" si="162"/>
        <v>14.365505196626691</v>
      </c>
    </row>
    <row r="659" spans="1:26" x14ac:dyDescent="0.25">
      <c r="A659" s="1">
        <v>11.89</v>
      </c>
      <c r="B659">
        <v>4.9800000000000004</v>
      </c>
      <c r="D659" s="2">
        <f t="shared" si="153"/>
        <v>2.6779279279279278</v>
      </c>
      <c r="E659">
        <f t="shared" si="154"/>
        <v>1.0330147697654215</v>
      </c>
      <c r="F659" s="3">
        <f t="shared" si="155"/>
        <v>4.9800000000000004E-2</v>
      </c>
      <c r="H659" s="11">
        <v>3.73E-2</v>
      </c>
      <c r="I659">
        <f t="shared" si="156"/>
        <v>8.7492609416577487</v>
      </c>
      <c r="J659">
        <f t="shared" si="157"/>
        <v>1.0031083333333333</v>
      </c>
      <c r="L659" s="3">
        <f t="shared" si="161"/>
        <v>3.3014769765421503E-2</v>
      </c>
      <c r="M659" s="3">
        <f t="shared" si="158"/>
        <v>7.1171171171171332E-2</v>
      </c>
      <c r="N659" s="3">
        <f t="shared" si="159"/>
        <v>0.15661478599221801</v>
      </c>
      <c r="O659" s="3">
        <f t="shared" si="160"/>
        <v>8.6933575642936953E-2</v>
      </c>
      <c r="Q659">
        <f t="shared" si="163"/>
        <v>1</v>
      </c>
      <c r="S659" s="7">
        <v>10</v>
      </c>
      <c r="T659">
        <f t="shared" si="152"/>
        <v>0</v>
      </c>
      <c r="U659">
        <f t="shared" si="164"/>
        <v>0</v>
      </c>
      <c r="W659">
        <f t="shared" si="165"/>
        <v>173.03187395301981</v>
      </c>
      <c r="X659">
        <f t="shared" si="166"/>
        <v>173.03187395301981</v>
      </c>
      <c r="Z659">
        <f t="shared" si="162"/>
        <v>14.839779043257288</v>
      </c>
    </row>
    <row r="660" spans="1:26" x14ac:dyDescent="0.25">
      <c r="A660" s="1">
        <v>12.26</v>
      </c>
      <c r="B660">
        <v>4.8600000000000003</v>
      </c>
      <c r="D660" s="2">
        <f t="shared" si="153"/>
        <v>2.7612612612612608</v>
      </c>
      <c r="E660">
        <f t="shared" si="154"/>
        <v>1.0311185870479394</v>
      </c>
      <c r="F660" s="3">
        <f t="shared" si="155"/>
        <v>4.8600000000000004E-2</v>
      </c>
      <c r="H660" s="11">
        <v>3.7100000000000001E-2</v>
      </c>
      <c r="I660">
        <f t="shared" si="156"/>
        <v>8.7763107400690412</v>
      </c>
      <c r="J660">
        <f t="shared" si="157"/>
        <v>1.0030916666666667</v>
      </c>
      <c r="L660" s="3">
        <f t="shared" si="161"/>
        <v>3.111858704793935E-2</v>
      </c>
      <c r="M660" s="3">
        <f t="shared" si="158"/>
        <v>8.9777777777777512E-2</v>
      </c>
      <c r="N660" s="3">
        <f t="shared" si="159"/>
        <v>0.15551366635249764</v>
      </c>
      <c r="O660" s="3">
        <f t="shared" si="160"/>
        <v>9.2136677059404828E-2</v>
      </c>
      <c r="Q660">
        <f t="shared" si="163"/>
        <v>1</v>
      </c>
      <c r="S660" s="7">
        <v>11</v>
      </c>
      <c r="T660">
        <f t="shared" si="152"/>
        <v>0</v>
      </c>
      <c r="U660">
        <f t="shared" si="164"/>
        <v>0</v>
      </c>
      <c r="W660">
        <f t="shared" si="165"/>
        <v>178.41638138469492</v>
      </c>
      <c r="X660">
        <f t="shared" si="166"/>
        <v>178.41638138469492</v>
      </c>
      <c r="Z660">
        <f t="shared" si="162"/>
        <v>15.301571999187075</v>
      </c>
    </row>
    <row r="661" spans="1:26" x14ac:dyDescent="0.25">
      <c r="A661" s="1">
        <v>12.46</v>
      </c>
      <c r="B661">
        <v>4.82</v>
      </c>
      <c r="D661" s="2">
        <f t="shared" si="153"/>
        <v>2.8063063063063063</v>
      </c>
      <c r="E661">
        <f t="shared" si="154"/>
        <v>1.0163132137030997</v>
      </c>
      <c r="F661" s="3">
        <f t="shared" si="155"/>
        <v>4.82E-2</v>
      </c>
      <c r="H661" s="11">
        <v>3.6999999999999998E-2</v>
      </c>
      <c r="I661">
        <f t="shared" si="156"/>
        <v>8.803371031517587</v>
      </c>
      <c r="J661">
        <f t="shared" si="157"/>
        <v>1.0030833333333333</v>
      </c>
      <c r="L661" s="3">
        <f t="shared" si="161"/>
        <v>1.6313213703099683E-2</v>
      </c>
      <c r="M661" s="3">
        <f t="shared" si="158"/>
        <v>8.2536924413553647E-2</v>
      </c>
      <c r="N661" s="3">
        <f t="shared" si="159"/>
        <v>0.15370370370370368</v>
      </c>
      <c r="O661" s="3">
        <f t="shared" si="160"/>
        <v>8.4184613940119002E-2</v>
      </c>
      <c r="Q661">
        <f t="shared" si="163"/>
        <v>1</v>
      </c>
      <c r="S661" s="7">
        <v>12</v>
      </c>
      <c r="T661">
        <f t="shared" si="152"/>
        <v>1</v>
      </c>
      <c r="U661">
        <f t="shared" si="164"/>
        <v>2.2152106119291304</v>
      </c>
      <c r="W661">
        <f t="shared" si="165"/>
        <v>181.32692594235718</v>
      </c>
      <c r="X661">
        <f t="shared" si="166"/>
        <v>183.54213655428632</v>
      </c>
      <c r="Z661">
        <f t="shared" si="162"/>
        <v>15.55118981320318</v>
      </c>
    </row>
    <row r="662" spans="1:26" x14ac:dyDescent="0.25">
      <c r="A662" s="1">
        <v>12.65</v>
      </c>
      <c r="B662">
        <v>4.8</v>
      </c>
      <c r="D662" s="2">
        <f t="shared" si="153"/>
        <v>2.849099099099099</v>
      </c>
      <c r="E662">
        <f t="shared" si="154"/>
        <v>1.0152487961476726</v>
      </c>
      <c r="F662" s="3">
        <f t="shared" si="155"/>
        <v>4.8000000000000001E-2</v>
      </c>
      <c r="H662" s="11">
        <v>3.6799999999999999E-2</v>
      </c>
      <c r="I662">
        <f t="shared" si="156"/>
        <v>8.8303680360142423</v>
      </c>
      <c r="J662">
        <f t="shared" si="157"/>
        <v>1.0030666666666668</v>
      </c>
      <c r="L662" s="3">
        <f t="shared" si="161"/>
        <v>1.5248796147672605E-2</v>
      </c>
      <c r="M662" s="3">
        <f t="shared" si="158"/>
        <v>6.3919259882253998E-2</v>
      </c>
      <c r="N662" s="3">
        <f t="shared" si="159"/>
        <v>0.13963963963963977</v>
      </c>
      <c r="O662" s="3">
        <f t="shared" si="160"/>
        <v>7.2935898556522119E-2</v>
      </c>
      <c r="Q662">
        <f t="shared" si="163"/>
        <v>1</v>
      </c>
      <c r="S662" s="7">
        <v>1</v>
      </c>
      <c r="T662">
        <f t="shared" si="152"/>
        <v>0</v>
      </c>
      <c r="U662">
        <f t="shared" si="164"/>
        <v>0</v>
      </c>
      <c r="W662">
        <f t="shared" si="165"/>
        <v>186.34093317911092</v>
      </c>
      <c r="X662">
        <f t="shared" si="166"/>
        <v>186.34093317911092</v>
      </c>
      <c r="Z662">
        <f t="shared" si="162"/>
        <v>15.788326736518478</v>
      </c>
    </row>
    <row r="663" spans="1:26" x14ac:dyDescent="0.25">
      <c r="A663" s="1">
        <v>12.67</v>
      </c>
      <c r="B663">
        <v>4.8499999999999996</v>
      </c>
      <c r="D663" s="2">
        <f t="shared" si="153"/>
        <v>2.8536036036036032</v>
      </c>
      <c r="E663">
        <f t="shared" si="154"/>
        <v>1.0015810276679842</v>
      </c>
      <c r="F663" s="3">
        <f t="shared" si="155"/>
        <v>4.8499999999999995E-2</v>
      </c>
      <c r="H663" s="11">
        <v>3.6499999999999998E-2</v>
      </c>
      <c r="I663">
        <f t="shared" si="156"/>
        <v>8.8572270721237842</v>
      </c>
      <c r="J663">
        <f t="shared" si="157"/>
        <v>1.0030416666666666</v>
      </c>
      <c r="L663" s="3">
        <f t="shared" si="161"/>
        <v>1.5810276679841806E-3</v>
      </c>
      <c r="M663" s="3">
        <f t="shared" si="158"/>
        <v>3.3442088091353961E-2</v>
      </c>
      <c r="N663" s="3">
        <f t="shared" si="159"/>
        <v>0.12622222222222201</v>
      </c>
      <c r="O663" s="3">
        <f t="shared" si="160"/>
        <v>5.3748445993853387E-2</v>
      </c>
      <c r="Q663">
        <f t="shared" si="163"/>
        <v>1</v>
      </c>
      <c r="S663" s="7">
        <v>2</v>
      </c>
      <c r="T663">
        <f t="shared" si="152"/>
        <v>0</v>
      </c>
      <c r="U663">
        <f t="shared" si="164"/>
        <v>0</v>
      </c>
      <c r="W663">
        <f t="shared" si="165"/>
        <v>186.6355433501451</v>
      </c>
      <c r="X663">
        <f t="shared" si="166"/>
        <v>186.6355433501451</v>
      </c>
      <c r="Z663">
        <f t="shared" si="162"/>
        <v>15.813288517920087</v>
      </c>
    </row>
    <row r="664" spans="1:26" x14ac:dyDescent="0.25">
      <c r="A664" s="1">
        <v>11.81</v>
      </c>
      <c r="B664">
        <v>5.27</v>
      </c>
      <c r="D664" s="2">
        <f t="shared" si="153"/>
        <v>2.6599099099099099</v>
      </c>
      <c r="E664">
        <f t="shared" si="154"/>
        <v>0.93212312549329124</v>
      </c>
      <c r="F664" s="3">
        <f t="shared" si="155"/>
        <v>5.2699999999999997E-2</v>
      </c>
      <c r="H664" s="11">
        <v>3.6200000000000003E-2</v>
      </c>
      <c r="I664">
        <f t="shared" si="156"/>
        <v>8.8839463737913569</v>
      </c>
      <c r="J664">
        <f t="shared" si="157"/>
        <v>1.0030166666666667</v>
      </c>
      <c r="L664" s="3">
        <f t="shared" si="161"/>
        <v>-6.7876874506708651E-2</v>
      </c>
      <c r="M664" s="3">
        <f t="shared" si="158"/>
        <v>-5.21669341894061E-2</v>
      </c>
      <c r="N664" s="3">
        <f t="shared" si="159"/>
        <v>2.606429192006976E-2</v>
      </c>
      <c r="O664" s="3">
        <f t="shared" si="160"/>
        <v>-3.1326505592014997E-2</v>
      </c>
      <c r="Q664">
        <f t="shared" si="163"/>
        <v>1</v>
      </c>
      <c r="S664" s="7">
        <v>3</v>
      </c>
      <c r="T664">
        <f t="shared" si="152"/>
        <v>1</v>
      </c>
      <c r="U664">
        <f t="shared" si="164"/>
        <v>2.162993504546237</v>
      </c>
      <c r="W664">
        <f t="shared" si="165"/>
        <v>173.9673059956759</v>
      </c>
      <c r="X664">
        <f t="shared" si="166"/>
        <v>176.13029950022215</v>
      </c>
      <c r="Z664">
        <f t="shared" si="162"/>
        <v>14.739931917650846</v>
      </c>
    </row>
    <row r="665" spans="1:26" x14ac:dyDescent="0.25">
      <c r="A665" s="1">
        <v>11.48</v>
      </c>
      <c r="B665">
        <v>5.49</v>
      </c>
      <c r="D665" s="2">
        <f t="shared" si="153"/>
        <v>2.5855855855855854</v>
      </c>
      <c r="E665">
        <f t="shared" si="154"/>
        <v>0.97205757832345474</v>
      </c>
      <c r="F665" s="3">
        <f t="shared" si="155"/>
        <v>5.4900000000000004E-2</v>
      </c>
      <c r="H665" s="11">
        <v>3.5999999999999997E-2</v>
      </c>
      <c r="I665">
        <f t="shared" si="156"/>
        <v>8.9105982129127295</v>
      </c>
      <c r="J665">
        <f t="shared" si="157"/>
        <v>1.0029999999999999</v>
      </c>
      <c r="L665" s="3">
        <f t="shared" si="161"/>
        <v>-2.794242167654537E-2</v>
      </c>
      <c r="M665" s="3">
        <f t="shared" si="158"/>
        <v>-9.249011857707512E-2</v>
      </c>
      <c r="N665" s="3">
        <f t="shared" si="159"/>
        <v>-3.4482758620689724E-2</v>
      </c>
      <c r="O665" s="3">
        <f t="shared" si="160"/>
        <v>-5.1638432958103407E-2</v>
      </c>
      <c r="Q665">
        <f t="shared" si="163"/>
        <v>0</v>
      </c>
      <c r="S665" s="7">
        <v>4</v>
      </c>
      <c r="T665">
        <f t="shared" si="152"/>
        <v>0</v>
      </c>
      <c r="U665">
        <f t="shared" si="164"/>
        <v>0</v>
      </c>
      <c r="W665">
        <f t="shared" si="165"/>
        <v>171.20879240157075</v>
      </c>
      <c r="X665">
        <f t="shared" si="166"/>
        <v>176.6586903987228</v>
      </c>
      <c r="Z665">
        <f t="shared" si="162"/>
        <v>14.739931917650846</v>
      </c>
    </row>
    <row r="666" spans="1:26" x14ac:dyDescent="0.25">
      <c r="A666" s="1">
        <v>11.56</v>
      </c>
      <c r="B666">
        <v>5.51</v>
      </c>
      <c r="D666" s="2">
        <f t="shared" si="153"/>
        <v>2.6036036036036037</v>
      </c>
      <c r="E666">
        <f t="shared" si="154"/>
        <v>1.0069686411149825</v>
      </c>
      <c r="F666" s="3">
        <f t="shared" si="155"/>
        <v>5.5099999999999996E-2</v>
      </c>
      <c r="H666" s="11">
        <v>3.5700000000000003E-2</v>
      </c>
      <c r="I666">
        <f t="shared" si="156"/>
        <v>8.9371072425961451</v>
      </c>
      <c r="J666">
        <f t="shared" si="157"/>
        <v>1.0029749999999999</v>
      </c>
      <c r="L666" s="3">
        <f t="shared" si="161"/>
        <v>6.9686411149827432E-3</v>
      </c>
      <c r="M666" s="3">
        <f t="shared" si="158"/>
        <v>-8.7608524072612326E-2</v>
      </c>
      <c r="N666" s="3">
        <f t="shared" si="159"/>
        <v>-5.7096247960848112E-2</v>
      </c>
      <c r="O666" s="3">
        <f t="shared" si="160"/>
        <v>-4.5912043639492563E-2</v>
      </c>
      <c r="Q666">
        <f t="shared" si="163"/>
        <v>0</v>
      </c>
      <c r="S666" s="7">
        <v>5</v>
      </c>
      <c r="T666">
        <f t="shared" ref="T666:T729" si="167">IF(OR(S666=3,S666=6,S666=9,S666=12),1,0)</f>
        <v>0</v>
      </c>
      <c r="U666">
        <f t="shared" si="164"/>
        <v>0</v>
      </c>
      <c r="W666">
        <f t="shared" si="165"/>
        <v>177.88976141195431</v>
      </c>
      <c r="X666">
        <f t="shared" si="166"/>
        <v>177.18425000265898</v>
      </c>
      <c r="Z666">
        <f t="shared" si="162"/>
        <v>14.739931917650846</v>
      </c>
    </row>
    <row r="667" spans="1:26" x14ac:dyDescent="0.25">
      <c r="A667" s="1">
        <v>12.11</v>
      </c>
      <c r="B667">
        <v>5.33</v>
      </c>
      <c r="D667" s="2">
        <f t="shared" si="153"/>
        <v>2.727477477477477</v>
      </c>
      <c r="E667">
        <f t="shared" si="154"/>
        <v>1.0475778546712802</v>
      </c>
      <c r="F667" s="3">
        <f t="shared" si="155"/>
        <v>5.33E-2</v>
      </c>
      <c r="H667" s="11">
        <v>3.5400000000000001E-2</v>
      </c>
      <c r="I667">
        <f t="shared" si="156"/>
        <v>8.9634717089618032</v>
      </c>
      <c r="J667">
        <f t="shared" si="157"/>
        <v>1.00295</v>
      </c>
      <c r="L667" s="3">
        <f t="shared" si="161"/>
        <v>4.7577854671280173E-2</v>
      </c>
      <c r="M667" s="3">
        <f t="shared" si="158"/>
        <v>2.5402201524131973E-2</v>
      </c>
      <c r="N667" s="3">
        <f t="shared" si="159"/>
        <v>-2.8089887640449618E-2</v>
      </c>
      <c r="O667" s="3">
        <f t="shared" si="160"/>
        <v>1.4963389518320843E-2</v>
      </c>
      <c r="Q667">
        <f t="shared" si="163"/>
        <v>0</v>
      </c>
      <c r="S667" s="7">
        <v>6</v>
      </c>
      <c r="T667">
        <f t="shared" si="167"/>
        <v>1</v>
      </c>
      <c r="U667">
        <f t="shared" si="164"/>
        <v>2.5259012181949845</v>
      </c>
      <c r="W667">
        <f t="shared" si="165"/>
        <v>185.61429649932526</v>
      </c>
      <c r="X667">
        <f t="shared" si="166"/>
        <v>177.70694354016683</v>
      </c>
      <c r="Z667">
        <f t="shared" si="162"/>
        <v>14.739931917650846</v>
      </c>
    </row>
    <row r="668" spans="1:26" x14ac:dyDescent="0.25">
      <c r="A668" s="1">
        <v>12.62</v>
      </c>
      <c r="B668">
        <v>5.17</v>
      </c>
      <c r="D668" s="2">
        <f t="shared" si="153"/>
        <v>2.842342342342342</v>
      </c>
      <c r="E668">
        <f t="shared" si="154"/>
        <v>1.0421139554087531</v>
      </c>
      <c r="F668" s="3">
        <f t="shared" si="155"/>
        <v>5.1699999999999996E-2</v>
      </c>
      <c r="H668" s="11">
        <v>3.5099999999999999E-2</v>
      </c>
      <c r="I668">
        <f t="shared" si="156"/>
        <v>8.9896898637105167</v>
      </c>
      <c r="J668">
        <f t="shared" si="157"/>
        <v>1.0029250000000001</v>
      </c>
      <c r="L668" s="3">
        <f t="shared" si="161"/>
        <v>4.2113955408753068E-2</v>
      </c>
      <c r="M668" s="3">
        <f t="shared" si="158"/>
        <v>9.9303135888501703E-2</v>
      </c>
      <c r="N668" s="3">
        <f t="shared" si="159"/>
        <v>-2.3715415019763819E-3</v>
      </c>
      <c r="O668" s="3">
        <f t="shared" si="160"/>
        <v>4.6348516598426127E-2</v>
      </c>
      <c r="Q668">
        <f t="shared" si="163"/>
        <v>1</v>
      </c>
      <c r="S668" s="7">
        <v>7</v>
      </c>
      <c r="T668">
        <f t="shared" si="167"/>
        <v>0</v>
      </c>
      <c r="U668">
        <f t="shared" si="164"/>
        <v>0</v>
      </c>
      <c r="W668">
        <f t="shared" si="165"/>
        <v>185.19088583624321</v>
      </c>
      <c r="X668">
        <f t="shared" si="166"/>
        <v>185.19088583624321</v>
      </c>
      <c r="Z668">
        <f t="shared" si="162"/>
        <v>15.360688753158851</v>
      </c>
    </row>
    <row r="669" spans="1:26" x14ac:dyDescent="0.25">
      <c r="A669" s="1">
        <v>13.12</v>
      </c>
      <c r="B669">
        <v>5.03</v>
      </c>
      <c r="D669" s="2">
        <f t="shared" si="153"/>
        <v>2.9549549549549545</v>
      </c>
      <c r="E669">
        <f t="shared" si="154"/>
        <v>1.0396196513470681</v>
      </c>
      <c r="F669" s="3">
        <f t="shared" si="155"/>
        <v>5.0300000000000004E-2</v>
      </c>
      <c r="H669" s="11">
        <v>3.4799999999999998E-2</v>
      </c>
      <c r="I669">
        <f t="shared" si="156"/>
        <v>9.0157599643152757</v>
      </c>
      <c r="J669">
        <f t="shared" si="157"/>
        <v>1.0028999999999999</v>
      </c>
      <c r="L669" s="3">
        <f t="shared" si="161"/>
        <v>3.961965134706813E-2</v>
      </c>
      <c r="M669" s="3">
        <f t="shared" si="158"/>
        <v>0.134948096885813</v>
      </c>
      <c r="N669" s="3">
        <f t="shared" si="159"/>
        <v>3.5516969218626571E-2</v>
      </c>
      <c r="O669" s="3">
        <f t="shared" si="160"/>
        <v>7.0028239150502561E-2</v>
      </c>
      <c r="Q669">
        <f t="shared" si="163"/>
        <v>1</v>
      </c>
      <c r="S669" s="7">
        <v>8</v>
      </c>
      <c r="T669">
        <f t="shared" si="167"/>
        <v>0</v>
      </c>
      <c r="U669">
        <f t="shared" si="164"/>
        <v>0</v>
      </c>
      <c r="W669">
        <f t="shared" si="165"/>
        <v>192.52808416572987</v>
      </c>
      <c r="X669">
        <f t="shared" si="166"/>
        <v>192.52808416572987</v>
      </c>
      <c r="Z669">
        <f t="shared" si="162"/>
        <v>15.969273886009836</v>
      </c>
    </row>
    <row r="670" spans="1:26" x14ac:dyDescent="0.25">
      <c r="A670" s="1">
        <v>13.32</v>
      </c>
      <c r="B670">
        <v>5.01</v>
      </c>
      <c r="D670" s="2">
        <f t="shared" si="153"/>
        <v>3</v>
      </c>
      <c r="E670">
        <f t="shared" si="154"/>
        <v>1.0152439024390245</v>
      </c>
      <c r="F670" s="3">
        <f t="shared" si="155"/>
        <v>5.0099999999999999E-2</v>
      </c>
      <c r="H670" s="11">
        <v>3.4500000000000003E-2</v>
      </c>
      <c r="I670">
        <f t="shared" si="156"/>
        <v>9.0416802742126823</v>
      </c>
      <c r="J670">
        <f t="shared" si="157"/>
        <v>1.002875</v>
      </c>
      <c r="L670" s="3">
        <f t="shared" si="161"/>
        <v>1.5243902439024515E-2</v>
      </c>
      <c r="M670" s="3">
        <f t="shared" si="158"/>
        <v>9.9917423616845857E-2</v>
      </c>
      <c r="N670" s="3">
        <f t="shared" si="159"/>
        <v>0.12785774767146485</v>
      </c>
      <c r="O670" s="3">
        <f t="shared" si="160"/>
        <v>8.1006357909111745E-2</v>
      </c>
      <c r="Q670">
        <f t="shared" si="163"/>
        <v>1</v>
      </c>
      <c r="S670" s="7">
        <v>9</v>
      </c>
      <c r="T670">
        <f t="shared" si="167"/>
        <v>1</v>
      </c>
      <c r="U670">
        <f t="shared" si="164"/>
        <v>2.4774930623311238</v>
      </c>
      <c r="W670">
        <f t="shared" si="165"/>
        <v>195.46296349752456</v>
      </c>
      <c r="X670">
        <f t="shared" si="166"/>
        <v>197.94045655985568</v>
      </c>
      <c r="Z670">
        <f t="shared" si="162"/>
        <v>16.212707939150231</v>
      </c>
    </row>
    <row r="671" spans="1:26" x14ac:dyDescent="0.25">
      <c r="A671" s="1">
        <v>13.02</v>
      </c>
      <c r="B671">
        <v>5.18</v>
      </c>
      <c r="D671" s="2">
        <f t="shared" si="153"/>
        <v>2.932432432432432</v>
      </c>
      <c r="E671">
        <f t="shared" si="154"/>
        <v>0.97747747747747737</v>
      </c>
      <c r="F671" s="3">
        <f t="shared" si="155"/>
        <v>5.1799999999999999E-2</v>
      </c>
      <c r="H671" s="11">
        <v>3.4299999999999997E-2</v>
      </c>
      <c r="I671">
        <f t="shared" si="156"/>
        <v>9.067524410329808</v>
      </c>
      <c r="J671">
        <f t="shared" si="157"/>
        <v>1.0028583333333334</v>
      </c>
      <c r="L671" s="3">
        <f t="shared" si="161"/>
        <v>-2.2522522522522626E-2</v>
      </c>
      <c r="M671" s="3">
        <f t="shared" si="158"/>
        <v>3.1695721077654504E-2</v>
      </c>
      <c r="N671" s="3">
        <f t="shared" si="159"/>
        <v>0.13414634146341453</v>
      </c>
      <c r="O671" s="3">
        <f t="shared" si="160"/>
        <v>4.7773180006182137E-2</v>
      </c>
      <c r="Q671">
        <f t="shared" si="163"/>
        <v>1</v>
      </c>
      <c r="S671" s="7">
        <v>10</v>
      </c>
      <c r="T671">
        <f t="shared" si="167"/>
        <v>0</v>
      </c>
      <c r="U671">
        <f t="shared" si="164"/>
        <v>0</v>
      </c>
      <c r="W671">
        <f t="shared" si="165"/>
        <v>193.48233816886793</v>
      </c>
      <c r="X671">
        <f t="shared" si="166"/>
        <v>193.48233816886793</v>
      </c>
      <c r="Z671">
        <f t="shared" si="162"/>
        <v>15.847556859439639</v>
      </c>
    </row>
    <row r="672" spans="1:26" x14ac:dyDescent="0.25">
      <c r="A672" s="1">
        <v>13.19</v>
      </c>
      <c r="B672">
        <v>5.17</v>
      </c>
      <c r="D672" s="2">
        <f t="shared" si="153"/>
        <v>2.9707207207207205</v>
      </c>
      <c r="E672">
        <f t="shared" si="154"/>
        <v>1.0130568356374807</v>
      </c>
      <c r="F672" s="3">
        <f t="shared" si="155"/>
        <v>5.1699999999999996E-2</v>
      </c>
      <c r="H672" s="11">
        <v>3.4000000000000002E-2</v>
      </c>
      <c r="I672">
        <f t="shared" si="156"/>
        <v>9.0932157294924085</v>
      </c>
      <c r="J672">
        <f t="shared" si="157"/>
        <v>1.0028333333333332</v>
      </c>
      <c r="L672" s="3">
        <f t="shared" si="161"/>
        <v>1.3056835637480946E-2</v>
      </c>
      <c r="M672" s="3">
        <f t="shared" si="158"/>
        <v>5.3353658536585691E-3</v>
      </c>
      <c r="N672" s="3">
        <f t="shared" si="159"/>
        <v>0.14100346020761223</v>
      </c>
      <c r="O672" s="3">
        <f t="shared" si="160"/>
        <v>5.3131887232917251E-2</v>
      </c>
      <c r="Q672">
        <f t="shared" si="163"/>
        <v>1</v>
      </c>
      <c r="S672" s="7">
        <v>11</v>
      </c>
      <c r="T672">
        <f t="shared" si="167"/>
        <v>0</v>
      </c>
      <c r="U672">
        <f t="shared" si="164"/>
        <v>0</v>
      </c>
      <c r="W672">
        <f t="shared" si="165"/>
        <v>196.0086052570943</v>
      </c>
      <c r="X672">
        <f t="shared" si="166"/>
        <v>196.0086052570943</v>
      </c>
      <c r="Z672">
        <f t="shared" si="162"/>
        <v>16.054475804608973</v>
      </c>
    </row>
    <row r="673" spans="1:26" x14ac:dyDescent="0.25">
      <c r="A673" s="1">
        <v>13.49</v>
      </c>
      <c r="B673">
        <v>5.1100000000000003</v>
      </c>
      <c r="D673" s="2">
        <f t="shared" si="153"/>
        <v>3.038288288288288</v>
      </c>
      <c r="E673">
        <f t="shared" si="154"/>
        <v>1.0227445034116756</v>
      </c>
      <c r="F673" s="3">
        <f t="shared" si="155"/>
        <v>5.1100000000000007E-2</v>
      </c>
      <c r="H673" s="11">
        <v>3.3700000000000001E-2</v>
      </c>
      <c r="I673">
        <f t="shared" si="156"/>
        <v>9.1187525103327332</v>
      </c>
      <c r="J673">
        <f t="shared" si="157"/>
        <v>1.0028083333333333</v>
      </c>
      <c r="L673" s="3">
        <f t="shared" si="161"/>
        <v>2.2744503411675554E-2</v>
      </c>
      <c r="M673" s="3">
        <f t="shared" si="158"/>
        <v>1.2762762762762669E-2</v>
      </c>
      <c r="N673" s="3">
        <f t="shared" si="159"/>
        <v>0.11395540875309673</v>
      </c>
      <c r="O673" s="3">
        <f t="shared" si="160"/>
        <v>4.9820891642511654E-2</v>
      </c>
      <c r="Q673">
        <f t="shared" si="163"/>
        <v>1</v>
      </c>
      <c r="S673" s="7">
        <v>12</v>
      </c>
      <c r="T673">
        <f t="shared" si="167"/>
        <v>1</v>
      </c>
      <c r="U673">
        <f t="shared" si="164"/>
        <v>2.5826796229994575</v>
      </c>
      <c r="W673">
        <f t="shared" si="165"/>
        <v>200.46672364808205</v>
      </c>
      <c r="X673">
        <f t="shared" si="166"/>
        <v>203.0494032710815</v>
      </c>
      <c r="Z673">
        <f t="shared" si="162"/>
        <v>16.419626884319566</v>
      </c>
    </row>
    <row r="674" spans="1:26" x14ac:dyDescent="0.25">
      <c r="A674" s="1">
        <v>13.4</v>
      </c>
      <c r="B674">
        <v>5.2</v>
      </c>
      <c r="D674" s="2">
        <f t="shared" si="153"/>
        <v>3.0180180180180178</v>
      </c>
      <c r="E674">
        <f t="shared" si="154"/>
        <v>0.99332839140103779</v>
      </c>
      <c r="F674" s="3">
        <f t="shared" si="155"/>
        <v>5.2000000000000005E-2</v>
      </c>
      <c r="H674" s="11">
        <v>3.3399999999999999E-2</v>
      </c>
      <c r="I674">
        <f t="shared" si="156"/>
        <v>9.1441330381531589</v>
      </c>
      <c r="J674">
        <f t="shared" si="157"/>
        <v>1.0027833333333334</v>
      </c>
      <c r="L674" s="3">
        <f t="shared" si="161"/>
        <v>-6.6716085989622087E-3</v>
      </c>
      <c r="M674" s="3">
        <f t="shared" si="158"/>
        <v>2.9185867895545448E-2</v>
      </c>
      <c r="N674" s="3">
        <f t="shared" si="159"/>
        <v>6.1806656101426327E-2</v>
      </c>
      <c r="O674" s="3">
        <f t="shared" si="160"/>
        <v>2.8106971799336522E-2</v>
      </c>
      <c r="Q674">
        <f t="shared" si="163"/>
        <v>1</v>
      </c>
      <c r="S674" s="7">
        <v>1</v>
      </c>
      <c r="T674">
        <f t="shared" si="167"/>
        <v>0</v>
      </c>
      <c r="U674">
        <f t="shared" si="164"/>
        <v>0</v>
      </c>
      <c r="W674">
        <f t="shared" si="165"/>
        <v>201.69473712620402</v>
      </c>
      <c r="X674">
        <f t="shared" si="166"/>
        <v>201.69473712620402</v>
      </c>
      <c r="Z674">
        <f t="shared" si="162"/>
        <v>16.310081560406388</v>
      </c>
    </row>
    <row r="675" spans="1:26" x14ac:dyDescent="0.25">
      <c r="A675" s="1">
        <v>13.66</v>
      </c>
      <c r="B675">
        <v>5.15</v>
      </c>
      <c r="D675" s="2">
        <f t="shared" si="153"/>
        <v>3.0765765765765765</v>
      </c>
      <c r="E675">
        <f t="shared" si="154"/>
        <v>1.0194029850746269</v>
      </c>
      <c r="F675" s="3">
        <f t="shared" si="155"/>
        <v>5.1500000000000004E-2</v>
      </c>
      <c r="H675" s="11">
        <v>3.3399999999999999E-2</v>
      </c>
      <c r="I675">
        <f t="shared" si="156"/>
        <v>9.1695842084426857</v>
      </c>
      <c r="J675">
        <f t="shared" si="157"/>
        <v>1.0027833333333334</v>
      </c>
      <c r="L675" s="3">
        <f t="shared" si="161"/>
        <v>1.9402985074626899E-2</v>
      </c>
      <c r="M675" s="3">
        <f t="shared" si="158"/>
        <v>3.563305534495842E-2</v>
      </c>
      <c r="N675" s="3">
        <f t="shared" si="159"/>
        <v>4.1158536585365946E-2</v>
      </c>
      <c r="O675" s="3">
        <f t="shared" si="160"/>
        <v>3.2064859001650424E-2</v>
      </c>
      <c r="Q675">
        <f t="shared" si="163"/>
        <v>1</v>
      </c>
      <c r="S675" s="7">
        <v>2</v>
      </c>
      <c r="T675">
        <f t="shared" si="167"/>
        <v>0</v>
      </c>
      <c r="U675">
        <f t="shared" si="164"/>
        <v>0</v>
      </c>
      <c r="W675">
        <f t="shared" si="165"/>
        <v>205.60821710029455</v>
      </c>
      <c r="X675">
        <f t="shared" si="166"/>
        <v>205.60821710029455</v>
      </c>
      <c r="Z675">
        <f t="shared" si="162"/>
        <v>16.626545829488901</v>
      </c>
    </row>
    <row r="676" spans="1:26" x14ac:dyDescent="0.25">
      <c r="A676" s="1">
        <v>13.87</v>
      </c>
      <c r="B676">
        <v>5.12</v>
      </c>
      <c r="D676" s="2">
        <f t="shared" si="153"/>
        <v>3.1238738738738734</v>
      </c>
      <c r="E676">
        <f t="shared" si="154"/>
        <v>1.0153733528550513</v>
      </c>
      <c r="F676" s="3">
        <f t="shared" si="155"/>
        <v>5.1200000000000002E-2</v>
      </c>
      <c r="H676" s="11">
        <v>3.3399999999999999E-2</v>
      </c>
      <c r="I676">
        <f t="shared" si="156"/>
        <v>9.1951062178228522</v>
      </c>
      <c r="J676">
        <f t="shared" si="157"/>
        <v>1.0027833333333334</v>
      </c>
      <c r="L676" s="3">
        <f t="shared" si="161"/>
        <v>1.5373352855051037E-2</v>
      </c>
      <c r="M676" s="3">
        <f t="shared" si="158"/>
        <v>2.8169014084507005E-2</v>
      </c>
      <c r="N676" s="3">
        <f t="shared" si="159"/>
        <v>4.1291291291291055E-2</v>
      </c>
      <c r="O676" s="3">
        <f t="shared" si="160"/>
        <v>2.8277886076949699E-2</v>
      </c>
      <c r="Q676">
        <f t="shared" si="163"/>
        <v>1</v>
      </c>
      <c r="S676" s="7">
        <v>3</v>
      </c>
      <c r="T676">
        <f t="shared" si="167"/>
        <v>1</v>
      </c>
      <c r="U676">
        <f t="shared" si="164"/>
        <v>2.6913817090148484</v>
      </c>
      <c r="W676">
        <f t="shared" si="165"/>
        <v>208.76910477167536</v>
      </c>
      <c r="X676">
        <f t="shared" si="166"/>
        <v>211.46048648069021</v>
      </c>
      <c r="Z676">
        <f t="shared" si="162"/>
        <v>16.882151585286316</v>
      </c>
    </row>
    <row r="677" spans="1:26" x14ac:dyDescent="0.25">
      <c r="A677" s="1">
        <v>14.21</v>
      </c>
      <c r="B677">
        <v>5.04</v>
      </c>
      <c r="D677" s="2">
        <f t="shared" si="153"/>
        <v>3.2004504504504503</v>
      </c>
      <c r="E677">
        <f t="shared" si="154"/>
        <v>1.0245133381398703</v>
      </c>
      <c r="F677" s="3">
        <f t="shared" si="155"/>
        <v>5.04E-2</v>
      </c>
      <c r="H677" s="11">
        <v>3.3399999999999999E-2</v>
      </c>
      <c r="I677">
        <f t="shared" si="156"/>
        <v>9.2206992634624587</v>
      </c>
      <c r="J677">
        <f t="shared" si="157"/>
        <v>1.0027833333333334</v>
      </c>
      <c r="L677" s="3">
        <f t="shared" si="161"/>
        <v>2.4513338139870333E-2</v>
      </c>
      <c r="M677" s="3">
        <f t="shared" si="158"/>
        <v>6.0447761194029948E-2</v>
      </c>
      <c r="N677" s="3">
        <f t="shared" si="159"/>
        <v>9.1397849462365732E-2</v>
      </c>
      <c r="O677" s="3">
        <f t="shared" si="160"/>
        <v>5.8786316265422002E-2</v>
      </c>
      <c r="Q677">
        <f t="shared" si="163"/>
        <v>1</v>
      </c>
      <c r="S677" s="7">
        <v>4</v>
      </c>
      <c r="T677">
        <f t="shared" si="167"/>
        <v>0</v>
      </c>
      <c r="U677">
        <f t="shared" si="164"/>
        <v>0</v>
      </c>
      <c r="W677">
        <f t="shared" si="165"/>
        <v>216.64408888901283</v>
      </c>
      <c r="X677">
        <f t="shared" si="166"/>
        <v>216.64408888901283</v>
      </c>
      <c r="Z677">
        <f t="shared" si="162"/>
        <v>17.295989475624989</v>
      </c>
    </row>
    <row r="678" spans="1:26" x14ac:dyDescent="0.25">
      <c r="A678" s="1">
        <v>14.7</v>
      </c>
      <c r="B678">
        <v>4.92</v>
      </c>
      <c r="D678" s="2">
        <f t="shared" si="153"/>
        <v>3.3108108108108105</v>
      </c>
      <c r="E678">
        <f t="shared" si="154"/>
        <v>1.0344827586206895</v>
      </c>
      <c r="F678" s="3">
        <f t="shared" si="155"/>
        <v>4.9200000000000001E-2</v>
      </c>
      <c r="H678" s="11">
        <v>3.3399999999999999E-2</v>
      </c>
      <c r="I678">
        <f t="shared" si="156"/>
        <v>9.2463635430790969</v>
      </c>
      <c r="J678">
        <f t="shared" si="157"/>
        <v>1.0027833333333334</v>
      </c>
      <c r="L678" s="3">
        <f t="shared" si="161"/>
        <v>3.4482758620689724E-2</v>
      </c>
      <c r="M678" s="3">
        <f t="shared" si="158"/>
        <v>7.6134699853587007E-2</v>
      </c>
      <c r="N678" s="3">
        <f t="shared" si="159"/>
        <v>0.11448066717210015</v>
      </c>
      <c r="O678" s="3">
        <f t="shared" si="160"/>
        <v>7.5032708548792293E-2</v>
      </c>
      <c r="Q678">
        <f t="shared" si="163"/>
        <v>1</v>
      </c>
      <c r="S678" s="7">
        <v>5</v>
      </c>
      <c r="T678">
        <f t="shared" si="167"/>
        <v>0</v>
      </c>
      <c r="U678">
        <f t="shared" si="164"/>
        <v>0</v>
      </c>
      <c r="W678">
        <f t="shared" si="165"/>
        <v>224.11457471277186</v>
      </c>
      <c r="X678">
        <f t="shared" si="166"/>
        <v>224.11457471277186</v>
      </c>
      <c r="Z678">
        <f t="shared" si="162"/>
        <v>17.892402905818951</v>
      </c>
    </row>
    <row r="679" spans="1:26" x14ac:dyDescent="0.25">
      <c r="A679" s="1">
        <v>14.89</v>
      </c>
      <c r="B679">
        <v>4.9000000000000004</v>
      </c>
      <c r="D679" s="2">
        <f t="shared" si="153"/>
        <v>3.3536036036036037</v>
      </c>
      <c r="E679">
        <f t="shared" si="154"/>
        <v>1.0129251700680273</v>
      </c>
      <c r="F679" s="3">
        <f t="shared" si="155"/>
        <v>4.9000000000000002E-2</v>
      </c>
      <c r="H679" s="11">
        <v>3.3399999999999999E-2</v>
      </c>
      <c r="I679">
        <f t="shared" si="156"/>
        <v>9.2720992549406667</v>
      </c>
      <c r="J679">
        <f t="shared" si="157"/>
        <v>1.0027833333333334</v>
      </c>
      <c r="L679" s="3">
        <f t="shared" si="161"/>
        <v>1.2925170068027292E-2</v>
      </c>
      <c r="M679" s="3">
        <f t="shared" si="158"/>
        <v>7.3540014419610777E-2</v>
      </c>
      <c r="N679" s="3">
        <f t="shared" si="159"/>
        <v>0.10378057820607878</v>
      </c>
      <c r="O679" s="3">
        <f t="shared" si="160"/>
        <v>6.3415254231238949E-2</v>
      </c>
      <c r="Q679">
        <f t="shared" si="163"/>
        <v>1</v>
      </c>
      <c r="S679" s="7">
        <v>6</v>
      </c>
      <c r="T679">
        <f t="shared" si="167"/>
        <v>1</v>
      </c>
      <c r="U679">
        <f t="shared" si="164"/>
        <v>2.811156520388399</v>
      </c>
      <c r="W679">
        <f t="shared" si="165"/>
        <v>227.01129370565803</v>
      </c>
      <c r="X679">
        <f t="shared" si="166"/>
        <v>229.82245022604644</v>
      </c>
      <c r="Z679">
        <f t="shared" si="162"/>
        <v>18.123665256302328</v>
      </c>
    </row>
    <row r="680" spans="1:26" x14ac:dyDescent="0.25">
      <c r="A680" s="1">
        <v>15.22</v>
      </c>
      <c r="B680">
        <v>4.84</v>
      </c>
      <c r="D680" s="2">
        <f t="shared" si="153"/>
        <v>3.4279279279279278</v>
      </c>
      <c r="E680">
        <f t="shared" si="154"/>
        <v>1.0221625251846878</v>
      </c>
      <c r="F680" s="3">
        <f t="shared" si="155"/>
        <v>4.8399999999999999E-2</v>
      </c>
      <c r="H680" s="11">
        <v>3.3399999999999999E-2</v>
      </c>
      <c r="I680">
        <f t="shared" si="156"/>
        <v>9.297906597866918</v>
      </c>
      <c r="J680">
        <f t="shared" si="157"/>
        <v>1.0027833333333334</v>
      </c>
      <c r="L680" s="3">
        <f t="shared" si="161"/>
        <v>2.2162525184687754E-2</v>
      </c>
      <c r="M680" s="3">
        <f t="shared" si="158"/>
        <v>7.1076706544686896E-2</v>
      </c>
      <c r="N680" s="3">
        <f t="shared" si="159"/>
        <v>0.13582089552238807</v>
      </c>
      <c r="O680" s="3">
        <f t="shared" si="160"/>
        <v>7.6353375750587579E-2</v>
      </c>
      <c r="Q680">
        <f t="shared" si="163"/>
        <v>1</v>
      </c>
      <c r="S680" s="7">
        <v>7</v>
      </c>
      <c r="T680">
        <f t="shared" si="167"/>
        <v>0</v>
      </c>
      <c r="U680">
        <f t="shared" si="164"/>
        <v>0</v>
      </c>
      <c r="W680">
        <f t="shared" si="165"/>
        <v>234.91589606718784</v>
      </c>
      <c r="X680">
        <f t="shared" si="166"/>
        <v>234.91589606718784</v>
      </c>
      <c r="Z680">
        <f t="shared" si="162"/>
        <v>18.52533144398398</v>
      </c>
    </row>
    <row r="681" spans="1:26" x14ac:dyDescent="0.25">
      <c r="A681" s="1">
        <v>16.03</v>
      </c>
      <c r="B681">
        <v>4.6399999999999997</v>
      </c>
      <c r="D681" s="2">
        <f t="shared" si="153"/>
        <v>3.6103603603603602</v>
      </c>
      <c r="E681">
        <f t="shared" si="154"/>
        <v>1.0532194480946124</v>
      </c>
      <c r="F681" s="3">
        <f t="shared" si="155"/>
        <v>4.6399999999999997E-2</v>
      </c>
      <c r="H681" s="11">
        <v>3.3300000000000003E-2</v>
      </c>
      <c r="I681">
        <f t="shared" si="156"/>
        <v>9.3237082886759985</v>
      </c>
      <c r="J681">
        <f t="shared" si="157"/>
        <v>1.002775</v>
      </c>
      <c r="L681" s="3">
        <f t="shared" si="161"/>
        <v>5.3219448094612432E-2</v>
      </c>
      <c r="M681" s="3">
        <f t="shared" si="158"/>
        <v>9.0476190476190599E-2</v>
      </c>
      <c r="N681" s="3">
        <f t="shared" si="159"/>
        <v>0.17349926793557824</v>
      </c>
      <c r="O681" s="3">
        <f t="shared" si="160"/>
        <v>0.10573163550212709</v>
      </c>
      <c r="Q681">
        <f t="shared" si="163"/>
        <v>1</v>
      </c>
      <c r="S681" s="7">
        <v>8</v>
      </c>
      <c r="T681">
        <f t="shared" si="167"/>
        <v>0</v>
      </c>
      <c r="U681">
        <f t="shared" si="164"/>
        <v>0</v>
      </c>
      <c r="W681">
        <f t="shared" si="165"/>
        <v>247.41799040453492</v>
      </c>
      <c r="X681">
        <f t="shared" si="166"/>
        <v>247.41799040453492</v>
      </c>
      <c r="Z681">
        <f t="shared" si="162"/>
        <v>19.511239359202577</v>
      </c>
    </row>
    <row r="682" spans="1:26" x14ac:dyDescent="0.25">
      <c r="A682" s="1">
        <v>16.940000000000001</v>
      </c>
      <c r="B682">
        <v>4.43</v>
      </c>
      <c r="D682" s="2">
        <f t="shared" si="153"/>
        <v>3.8153153153153152</v>
      </c>
      <c r="E682">
        <f t="shared" si="154"/>
        <v>1.0567685589519651</v>
      </c>
      <c r="F682" s="3">
        <f t="shared" si="155"/>
        <v>4.4299999999999999E-2</v>
      </c>
      <c r="H682" s="11">
        <v>3.3300000000000003E-2</v>
      </c>
      <c r="I682">
        <f t="shared" si="156"/>
        <v>9.3495815791770749</v>
      </c>
      <c r="J682">
        <f t="shared" si="157"/>
        <v>1.002775</v>
      </c>
      <c r="L682" s="3">
        <f t="shared" si="161"/>
        <v>5.6768558951965087E-2</v>
      </c>
      <c r="M682" s="3">
        <f t="shared" si="158"/>
        <v>0.13767629281396898</v>
      </c>
      <c r="N682" s="3">
        <f t="shared" si="159"/>
        <v>0.22134102379235787</v>
      </c>
      <c r="O682" s="3">
        <f t="shared" si="160"/>
        <v>0.13859529185276398</v>
      </c>
      <c r="Q682">
        <f t="shared" si="163"/>
        <v>1</v>
      </c>
      <c r="S682" s="7">
        <v>9</v>
      </c>
      <c r="T682">
        <f t="shared" si="167"/>
        <v>1</v>
      </c>
      <c r="U682">
        <f t="shared" si="164"/>
        <v>3.0307983539285064</v>
      </c>
      <c r="W682">
        <f t="shared" si="165"/>
        <v>261.4635531785915</v>
      </c>
      <c r="X682">
        <f t="shared" si="166"/>
        <v>264.49435153252</v>
      </c>
      <c r="Z682">
        <f t="shared" si="162"/>
        <v>20.618864300991369</v>
      </c>
    </row>
    <row r="683" spans="1:26" x14ac:dyDescent="0.25">
      <c r="A683" s="1">
        <v>16.68</v>
      </c>
      <c r="B683">
        <v>4.54</v>
      </c>
      <c r="D683" s="2">
        <f t="shared" si="153"/>
        <v>3.7567567567567566</v>
      </c>
      <c r="E683">
        <f t="shared" si="154"/>
        <v>0.98465171192443912</v>
      </c>
      <c r="F683" s="3">
        <f t="shared" si="155"/>
        <v>4.5400000000000003E-2</v>
      </c>
      <c r="H683" s="11">
        <v>3.3300000000000003E-2</v>
      </c>
      <c r="I683">
        <f t="shared" si="156"/>
        <v>9.3755266680592904</v>
      </c>
      <c r="J683">
        <f t="shared" si="157"/>
        <v>1.002775</v>
      </c>
      <c r="L683" s="3">
        <f t="shared" si="161"/>
        <v>-1.5348288075560768E-2</v>
      </c>
      <c r="M683" s="3">
        <f t="shared" si="158"/>
        <v>9.5926412614980361E-2</v>
      </c>
      <c r="N683" s="3">
        <f t="shared" si="159"/>
        <v>0.17382125263898662</v>
      </c>
      <c r="O683" s="3">
        <f t="shared" si="160"/>
        <v>8.4799792392802067E-2</v>
      </c>
      <c r="Q683">
        <f t="shared" si="163"/>
        <v>1</v>
      </c>
      <c r="S683" s="7">
        <v>10</v>
      </c>
      <c r="T683">
        <f t="shared" si="167"/>
        <v>0</v>
      </c>
      <c r="U683">
        <f t="shared" si="164"/>
        <v>0</v>
      </c>
      <c r="W683">
        <f t="shared" si="165"/>
        <v>260.43481603084024</v>
      </c>
      <c r="X683">
        <f t="shared" si="166"/>
        <v>260.43481603084024</v>
      </c>
      <c r="Z683">
        <f t="shared" si="162"/>
        <v>20.302400031908856</v>
      </c>
    </row>
    <row r="684" spans="1:26" x14ac:dyDescent="0.25">
      <c r="A684" s="1">
        <v>17.059999999999999</v>
      </c>
      <c r="B684">
        <v>4.47</v>
      </c>
      <c r="D684" s="2">
        <f t="shared" si="153"/>
        <v>3.8423423423423415</v>
      </c>
      <c r="E684">
        <f t="shared" si="154"/>
        <v>1.0227817745803356</v>
      </c>
      <c r="F684" s="3">
        <f t="shared" si="155"/>
        <v>4.4699999999999997E-2</v>
      </c>
      <c r="H684" s="11">
        <v>3.3300000000000003E-2</v>
      </c>
      <c r="I684">
        <f t="shared" si="156"/>
        <v>9.4015437545631553</v>
      </c>
      <c r="J684">
        <f t="shared" si="157"/>
        <v>1.002775</v>
      </c>
      <c r="L684" s="3">
        <f t="shared" si="161"/>
        <v>2.278177458033559E-2</v>
      </c>
      <c r="M684" s="3">
        <f t="shared" si="158"/>
        <v>6.4254522769806366E-2</v>
      </c>
      <c r="N684" s="3">
        <f t="shared" si="159"/>
        <v>0.16054421768707461</v>
      </c>
      <c r="O684" s="3">
        <f t="shared" si="160"/>
        <v>8.2526838345738859E-2</v>
      </c>
      <c r="Q684">
        <f t="shared" si="163"/>
        <v>1</v>
      </c>
      <c r="S684" s="7">
        <v>11</v>
      </c>
      <c r="T684">
        <f t="shared" si="167"/>
        <v>0</v>
      </c>
      <c r="U684">
        <f t="shared" si="164"/>
        <v>0</v>
      </c>
      <c r="W684">
        <f t="shared" si="165"/>
        <v>266.367983302526</v>
      </c>
      <c r="X684">
        <f t="shared" si="166"/>
        <v>266.367983302526</v>
      </c>
      <c r="Z684">
        <f t="shared" si="162"/>
        <v>20.764924732875603</v>
      </c>
    </row>
    <row r="685" spans="1:26" x14ac:dyDescent="0.25">
      <c r="A685" s="1">
        <v>17.46</v>
      </c>
      <c r="B685">
        <v>4.41</v>
      </c>
      <c r="D685" s="2">
        <f t="shared" si="153"/>
        <v>3.9324324324324325</v>
      </c>
      <c r="E685">
        <f t="shared" si="154"/>
        <v>1.0234466588511137</v>
      </c>
      <c r="F685" s="3">
        <f t="shared" si="155"/>
        <v>4.41E-2</v>
      </c>
      <c r="H685" s="11">
        <v>3.3300000000000003E-2</v>
      </c>
      <c r="I685">
        <f t="shared" si="156"/>
        <v>9.4276330384820675</v>
      </c>
      <c r="J685">
        <f t="shared" si="157"/>
        <v>1.002775</v>
      </c>
      <c r="L685" s="3">
        <f t="shared" si="161"/>
        <v>2.3446658851113966E-2</v>
      </c>
      <c r="M685" s="3">
        <f t="shared" si="158"/>
        <v>3.0696576151121535E-2</v>
      </c>
      <c r="N685" s="3">
        <f t="shared" si="159"/>
        <v>0.1725990597716589</v>
      </c>
      <c r="O685" s="3">
        <f t="shared" si="160"/>
        <v>7.5580764924631463E-2</v>
      </c>
      <c r="Q685">
        <f t="shared" si="163"/>
        <v>1</v>
      </c>
      <c r="S685" s="7">
        <v>12</v>
      </c>
      <c r="T685">
        <f t="shared" si="167"/>
        <v>1</v>
      </c>
      <c r="U685">
        <f t="shared" si="164"/>
        <v>3.0487267753595848</v>
      </c>
      <c r="W685">
        <f t="shared" si="165"/>
        <v>272.61342253587947</v>
      </c>
      <c r="X685">
        <f t="shared" si="166"/>
        <v>275.66214931123903</v>
      </c>
      <c r="Z685">
        <f t="shared" si="162"/>
        <v>21.251792839156391</v>
      </c>
    </row>
    <row r="686" spans="1:26" x14ac:dyDescent="0.25">
      <c r="A686" s="1">
        <v>17.53</v>
      </c>
      <c r="B686">
        <v>4.43</v>
      </c>
      <c r="D686" s="2">
        <f t="shared" si="153"/>
        <v>3.948198198198198</v>
      </c>
      <c r="E686">
        <f t="shared" si="154"/>
        <v>1.0040091638029782</v>
      </c>
      <c r="F686" s="3">
        <f t="shared" si="155"/>
        <v>4.4299999999999999E-2</v>
      </c>
      <c r="H686" s="11">
        <v>3.3300000000000003E-2</v>
      </c>
      <c r="I686">
        <f t="shared" si="156"/>
        <v>9.4537947201638541</v>
      </c>
      <c r="J686">
        <f t="shared" si="157"/>
        <v>1.002775</v>
      </c>
      <c r="L686" s="3">
        <f t="shared" si="161"/>
        <v>4.0091638029782217E-3</v>
      </c>
      <c r="M686" s="3">
        <f t="shared" si="158"/>
        <v>5.0959232613908778E-2</v>
      </c>
      <c r="N686" s="3">
        <f t="shared" si="159"/>
        <v>0.15177398160315381</v>
      </c>
      <c r="O686" s="3">
        <f t="shared" si="160"/>
        <v>6.8914126006680274E-2</v>
      </c>
      <c r="Q686">
        <f t="shared" si="163"/>
        <v>1</v>
      </c>
      <c r="S686" s="7">
        <v>1</v>
      </c>
      <c r="T686">
        <f t="shared" si="167"/>
        <v>0</v>
      </c>
      <c r="U686">
        <f t="shared" si="164"/>
        <v>0</v>
      </c>
      <c r="W686">
        <f t="shared" si="165"/>
        <v>276.76732402210882</v>
      </c>
      <c r="X686">
        <f t="shared" si="166"/>
        <v>276.76732402210882</v>
      </c>
      <c r="Z686">
        <f t="shared" si="162"/>
        <v>21.336994757755527</v>
      </c>
    </row>
    <row r="687" spans="1:26" x14ac:dyDescent="0.25">
      <c r="A687" s="1">
        <v>17.32</v>
      </c>
      <c r="B687">
        <v>4.5199999999999996</v>
      </c>
      <c r="D687" s="2">
        <f t="shared" si="153"/>
        <v>3.9009009009009006</v>
      </c>
      <c r="E687">
        <f t="shared" si="154"/>
        <v>0.98802053622361663</v>
      </c>
      <c r="F687" s="3">
        <f t="shared" si="155"/>
        <v>4.5199999999999997E-2</v>
      </c>
      <c r="H687" s="11">
        <v>3.3500000000000002E-2</v>
      </c>
      <c r="I687">
        <f t="shared" si="156"/>
        <v>9.4801865637576448</v>
      </c>
      <c r="J687">
        <f t="shared" si="157"/>
        <v>1.0027916666666667</v>
      </c>
      <c r="L687" s="3">
        <f t="shared" si="161"/>
        <v>-1.197946377638337E-2</v>
      </c>
      <c r="M687" s="3">
        <f t="shared" si="158"/>
        <v>1.5240328253224078E-2</v>
      </c>
      <c r="N687" s="3">
        <f t="shared" si="159"/>
        <v>8.0474111041796581E-2</v>
      </c>
      <c r="O687" s="3">
        <f t="shared" si="160"/>
        <v>2.7911658506212429E-2</v>
      </c>
      <c r="Q687">
        <f t="shared" si="163"/>
        <v>1</v>
      </c>
      <c r="S687" s="7">
        <v>2</v>
      </c>
      <c r="T687">
        <f t="shared" si="167"/>
        <v>0</v>
      </c>
      <c r="U687">
        <f t="shared" si="164"/>
        <v>0</v>
      </c>
      <c r="W687">
        <f t="shared" si="165"/>
        <v>273.4517998894994</v>
      </c>
      <c r="X687">
        <f t="shared" si="166"/>
        <v>273.4517998894994</v>
      </c>
      <c r="Z687">
        <f t="shared" si="162"/>
        <v>21.081389001958112</v>
      </c>
    </row>
    <row r="688" spans="1:26" x14ac:dyDescent="0.25">
      <c r="A688" s="1">
        <v>18.25</v>
      </c>
      <c r="B688">
        <v>4.33</v>
      </c>
      <c r="D688" s="2">
        <f t="shared" si="153"/>
        <v>4.1103603603603602</v>
      </c>
      <c r="E688">
        <f t="shared" si="154"/>
        <v>1.0536951501154734</v>
      </c>
      <c r="F688" s="3">
        <f t="shared" si="155"/>
        <v>4.3299999999999998E-2</v>
      </c>
      <c r="H688" s="11">
        <v>3.3799999999999997E-2</v>
      </c>
      <c r="I688">
        <f t="shared" si="156"/>
        <v>9.5068890892455631</v>
      </c>
      <c r="J688">
        <f t="shared" si="157"/>
        <v>1.0028166666666667</v>
      </c>
      <c r="L688" s="3">
        <f t="shared" si="161"/>
        <v>5.3695150115473433E-2</v>
      </c>
      <c r="M688" s="3">
        <f t="shared" si="158"/>
        <v>4.5246277205040153E-2</v>
      </c>
      <c r="N688" s="3">
        <f t="shared" si="159"/>
        <v>7.7331759149940948E-2</v>
      </c>
      <c r="O688" s="3">
        <f t="shared" si="160"/>
        <v>5.8757728823484845E-2</v>
      </c>
      <c r="Q688">
        <f t="shared" si="163"/>
        <v>1</v>
      </c>
      <c r="S688" s="7">
        <v>3</v>
      </c>
      <c r="T688">
        <f t="shared" si="167"/>
        <v>1</v>
      </c>
      <c r="U688">
        <f t="shared" si="164"/>
        <v>3.1886921776952981</v>
      </c>
      <c r="W688">
        <f t="shared" si="165"/>
        <v>288.13483533391246</v>
      </c>
      <c r="X688">
        <f t="shared" si="166"/>
        <v>291.32352751160778</v>
      </c>
      <c r="Z688">
        <f t="shared" si="162"/>
        <v>22.213357349060942</v>
      </c>
    </row>
    <row r="689" spans="1:26" x14ac:dyDescent="0.25">
      <c r="A689" s="1">
        <v>19.399999999999999</v>
      </c>
      <c r="B689">
        <v>4.1100000000000003</v>
      </c>
      <c r="D689" s="2">
        <f t="shared" si="153"/>
        <v>4.3693693693693687</v>
      </c>
      <c r="E689">
        <f t="shared" si="154"/>
        <v>1.0630136986301368</v>
      </c>
      <c r="F689" s="3">
        <f t="shared" si="155"/>
        <v>4.1100000000000005E-2</v>
      </c>
      <c r="H689" s="11">
        <v>3.4000000000000002E-2</v>
      </c>
      <c r="I689">
        <f t="shared" si="156"/>
        <v>9.5338252749984242</v>
      </c>
      <c r="J689">
        <f t="shared" si="157"/>
        <v>1.0028333333333332</v>
      </c>
      <c r="L689" s="3">
        <f t="shared" si="161"/>
        <v>6.3013698630136838E-2</v>
      </c>
      <c r="M689" s="3">
        <f t="shared" si="158"/>
        <v>0.10667427267541352</v>
      </c>
      <c r="N689" s="3">
        <f t="shared" si="159"/>
        <v>0.16306954436450827</v>
      </c>
      <c r="O689" s="3">
        <f t="shared" si="160"/>
        <v>0.11091917189001954</v>
      </c>
      <c r="Q689">
        <f t="shared" si="163"/>
        <v>1</v>
      </c>
      <c r="S689" s="7">
        <v>4</v>
      </c>
      <c r="T689">
        <f t="shared" si="167"/>
        <v>0</v>
      </c>
      <c r="U689">
        <f t="shared" si="164"/>
        <v>0</v>
      </c>
      <c r="W689">
        <f t="shared" si="165"/>
        <v>309.68090047809261</v>
      </c>
      <c r="X689">
        <f t="shared" si="166"/>
        <v>309.68090047809261</v>
      </c>
      <c r="Z689">
        <f t="shared" si="162"/>
        <v>23.613103154618205</v>
      </c>
    </row>
    <row r="690" spans="1:26" x14ac:dyDescent="0.25">
      <c r="A690" s="1">
        <v>20</v>
      </c>
      <c r="B690">
        <v>4.0199999999999996</v>
      </c>
      <c r="D690" s="2">
        <f t="shared" si="153"/>
        <v>4.5045045045045038</v>
      </c>
      <c r="E690">
        <f t="shared" si="154"/>
        <v>1.0309278350515465</v>
      </c>
      <c r="F690" s="3">
        <f t="shared" si="155"/>
        <v>4.0199999999999993E-2</v>
      </c>
      <c r="H690" s="11">
        <v>3.4200000000000001E-2</v>
      </c>
      <c r="I690">
        <f t="shared" si="156"/>
        <v>9.5609966770321702</v>
      </c>
      <c r="J690">
        <f t="shared" si="157"/>
        <v>1.00285</v>
      </c>
      <c r="L690" s="3">
        <f t="shared" si="161"/>
        <v>3.0927835051546282E-2</v>
      </c>
      <c r="M690" s="3">
        <f t="shared" si="158"/>
        <v>0.15473441108545027</v>
      </c>
      <c r="N690" s="3">
        <f t="shared" si="159"/>
        <v>0.17233294255568588</v>
      </c>
      <c r="O690" s="3">
        <f t="shared" si="160"/>
        <v>0.11933172956422748</v>
      </c>
      <c r="Q690">
        <f t="shared" si="163"/>
        <v>1</v>
      </c>
      <c r="S690" s="7">
        <v>5</v>
      </c>
      <c r="T690">
        <f t="shared" si="167"/>
        <v>0</v>
      </c>
      <c r="U690">
        <f t="shared" si="164"/>
        <v>0</v>
      </c>
      <c r="W690">
        <f t="shared" si="165"/>
        <v>319.25866028669344</v>
      </c>
      <c r="X690">
        <f t="shared" si="166"/>
        <v>319.25866028669344</v>
      </c>
      <c r="Z690">
        <f t="shared" si="162"/>
        <v>24.343405314039391</v>
      </c>
    </row>
    <row r="691" spans="1:26" x14ac:dyDescent="0.25">
      <c r="A691" s="1">
        <v>19.02</v>
      </c>
      <c r="B691">
        <v>4.26</v>
      </c>
      <c r="D691" s="2">
        <f t="shared" si="153"/>
        <v>4.2837837837837833</v>
      </c>
      <c r="E691">
        <f t="shared" si="154"/>
        <v>0.95099999999999996</v>
      </c>
      <c r="F691" s="3">
        <f t="shared" si="155"/>
        <v>4.2599999999999999E-2</v>
      </c>
      <c r="H691" s="11">
        <v>3.44E-2</v>
      </c>
      <c r="I691">
        <f t="shared" si="156"/>
        <v>9.5884048675063287</v>
      </c>
      <c r="J691">
        <f t="shared" si="157"/>
        <v>1.0028666666666666</v>
      </c>
      <c r="L691" s="3">
        <f t="shared" si="161"/>
        <v>-4.8999999999999932E-2</v>
      </c>
      <c r="M691" s="3">
        <f t="shared" si="158"/>
        <v>4.2191780821917657E-2</v>
      </c>
      <c r="N691" s="3">
        <f t="shared" si="159"/>
        <v>8.9347079037800592E-2</v>
      </c>
      <c r="O691" s="3">
        <f t="shared" si="160"/>
        <v>2.7512953286572772E-2</v>
      </c>
      <c r="Q691">
        <f t="shared" si="163"/>
        <v>1</v>
      </c>
      <c r="S691" s="7">
        <v>6</v>
      </c>
      <c r="T691">
        <f t="shared" si="167"/>
        <v>1</v>
      </c>
      <c r="U691">
        <f t="shared" si="164"/>
        <v>3.1348247297545639</v>
      </c>
      <c r="W691">
        <f t="shared" si="165"/>
        <v>303.61498593264542</v>
      </c>
      <c r="X691">
        <f t="shared" si="166"/>
        <v>306.74981066239997</v>
      </c>
      <c r="Z691">
        <f t="shared" si="162"/>
        <v>23.150578453651459</v>
      </c>
    </row>
    <row r="692" spans="1:26" x14ac:dyDescent="0.25">
      <c r="A692" s="1">
        <v>19.16</v>
      </c>
      <c r="B692">
        <v>4.26</v>
      </c>
      <c r="D692" s="2">
        <f t="shared" si="153"/>
        <v>4.3153153153153152</v>
      </c>
      <c r="E692">
        <f t="shared" si="154"/>
        <v>1.0073606729758149</v>
      </c>
      <c r="F692" s="3">
        <f t="shared" si="155"/>
        <v>4.2599999999999999E-2</v>
      </c>
      <c r="H692" s="11">
        <v>3.4700000000000002E-2</v>
      </c>
      <c r="I692">
        <f t="shared" si="156"/>
        <v>9.6161313382482021</v>
      </c>
      <c r="J692">
        <f t="shared" si="157"/>
        <v>1.0028916666666667</v>
      </c>
      <c r="L692" s="3">
        <f t="shared" si="161"/>
        <v>7.3606729758151079E-3</v>
      </c>
      <c r="M692" s="3">
        <f t="shared" si="158"/>
        <v>-1.2371134020618402E-2</v>
      </c>
      <c r="N692" s="3">
        <f t="shared" si="159"/>
        <v>9.2983456930975539E-2</v>
      </c>
      <c r="O692" s="3">
        <f t="shared" si="160"/>
        <v>2.9324331962057415E-2</v>
      </c>
      <c r="Q692">
        <f t="shared" si="163"/>
        <v>1</v>
      </c>
      <c r="S692" s="7">
        <v>7</v>
      </c>
      <c r="T692">
        <f t="shared" si="167"/>
        <v>0</v>
      </c>
      <c r="U692">
        <f t="shared" si="164"/>
        <v>0</v>
      </c>
      <c r="W692">
        <f t="shared" si="165"/>
        <v>309.00769570407903</v>
      </c>
      <c r="X692">
        <f t="shared" si="166"/>
        <v>309.00769570407903</v>
      </c>
      <c r="Z692">
        <f t="shared" si="162"/>
        <v>23.320982290849734</v>
      </c>
    </row>
    <row r="693" spans="1:26" x14ac:dyDescent="0.25">
      <c r="A693" s="1">
        <v>19.78</v>
      </c>
      <c r="B693">
        <v>4.16</v>
      </c>
      <c r="D693" s="2">
        <f t="shared" si="153"/>
        <v>4.454954954954955</v>
      </c>
      <c r="E693">
        <f t="shared" si="154"/>
        <v>1.0323590814196242</v>
      </c>
      <c r="F693" s="3">
        <f t="shared" si="155"/>
        <v>4.1599999999999998E-2</v>
      </c>
      <c r="H693" s="11">
        <v>3.49E-2</v>
      </c>
      <c r="I693">
        <f t="shared" si="156"/>
        <v>9.6440982535569404</v>
      </c>
      <c r="J693">
        <f t="shared" si="157"/>
        <v>1.0029083333333333</v>
      </c>
      <c r="L693" s="3">
        <f t="shared" si="161"/>
        <v>3.235908141962418E-2</v>
      </c>
      <c r="M693" s="3">
        <f t="shared" si="158"/>
        <v>-1.0999999999999788E-2</v>
      </c>
      <c r="N693" s="3">
        <f t="shared" si="159"/>
        <v>0.14203233256351044</v>
      </c>
      <c r="O693" s="3">
        <f t="shared" si="160"/>
        <v>5.4463804661044946E-2</v>
      </c>
      <c r="Q693">
        <f t="shared" si="163"/>
        <v>1</v>
      </c>
      <c r="S693" s="7">
        <v>8</v>
      </c>
      <c r="T693">
        <f t="shared" si="167"/>
        <v>0</v>
      </c>
      <c r="U693">
        <f t="shared" si="164"/>
        <v>0</v>
      </c>
      <c r="W693">
        <f t="shared" si="165"/>
        <v>319.00690088865775</v>
      </c>
      <c r="X693">
        <f t="shared" si="166"/>
        <v>319.00690088865775</v>
      </c>
      <c r="Z693">
        <f t="shared" si="162"/>
        <v>24.075627855584955</v>
      </c>
    </row>
    <row r="694" spans="1:26" x14ac:dyDescent="0.25">
      <c r="A694" s="1">
        <v>21.17</v>
      </c>
      <c r="B694">
        <v>3.92</v>
      </c>
      <c r="D694" s="2">
        <f t="shared" si="153"/>
        <v>4.7680180180180178</v>
      </c>
      <c r="E694">
        <f t="shared" si="154"/>
        <v>1.0702730030333671</v>
      </c>
      <c r="F694" s="3">
        <f t="shared" si="155"/>
        <v>3.9199999999999999E-2</v>
      </c>
      <c r="H694" s="11">
        <v>3.5099999999999999E-2</v>
      </c>
      <c r="I694">
        <f t="shared" si="156"/>
        <v>9.6723072409485944</v>
      </c>
      <c r="J694">
        <f t="shared" si="157"/>
        <v>1.0029250000000001</v>
      </c>
      <c r="L694" s="3">
        <f t="shared" si="161"/>
        <v>7.0273003033366921E-2</v>
      </c>
      <c r="M694" s="3">
        <f t="shared" si="158"/>
        <v>0.11303890641430092</v>
      </c>
      <c r="N694" s="3">
        <f t="shared" si="159"/>
        <v>0.15999999999999992</v>
      </c>
      <c r="O694" s="3">
        <f t="shared" si="160"/>
        <v>0.11443730314922258</v>
      </c>
      <c r="Q694">
        <f t="shared" si="163"/>
        <v>1</v>
      </c>
      <c r="S694" s="7">
        <v>9</v>
      </c>
      <c r="T694">
        <f t="shared" si="167"/>
        <v>1</v>
      </c>
      <c r="U694">
        <f t="shared" si="164"/>
        <v>3.5109816722687479</v>
      </c>
      <c r="W694">
        <f t="shared" si="165"/>
        <v>341.42447380247143</v>
      </c>
      <c r="X694">
        <f t="shared" si="166"/>
        <v>344.93545547474019</v>
      </c>
      <c r="Z694">
        <f t="shared" si="162"/>
        <v>25.767494524910695</v>
      </c>
    </row>
    <row r="695" spans="1:26" x14ac:dyDescent="0.25">
      <c r="A695" s="1">
        <v>21.6</v>
      </c>
      <c r="B695">
        <v>3.87</v>
      </c>
      <c r="D695" s="2">
        <f t="shared" si="153"/>
        <v>4.8648648648648649</v>
      </c>
      <c r="E695">
        <f t="shared" si="154"/>
        <v>1.0203117619272555</v>
      </c>
      <c r="F695" s="3">
        <f t="shared" si="155"/>
        <v>3.8699999999999998E-2</v>
      </c>
      <c r="H695" s="11">
        <v>3.5299999999999998E-2</v>
      </c>
      <c r="I695">
        <f t="shared" si="156"/>
        <v>9.7007599447490502</v>
      </c>
      <c r="J695">
        <f t="shared" si="157"/>
        <v>1.0029416666666666</v>
      </c>
      <c r="L695" s="3">
        <f t="shared" si="161"/>
        <v>2.03117619272557E-2</v>
      </c>
      <c r="M695" s="3">
        <f t="shared" si="158"/>
        <v>0.12734864300626314</v>
      </c>
      <c r="N695" s="3">
        <f t="shared" si="159"/>
        <v>0.11340206185567037</v>
      </c>
      <c r="O695" s="3">
        <f t="shared" si="160"/>
        <v>8.7020822263063069E-2</v>
      </c>
      <c r="Q695">
        <f t="shared" si="163"/>
        <v>1</v>
      </c>
      <c r="S695" s="7">
        <v>10</v>
      </c>
      <c r="T695">
        <f t="shared" si="167"/>
        <v>0</v>
      </c>
      <c r="U695">
        <f t="shared" si="164"/>
        <v>0</v>
      </c>
      <c r="W695">
        <f t="shared" si="165"/>
        <v>351.94170232661253</v>
      </c>
      <c r="X695">
        <f t="shared" si="166"/>
        <v>351.94170232661253</v>
      </c>
      <c r="Z695">
        <f t="shared" si="162"/>
        <v>26.290877739162539</v>
      </c>
    </row>
    <row r="696" spans="1:26" x14ac:dyDescent="0.25">
      <c r="A696" s="1">
        <v>23.06</v>
      </c>
      <c r="B696">
        <v>3.66</v>
      </c>
      <c r="D696" s="2">
        <f t="shared" si="153"/>
        <v>5.1936936936936933</v>
      </c>
      <c r="E696">
        <f t="shared" si="154"/>
        <v>1.0675925925925924</v>
      </c>
      <c r="F696" s="3">
        <f t="shared" si="155"/>
        <v>3.6600000000000001E-2</v>
      </c>
      <c r="H696" s="11">
        <v>3.56E-2</v>
      </c>
      <c r="I696">
        <f t="shared" si="156"/>
        <v>9.7295388659184709</v>
      </c>
      <c r="J696">
        <f t="shared" si="157"/>
        <v>1.0029666666666666</v>
      </c>
      <c r="L696" s="3">
        <f t="shared" si="161"/>
        <v>6.7592592592592426E-2</v>
      </c>
      <c r="M696" s="3">
        <f t="shared" si="158"/>
        <v>0.16582406471183009</v>
      </c>
      <c r="N696" s="3">
        <f t="shared" si="159"/>
        <v>0.15300000000000002</v>
      </c>
      <c r="O696" s="3">
        <f t="shared" si="160"/>
        <v>0.12880555243480751</v>
      </c>
      <c r="Q696">
        <f t="shared" si="163"/>
        <v>1</v>
      </c>
      <c r="S696" s="7">
        <v>11</v>
      </c>
      <c r="T696">
        <f t="shared" si="167"/>
        <v>0</v>
      </c>
      <c r="U696">
        <f t="shared" si="164"/>
        <v>0</v>
      </c>
      <c r="W696">
        <f t="shared" si="165"/>
        <v>375.73035442831866</v>
      </c>
      <c r="X696">
        <f t="shared" si="166"/>
        <v>375.73035442831866</v>
      </c>
      <c r="Z696">
        <f t="shared" si="162"/>
        <v>28.067946327087409</v>
      </c>
    </row>
    <row r="697" spans="1:26" x14ac:dyDescent="0.25">
      <c r="A697" s="1">
        <v>23.15</v>
      </c>
      <c r="B697">
        <v>3.67</v>
      </c>
      <c r="D697" s="2">
        <f t="shared" si="153"/>
        <v>5.2139639639639634</v>
      </c>
      <c r="E697">
        <f t="shared" si="154"/>
        <v>1.0039028620988726</v>
      </c>
      <c r="F697" s="3">
        <f t="shared" si="155"/>
        <v>3.6699999999999997E-2</v>
      </c>
      <c r="H697" s="11">
        <v>3.5799999999999998E-2</v>
      </c>
      <c r="I697">
        <f t="shared" si="156"/>
        <v>9.7585653235351284</v>
      </c>
      <c r="J697">
        <f t="shared" si="157"/>
        <v>1.0029833333333333</v>
      </c>
      <c r="L697" s="3">
        <f t="shared" si="161"/>
        <v>3.9028620988725837E-3</v>
      </c>
      <c r="M697" s="3">
        <f t="shared" si="158"/>
        <v>9.3528578176665045E-2</v>
      </c>
      <c r="N697" s="3">
        <f t="shared" si="159"/>
        <v>0.21713985278654047</v>
      </c>
      <c r="O697" s="3">
        <f t="shared" si="160"/>
        <v>0.10485709768735936</v>
      </c>
      <c r="Q697">
        <f t="shared" si="163"/>
        <v>1</v>
      </c>
      <c r="S697" s="7">
        <v>12</v>
      </c>
      <c r="T697">
        <f t="shared" si="167"/>
        <v>1</v>
      </c>
      <c r="U697">
        <f t="shared" si="164"/>
        <v>3.5205032630881208</v>
      </c>
      <c r="W697">
        <f t="shared" si="165"/>
        <v>377.1967781880129</v>
      </c>
      <c r="X697">
        <f t="shared" si="166"/>
        <v>380.71728145110103</v>
      </c>
      <c r="Z697">
        <f t="shared" si="162"/>
        <v>28.177491651000587</v>
      </c>
    </row>
    <row r="698" spans="1:26" x14ac:dyDescent="0.25">
      <c r="A698" s="1">
        <v>24.86</v>
      </c>
      <c r="B698">
        <v>3.46</v>
      </c>
      <c r="D698" s="2">
        <f t="shared" si="153"/>
        <v>5.5990990990990985</v>
      </c>
      <c r="E698">
        <f t="shared" si="154"/>
        <v>1.0738660907127431</v>
      </c>
      <c r="F698" s="3">
        <f t="shared" si="155"/>
        <v>3.4599999999999999E-2</v>
      </c>
      <c r="H698" s="11">
        <v>3.5999999999999997E-2</v>
      </c>
      <c r="I698">
        <f t="shared" si="156"/>
        <v>9.7878410195057324</v>
      </c>
      <c r="J698">
        <f t="shared" si="157"/>
        <v>1.0029999999999999</v>
      </c>
      <c r="L698" s="3">
        <f t="shared" si="161"/>
        <v>7.3866090712743082E-2</v>
      </c>
      <c r="M698" s="3">
        <f t="shared" si="158"/>
        <v>0.15092592592592591</v>
      </c>
      <c r="N698" s="3">
        <f t="shared" si="159"/>
        <v>0.29749478079331926</v>
      </c>
      <c r="O698" s="3">
        <f t="shared" si="160"/>
        <v>0.17409559914399608</v>
      </c>
      <c r="Q698">
        <f t="shared" si="163"/>
        <v>1</v>
      </c>
      <c r="S698" s="7">
        <v>1</v>
      </c>
      <c r="T698">
        <f t="shared" si="167"/>
        <v>0</v>
      </c>
      <c r="U698">
        <f t="shared" si="164"/>
        <v>0</v>
      </c>
      <c r="W698">
        <f t="shared" si="165"/>
        <v>408.83937869867702</v>
      </c>
      <c r="X698">
        <f t="shared" si="166"/>
        <v>408.83937869867702</v>
      </c>
      <c r="Z698">
        <f t="shared" si="162"/>
        <v>30.258852805350958</v>
      </c>
    </row>
    <row r="699" spans="1:26" x14ac:dyDescent="0.25">
      <c r="A699" s="1">
        <v>24.99</v>
      </c>
      <c r="B699">
        <v>3.48</v>
      </c>
      <c r="D699" s="2">
        <f t="shared" si="153"/>
        <v>5.6283783783783772</v>
      </c>
      <c r="E699">
        <f t="shared" si="154"/>
        <v>1.0052292839903458</v>
      </c>
      <c r="F699" s="3">
        <f t="shared" si="155"/>
        <v>3.4799999999999998E-2</v>
      </c>
      <c r="H699" s="11">
        <v>3.5700000000000003E-2</v>
      </c>
      <c r="I699">
        <f t="shared" si="156"/>
        <v>9.8169598465387615</v>
      </c>
      <c r="J699">
        <f t="shared" si="157"/>
        <v>1.0029749999999999</v>
      </c>
      <c r="L699" s="3">
        <f t="shared" si="161"/>
        <v>5.2292839903458344E-3</v>
      </c>
      <c r="M699" s="3">
        <f t="shared" si="158"/>
        <v>8.3694709453599136E-2</v>
      </c>
      <c r="N699" s="3">
        <f t="shared" si="159"/>
        <v>0.26339737108190064</v>
      </c>
      <c r="O699" s="3">
        <f t="shared" si="160"/>
        <v>0.11744045484194854</v>
      </c>
      <c r="Q699">
        <f t="shared" si="163"/>
        <v>1</v>
      </c>
      <c r="S699" s="7">
        <v>2</v>
      </c>
      <c r="T699">
        <f t="shared" si="167"/>
        <v>0</v>
      </c>
      <c r="U699">
        <f t="shared" si="164"/>
        <v>0</v>
      </c>
      <c r="W699">
        <f t="shared" si="165"/>
        <v>410.97731591632896</v>
      </c>
      <c r="X699">
        <f t="shared" si="166"/>
        <v>410.97731591632896</v>
      </c>
      <c r="Z699">
        <f t="shared" si="162"/>
        <v>30.417084939892213</v>
      </c>
    </row>
    <row r="700" spans="1:26" x14ac:dyDescent="0.25">
      <c r="A700" s="1">
        <v>25.43</v>
      </c>
      <c r="B700">
        <v>3.46</v>
      </c>
      <c r="D700" s="2">
        <f t="shared" si="153"/>
        <v>5.7274774774774766</v>
      </c>
      <c r="E700">
        <f t="shared" si="154"/>
        <v>1.0176070428171269</v>
      </c>
      <c r="F700" s="3">
        <f t="shared" si="155"/>
        <v>3.4599999999999999E-2</v>
      </c>
      <c r="H700" s="11">
        <v>3.5499999999999997E-2</v>
      </c>
      <c r="I700">
        <f t="shared" si="156"/>
        <v>9.8460016860847723</v>
      </c>
      <c r="J700">
        <f t="shared" si="157"/>
        <v>1.0029583333333334</v>
      </c>
      <c r="L700" s="3">
        <f t="shared" si="161"/>
        <v>1.7607042817126883E-2</v>
      </c>
      <c r="M700" s="3">
        <f t="shared" si="158"/>
        <v>9.8488120950323887E-2</v>
      </c>
      <c r="N700" s="3">
        <f t="shared" si="159"/>
        <v>0.20122815304676411</v>
      </c>
      <c r="O700" s="3">
        <f t="shared" si="160"/>
        <v>0.10577443893807163</v>
      </c>
      <c r="Q700">
        <f t="shared" si="163"/>
        <v>1</v>
      </c>
      <c r="S700" s="7">
        <v>3</v>
      </c>
      <c r="T700">
        <f t="shared" si="167"/>
        <v>1</v>
      </c>
      <c r="U700">
        <f t="shared" si="164"/>
        <v>3.6245162296593079</v>
      </c>
      <c r="W700">
        <f t="shared" si="165"/>
        <v>418.21341111453563</v>
      </c>
      <c r="X700">
        <f t="shared" si="166"/>
        <v>421.83792734419495</v>
      </c>
      <c r="Z700">
        <f t="shared" si="162"/>
        <v>30.952639856801081</v>
      </c>
    </row>
    <row r="701" spans="1:26" x14ac:dyDescent="0.25">
      <c r="A701" s="1">
        <v>25.28</v>
      </c>
      <c r="B701">
        <v>3.52</v>
      </c>
      <c r="D701" s="2">
        <f t="shared" si="153"/>
        <v>5.6936936936936933</v>
      </c>
      <c r="E701">
        <f t="shared" si="154"/>
        <v>0.99410145497443969</v>
      </c>
      <c r="F701" s="3">
        <f t="shared" si="155"/>
        <v>3.5200000000000002E-2</v>
      </c>
      <c r="H701" s="11">
        <v>3.5200000000000002E-2</v>
      </c>
      <c r="I701">
        <f t="shared" si="156"/>
        <v>9.8748832910306206</v>
      </c>
      <c r="J701">
        <f t="shared" si="157"/>
        <v>1.0029333333333332</v>
      </c>
      <c r="L701" s="3">
        <f t="shared" si="161"/>
        <v>-5.8985450255603089E-3</v>
      </c>
      <c r="M701" s="3">
        <f t="shared" si="158"/>
        <v>1.6894609814963824E-2</v>
      </c>
      <c r="N701" s="3">
        <f t="shared" si="159"/>
        <v>0.17037037037037028</v>
      </c>
      <c r="O701" s="3">
        <f t="shared" si="160"/>
        <v>6.0455478386591266E-2</v>
      </c>
      <c r="Q701">
        <f t="shared" si="163"/>
        <v>1</v>
      </c>
      <c r="S701" s="7">
        <v>4</v>
      </c>
      <c r="T701">
        <f t="shared" si="167"/>
        <v>0</v>
      </c>
      <c r="U701">
        <f t="shared" si="164"/>
        <v>0</v>
      </c>
      <c r="W701">
        <f t="shared" si="165"/>
        <v>419.34969733626616</v>
      </c>
      <c r="X701">
        <f t="shared" si="166"/>
        <v>419.34969733626616</v>
      </c>
      <c r="Z701">
        <f t="shared" si="162"/>
        <v>30.770064316945788</v>
      </c>
    </row>
    <row r="702" spans="1:26" x14ac:dyDescent="0.25">
      <c r="A702" s="1">
        <v>25.66</v>
      </c>
      <c r="B702">
        <v>3.51</v>
      </c>
      <c r="D702" s="2">
        <f t="shared" si="153"/>
        <v>5.7792792792792786</v>
      </c>
      <c r="E702">
        <f t="shared" si="154"/>
        <v>1.0150316455696202</v>
      </c>
      <c r="F702" s="3">
        <f t="shared" si="155"/>
        <v>3.5099999999999999E-2</v>
      </c>
      <c r="H702" s="11">
        <v>3.5000000000000003E-2</v>
      </c>
      <c r="I702">
        <f t="shared" si="156"/>
        <v>9.9036850339627929</v>
      </c>
      <c r="J702">
        <f t="shared" si="157"/>
        <v>1.0029166666666667</v>
      </c>
      <c r="L702" s="3">
        <f t="shared" si="161"/>
        <v>1.5031645569620222E-2</v>
      </c>
      <c r="M702" s="3">
        <f t="shared" si="158"/>
        <v>2.6810724289715981E-2</v>
      </c>
      <c r="N702" s="3">
        <f t="shared" si="159"/>
        <v>0.11274934952298343</v>
      </c>
      <c r="O702" s="3">
        <f t="shared" si="160"/>
        <v>5.1530573127439881E-2</v>
      </c>
      <c r="Q702">
        <f t="shared" si="163"/>
        <v>1</v>
      </c>
      <c r="S702" s="7">
        <v>5</v>
      </c>
      <c r="T702">
        <f t="shared" si="167"/>
        <v>0</v>
      </c>
      <c r="U702">
        <f t="shared" si="164"/>
        <v>0</v>
      </c>
      <c r="W702">
        <f t="shared" si="165"/>
        <v>425.65321335635241</v>
      </c>
      <c r="X702">
        <f t="shared" si="166"/>
        <v>425.65321335635241</v>
      </c>
      <c r="Z702">
        <f t="shared" si="162"/>
        <v>31.232589017912535</v>
      </c>
    </row>
    <row r="703" spans="1:26" x14ac:dyDescent="0.25">
      <c r="A703" s="1">
        <v>26.15</v>
      </c>
      <c r="B703">
        <v>3.48</v>
      </c>
      <c r="D703" s="2">
        <f t="shared" si="153"/>
        <v>5.8896396396396389</v>
      </c>
      <c r="E703">
        <f t="shared" si="154"/>
        <v>1.0190958690568979</v>
      </c>
      <c r="F703" s="3">
        <f t="shared" si="155"/>
        <v>3.4799999999999998E-2</v>
      </c>
      <c r="H703" s="11">
        <v>3.4700000000000002E-2</v>
      </c>
      <c r="I703">
        <f t="shared" si="156"/>
        <v>9.9323231898526689</v>
      </c>
      <c r="J703">
        <f t="shared" si="157"/>
        <v>1.0028916666666667</v>
      </c>
      <c r="L703" s="3">
        <f t="shared" si="161"/>
        <v>1.9095869056897863E-2</v>
      </c>
      <c r="M703" s="3">
        <f t="shared" si="158"/>
        <v>2.831301612268966E-2</v>
      </c>
      <c r="N703" s="3">
        <f t="shared" si="159"/>
        <v>0.12958963282937352</v>
      </c>
      <c r="O703" s="3">
        <f t="shared" si="160"/>
        <v>5.8999506002987014E-2</v>
      </c>
      <c r="Q703">
        <f t="shared" si="163"/>
        <v>1</v>
      </c>
      <c r="S703" s="7">
        <v>6</v>
      </c>
      <c r="T703">
        <f t="shared" si="167"/>
        <v>1</v>
      </c>
      <c r="U703">
        <f t="shared" si="164"/>
        <v>3.7992023698562334</v>
      </c>
      <c r="W703">
        <f t="shared" si="165"/>
        <v>433.78143138225312</v>
      </c>
      <c r="X703">
        <f t="shared" si="166"/>
        <v>437.58063375210935</v>
      </c>
      <c r="Z703">
        <f t="shared" si="162"/>
        <v>31.829002448106497</v>
      </c>
    </row>
    <row r="704" spans="1:26" x14ac:dyDescent="0.25">
      <c r="A704" s="1">
        <v>28.48</v>
      </c>
      <c r="B704">
        <v>3.23</v>
      </c>
      <c r="D704" s="2">
        <f t="shared" si="153"/>
        <v>6.4144144144144137</v>
      </c>
      <c r="E704">
        <f t="shared" si="154"/>
        <v>1.0891013384321224</v>
      </c>
      <c r="F704" s="3">
        <f t="shared" si="155"/>
        <v>3.2300000000000002E-2</v>
      </c>
      <c r="H704" s="11">
        <v>3.4500000000000003E-2</v>
      </c>
      <c r="I704">
        <f t="shared" si="156"/>
        <v>9.9608786190234948</v>
      </c>
      <c r="J704">
        <f t="shared" si="157"/>
        <v>1.002875</v>
      </c>
      <c r="L704" s="3">
        <f t="shared" si="161"/>
        <v>8.9101338432122423E-2</v>
      </c>
      <c r="M704" s="3">
        <f t="shared" si="158"/>
        <v>0.12658227848101267</v>
      </c>
      <c r="N704" s="3">
        <f t="shared" si="159"/>
        <v>0.14561544650040226</v>
      </c>
      <c r="O704" s="3">
        <f t="shared" si="160"/>
        <v>0.12043302113784578</v>
      </c>
      <c r="Q704">
        <f t="shared" si="163"/>
        <v>1</v>
      </c>
      <c r="S704" s="7">
        <v>7</v>
      </c>
      <c r="T704">
        <f t="shared" si="167"/>
        <v>0</v>
      </c>
      <c r="U704">
        <f t="shared" si="164"/>
        <v>0</v>
      </c>
      <c r="W704">
        <f t="shared" si="165"/>
        <v>476.56965389139867</v>
      </c>
      <c r="X704">
        <f t="shared" si="166"/>
        <v>476.56965389139867</v>
      </c>
      <c r="Z704">
        <f t="shared" si="162"/>
        <v>34.665009167192089</v>
      </c>
    </row>
    <row r="705" spans="1:26" x14ac:dyDescent="0.25">
      <c r="A705" s="1">
        <v>30.1</v>
      </c>
      <c r="B705">
        <v>3.09</v>
      </c>
      <c r="D705" s="2">
        <f t="shared" si="153"/>
        <v>6.7792792792792786</v>
      </c>
      <c r="E705">
        <f t="shared" si="154"/>
        <v>1.0568820224719102</v>
      </c>
      <c r="F705" s="3">
        <f t="shared" si="155"/>
        <v>3.0899999999999997E-2</v>
      </c>
      <c r="H705" s="11">
        <v>3.4200000000000001E-2</v>
      </c>
      <c r="I705">
        <f t="shared" si="156"/>
        <v>9.9892671230877124</v>
      </c>
      <c r="J705">
        <f t="shared" si="157"/>
        <v>1.00285</v>
      </c>
      <c r="L705" s="3">
        <f t="shared" si="161"/>
        <v>5.688202247191021E-2</v>
      </c>
      <c r="M705" s="3">
        <f t="shared" si="158"/>
        <v>0.17303195635229929</v>
      </c>
      <c r="N705" s="3">
        <f t="shared" si="159"/>
        <v>0.204481792717087</v>
      </c>
      <c r="O705" s="3">
        <f t="shared" si="160"/>
        <v>0.14479859051376551</v>
      </c>
      <c r="Q705">
        <f t="shared" si="163"/>
        <v>1</v>
      </c>
      <c r="S705" s="7">
        <v>8</v>
      </c>
      <c r="T705">
        <f t="shared" si="167"/>
        <v>0</v>
      </c>
      <c r="U705">
        <f t="shared" si="164"/>
        <v>0</v>
      </c>
      <c r="W705">
        <f t="shared" si="165"/>
        <v>503.6778996534797</v>
      </c>
      <c r="X705">
        <f t="shared" si="166"/>
        <v>503.6778996534797</v>
      </c>
      <c r="Z705">
        <f t="shared" si="162"/>
        <v>36.636824997629283</v>
      </c>
    </row>
    <row r="706" spans="1:26" x14ac:dyDescent="0.25">
      <c r="A706" s="1">
        <v>31.3</v>
      </c>
      <c r="B706">
        <v>3</v>
      </c>
      <c r="D706" s="2">
        <f t="shared" si="153"/>
        <v>7.0495495495495488</v>
      </c>
      <c r="E706">
        <f t="shared" si="154"/>
        <v>1.0398671096345515</v>
      </c>
      <c r="F706" s="3">
        <f t="shared" si="155"/>
        <v>0.03</v>
      </c>
      <c r="H706" s="11">
        <v>3.39E-2</v>
      </c>
      <c r="I706">
        <f t="shared" si="156"/>
        <v>10.017486802710437</v>
      </c>
      <c r="J706">
        <f t="shared" si="157"/>
        <v>1.0028250000000001</v>
      </c>
      <c r="L706" s="3">
        <f t="shared" si="161"/>
        <v>3.9867109634551534E-2</v>
      </c>
      <c r="M706" s="3">
        <f t="shared" si="158"/>
        <v>0.19694072657743789</v>
      </c>
      <c r="N706" s="3">
        <f t="shared" si="159"/>
        <v>0.23082972866692897</v>
      </c>
      <c r="O706" s="3">
        <f t="shared" si="160"/>
        <v>0.15587918829297279</v>
      </c>
      <c r="Q706">
        <f t="shared" si="163"/>
        <v>1</v>
      </c>
      <c r="S706" s="7">
        <v>9</v>
      </c>
      <c r="T706">
        <f t="shared" si="167"/>
        <v>1</v>
      </c>
      <c r="U706">
        <f t="shared" si="164"/>
        <v>4.0678544345325163</v>
      </c>
      <c r="W706">
        <f t="shared" si="165"/>
        <v>523.75808169946561</v>
      </c>
      <c r="X706">
        <f t="shared" si="166"/>
        <v>527.82593613399808</v>
      </c>
      <c r="Z706">
        <f t="shared" si="162"/>
        <v>38.097429316471647</v>
      </c>
    </row>
    <row r="707" spans="1:26" x14ac:dyDescent="0.25">
      <c r="A707" s="1">
        <v>27.99</v>
      </c>
      <c r="B707">
        <v>3.39</v>
      </c>
      <c r="D707" s="2">
        <f t="shared" ref="D707:D770" si="168">A707/$A$2</f>
        <v>6.3040540540540535</v>
      </c>
      <c r="E707">
        <f t="shared" ref="E707:E770" si="169">A707/A706</f>
        <v>0.89424920127795515</v>
      </c>
      <c r="F707" s="3">
        <f t="shared" ref="F707:F770" si="170">B707/100</f>
        <v>3.39E-2</v>
      </c>
      <c r="H707" s="11">
        <v>3.3700000000000001E-2</v>
      </c>
      <c r="I707">
        <f t="shared" si="156"/>
        <v>10.045619244814715</v>
      </c>
      <c r="J707">
        <f t="shared" si="157"/>
        <v>1.0028083333333333</v>
      </c>
      <c r="L707" s="3">
        <f t="shared" si="161"/>
        <v>-0.10575079872204474</v>
      </c>
      <c r="M707" s="3">
        <f t="shared" si="158"/>
        <v>-1.7205056179775302E-2</v>
      </c>
      <c r="N707" s="3">
        <f t="shared" si="159"/>
        <v>0.10719936708860756</v>
      </c>
      <c r="O707" s="3">
        <f t="shared" si="160"/>
        <v>-5.2521626044041607E-3</v>
      </c>
      <c r="Q707">
        <f t="shared" si="163"/>
        <v>1</v>
      </c>
      <c r="S707" s="7">
        <v>10</v>
      </c>
      <c r="T707">
        <f t="shared" si="167"/>
        <v>0</v>
      </c>
      <c r="U707">
        <f t="shared" si="164"/>
        <v>0</v>
      </c>
      <c r="W707">
        <f t="shared" si="165"/>
        <v>472.00792180161676</v>
      </c>
      <c r="X707">
        <f t="shared" si="166"/>
        <v>472.00792180161676</v>
      </c>
      <c r="Z707">
        <f t="shared" si="162"/>
        <v>34.068595736998127</v>
      </c>
    </row>
    <row r="708" spans="1:26" x14ac:dyDescent="0.25">
      <c r="A708" s="1">
        <v>20.58</v>
      </c>
      <c r="B708">
        <v>4.66</v>
      </c>
      <c r="D708" s="2">
        <f t="shared" si="168"/>
        <v>4.6351351351351342</v>
      </c>
      <c r="E708">
        <f t="shared" si="169"/>
        <v>0.73526259378349412</v>
      </c>
      <c r="F708" s="3">
        <f t="shared" si="170"/>
        <v>4.6600000000000003E-2</v>
      </c>
      <c r="H708" s="11">
        <v>3.3399999999999999E-2</v>
      </c>
      <c r="I708">
        <f t="shared" ref="I708:I771" si="171">I707*(1+H708/12)</f>
        <v>10.073579551712783</v>
      </c>
      <c r="J708">
        <f t="shared" ref="J708:J771" si="172">I708/I707</f>
        <v>1.0027833333333334</v>
      </c>
      <c r="L708" s="3">
        <f t="shared" si="161"/>
        <v>-0.26473740621650599</v>
      </c>
      <c r="M708" s="3">
        <f t="shared" si="158"/>
        <v>-0.31627906976744191</v>
      </c>
      <c r="N708" s="3">
        <f t="shared" si="159"/>
        <v>-0.19797349961028843</v>
      </c>
      <c r="O708" s="3">
        <f t="shared" si="160"/>
        <v>-0.25966332519807878</v>
      </c>
      <c r="Q708">
        <f t="shared" si="163"/>
        <v>0</v>
      </c>
      <c r="S708" s="7">
        <v>11</v>
      </c>
      <c r="T708">
        <f t="shared" si="167"/>
        <v>0</v>
      </c>
      <c r="U708">
        <f t="shared" si="164"/>
        <v>0</v>
      </c>
      <c r="W708">
        <f t="shared" si="165"/>
        <v>347.04976887021343</v>
      </c>
      <c r="X708">
        <f t="shared" si="166"/>
        <v>473.3216771839646</v>
      </c>
      <c r="Z708">
        <f t="shared" si="162"/>
        <v>34.068595736998127</v>
      </c>
    </row>
    <row r="709" spans="1:26" x14ac:dyDescent="0.25">
      <c r="A709" s="1">
        <v>21.4</v>
      </c>
      <c r="B709">
        <v>4.53</v>
      </c>
      <c r="D709" s="2">
        <f t="shared" si="168"/>
        <v>4.819819819819819</v>
      </c>
      <c r="E709">
        <f t="shared" si="169"/>
        <v>1.0398445092322643</v>
      </c>
      <c r="F709" s="3">
        <f t="shared" si="170"/>
        <v>4.53E-2</v>
      </c>
      <c r="H709" s="11">
        <v>3.32E-2</v>
      </c>
      <c r="I709">
        <f t="shared" si="171"/>
        <v>10.10144978847252</v>
      </c>
      <c r="J709">
        <f t="shared" si="172"/>
        <v>1.0027666666666666</v>
      </c>
      <c r="L709" s="3">
        <f t="shared" si="161"/>
        <v>3.9844509232264347E-2</v>
      </c>
      <c r="M709" s="3">
        <f t="shared" si="158"/>
        <v>-0.31629392971246006</v>
      </c>
      <c r="N709" s="3">
        <f t="shared" si="159"/>
        <v>-0.1816443594646272</v>
      </c>
      <c r="O709" s="3">
        <f t="shared" si="160"/>
        <v>-0.15269792664827431</v>
      </c>
      <c r="Q709">
        <f t="shared" si="163"/>
        <v>0</v>
      </c>
      <c r="S709" s="7">
        <v>12</v>
      </c>
      <c r="T709">
        <f t="shared" si="167"/>
        <v>1</v>
      </c>
      <c r="U709">
        <f t="shared" si="164"/>
        <v>5.159696928978355</v>
      </c>
      <c r="W709">
        <f t="shared" si="165"/>
        <v>492.1809471203519</v>
      </c>
      <c r="X709">
        <f t="shared" si="166"/>
        <v>474.63120049084017</v>
      </c>
      <c r="Z709">
        <f t="shared" si="162"/>
        <v>34.068595736998127</v>
      </c>
    </row>
    <row r="710" spans="1:26" x14ac:dyDescent="0.25">
      <c r="A710" s="1">
        <v>21.71</v>
      </c>
      <c r="B710">
        <v>4.47</v>
      </c>
      <c r="D710" s="2">
        <f t="shared" si="168"/>
        <v>4.8896396396396398</v>
      </c>
      <c r="E710">
        <f t="shared" si="169"/>
        <v>1.0144859813084113</v>
      </c>
      <c r="F710" s="3">
        <f t="shared" si="170"/>
        <v>4.4699999999999997E-2</v>
      </c>
      <c r="H710" s="11">
        <v>3.2899999999999999E-2</v>
      </c>
      <c r="I710">
        <f t="shared" si="171"/>
        <v>10.129144596642583</v>
      </c>
      <c r="J710">
        <f t="shared" si="172"/>
        <v>1.0027416666666666</v>
      </c>
      <c r="L710" s="3">
        <f t="shared" si="161"/>
        <v>1.44859813084115E-2</v>
      </c>
      <c r="M710" s="3">
        <f t="shared" si="158"/>
        <v>-0.22436584494462297</v>
      </c>
      <c r="N710" s="3">
        <f t="shared" si="159"/>
        <v>-0.23771067415730329</v>
      </c>
      <c r="O710" s="3">
        <f t="shared" si="160"/>
        <v>-0.14919684593117158</v>
      </c>
      <c r="Q710">
        <f t="shared" si="163"/>
        <v>0</v>
      </c>
      <c r="S710" s="7">
        <v>1</v>
      </c>
      <c r="T710">
        <f t="shared" si="167"/>
        <v>0</v>
      </c>
      <c r="U710">
        <f t="shared" si="164"/>
        <v>0</v>
      </c>
      <c r="W710">
        <f t="shared" si="165"/>
        <v>481.50669918953929</v>
      </c>
      <c r="X710">
        <f t="shared" si="166"/>
        <v>475.93248103218588</v>
      </c>
      <c r="Z710">
        <f t="shared" si="162"/>
        <v>34.068595736998127</v>
      </c>
    </row>
    <row r="711" spans="1:26" x14ac:dyDescent="0.25">
      <c r="A711" s="1">
        <v>23.07</v>
      </c>
      <c r="B711">
        <v>4.21</v>
      </c>
      <c r="D711" s="2">
        <f t="shared" si="168"/>
        <v>5.1959459459459456</v>
      </c>
      <c r="E711">
        <f t="shared" si="169"/>
        <v>1.0626439428834638</v>
      </c>
      <c r="F711" s="3">
        <f t="shared" si="170"/>
        <v>4.2099999999999999E-2</v>
      </c>
      <c r="H711" s="11">
        <v>3.2899999999999999E-2</v>
      </c>
      <c r="I711">
        <f t="shared" si="171"/>
        <v>10.156915334745044</v>
      </c>
      <c r="J711">
        <f t="shared" si="172"/>
        <v>1.0027416666666666</v>
      </c>
      <c r="L711" s="3">
        <f t="shared" si="161"/>
        <v>6.2643942883463755E-2</v>
      </c>
      <c r="M711" s="3">
        <f t="shared" si="158"/>
        <v>0.12099125364431496</v>
      </c>
      <c r="N711" s="3">
        <f t="shared" si="159"/>
        <v>-0.23355481727574745</v>
      </c>
      <c r="O711" s="3">
        <f t="shared" si="160"/>
        <v>-1.6639873582656246E-2</v>
      </c>
      <c r="Q711">
        <f t="shared" si="163"/>
        <v>0</v>
      </c>
      <c r="S711" s="7">
        <v>2</v>
      </c>
      <c r="T711">
        <f t="shared" si="167"/>
        <v>0</v>
      </c>
      <c r="U711">
        <f t="shared" si="164"/>
        <v>0</v>
      </c>
      <c r="W711">
        <f t="shared" si="165"/>
        <v>505.7467681903513</v>
      </c>
      <c r="X711">
        <f t="shared" si="166"/>
        <v>477.23732925101575</v>
      </c>
      <c r="Z711">
        <f t="shared" si="162"/>
        <v>34.068595736998127</v>
      </c>
    </row>
    <row r="712" spans="1:26" x14ac:dyDescent="0.25">
      <c r="A712" s="1">
        <v>23.94</v>
      </c>
      <c r="B712">
        <v>4.0599999999999996</v>
      </c>
      <c r="D712" s="2">
        <f t="shared" si="168"/>
        <v>5.3918918918918921</v>
      </c>
      <c r="E712">
        <f t="shared" si="169"/>
        <v>1.0377113133940183</v>
      </c>
      <c r="F712" s="3">
        <f t="shared" si="170"/>
        <v>4.0599999999999997E-2</v>
      </c>
      <c r="H712" s="11">
        <v>3.3000000000000002E-2</v>
      </c>
      <c r="I712">
        <f t="shared" si="171"/>
        <v>10.184846851915593</v>
      </c>
      <c r="J712">
        <f t="shared" si="172"/>
        <v>1.00275</v>
      </c>
      <c r="L712" s="3">
        <f t="shared" si="161"/>
        <v>3.7711313394018342E-2</v>
      </c>
      <c r="M712" s="3">
        <f t="shared" ref="M712:M775" si="173">(D712/D709)-1</f>
        <v>0.11869158878504704</v>
      </c>
      <c r="N712" s="3">
        <f t="shared" ref="N712:N775" si="174">(D712/D706)-1</f>
        <v>-0.23514376996805098</v>
      </c>
      <c r="O712" s="3">
        <f t="shared" ref="O712:O775" si="175">(L712+M712+N712)/3</f>
        <v>-2.6246955929661864E-2</v>
      </c>
      <c r="Q712">
        <f t="shared" si="163"/>
        <v>0</v>
      </c>
      <c r="S712" s="7">
        <v>3</v>
      </c>
      <c r="T712">
        <f t="shared" si="167"/>
        <v>1</v>
      </c>
      <c r="U712">
        <f t="shared" si="164"/>
        <v>5.2577404124155143</v>
      </c>
      <c r="W712">
        <f t="shared" si="165"/>
        <v>495.23457573772509</v>
      </c>
      <c r="X712">
        <f t="shared" si="166"/>
        <v>478.54973190645603</v>
      </c>
      <c r="Z712">
        <f t="shared" si="162"/>
        <v>34.068595736998127</v>
      </c>
    </row>
    <row r="713" spans="1:26" x14ac:dyDescent="0.25">
      <c r="A713" s="1">
        <v>25.46</v>
      </c>
      <c r="B713">
        <v>3.82</v>
      </c>
      <c r="D713" s="2">
        <f t="shared" si="168"/>
        <v>5.7342342342342336</v>
      </c>
      <c r="E713">
        <f t="shared" si="169"/>
        <v>1.0634920634920635</v>
      </c>
      <c r="F713" s="3">
        <f t="shared" si="170"/>
        <v>3.8199999999999998E-2</v>
      </c>
      <c r="H713" s="11">
        <v>3.3000000000000002E-2</v>
      </c>
      <c r="I713">
        <f t="shared" si="171"/>
        <v>10.212855180758361</v>
      </c>
      <c r="J713">
        <f t="shared" si="172"/>
        <v>1.00275</v>
      </c>
      <c r="L713" s="3">
        <f t="shared" ref="L713:L776" si="176">(D713/D712)-1</f>
        <v>6.3492063492063266E-2</v>
      </c>
      <c r="M713" s="3">
        <f t="shared" si="173"/>
        <v>0.17273146015660967</v>
      </c>
      <c r="N713" s="3">
        <f t="shared" si="174"/>
        <v>-9.0389424794569462E-2</v>
      </c>
      <c r="O713" s="3">
        <f t="shared" si="175"/>
        <v>4.8611366284701162E-2</v>
      </c>
      <c r="Q713">
        <f t="shared" si="163"/>
        <v>0</v>
      </c>
      <c r="S713" s="7">
        <v>4</v>
      </c>
      <c r="T713">
        <f t="shared" si="167"/>
        <v>0</v>
      </c>
      <c r="U713">
        <f t="shared" si="164"/>
        <v>0</v>
      </c>
      <c r="W713">
        <f t="shared" si="165"/>
        <v>508.93384186877068</v>
      </c>
      <c r="X713">
        <f t="shared" si="166"/>
        <v>479.86574366919882</v>
      </c>
      <c r="Z713">
        <f t="shared" ref="Z713:Z776" si="177">IF(Q713=1,Z712*E713,Z712)</f>
        <v>34.068595736998127</v>
      </c>
    </row>
    <row r="714" spans="1:26" x14ac:dyDescent="0.25">
      <c r="A714" s="1">
        <v>23.94</v>
      </c>
      <c r="B714">
        <v>4.07</v>
      </c>
      <c r="D714" s="2">
        <f t="shared" si="168"/>
        <v>5.3918918918918921</v>
      </c>
      <c r="E714">
        <f t="shared" si="169"/>
        <v>0.94029850746268662</v>
      </c>
      <c r="F714" s="3">
        <f t="shared" si="170"/>
        <v>4.07E-2</v>
      </c>
      <c r="H714" s="11">
        <v>3.3099999999999997E-2</v>
      </c>
      <c r="I714">
        <f t="shared" si="171"/>
        <v>10.241025639631953</v>
      </c>
      <c r="J714">
        <f t="shared" si="172"/>
        <v>1.0027583333333334</v>
      </c>
      <c r="L714" s="3">
        <f t="shared" si="176"/>
        <v>-5.9701492537313272E-2</v>
      </c>
      <c r="M714" s="3">
        <f t="shared" si="173"/>
        <v>3.7711313394018342E-2</v>
      </c>
      <c r="N714" s="3">
        <f t="shared" si="174"/>
        <v>0.16326530612244916</v>
      </c>
      <c r="O714" s="3">
        <f t="shared" si="175"/>
        <v>4.7091708993051408E-2</v>
      </c>
      <c r="Q714">
        <f t="shared" ref="Q714:Q777" si="178">IF(O713&gt;0, 1, 0)</f>
        <v>1</v>
      </c>
      <c r="S714" s="7">
        <v>5</v>
      </c>
      <c r="T714">
        <f t="shared" si="167"/>
        <v>0</v>
      </c>
      <c r="U714">
        <f t="shared" ref="U714:U777" si="179">IF(T714=1,W714*AVERAGE(F712:F714)/4,0)</f>
        <v>0</v>
      </c>
      <c r="W714">
        <f t="shared" ref="W714:W777" si="180">X713*E714</f>
        <v>451.21704255461981</v>
      </c>
      <c r="X714">
        <f t="shared" ref="X714:X777" si="181">IF(Q714=1,X713*E714,X713*J714) + IF(AND(T714=1,Q713=1),U714,0)</f>
        <v>451.21704255461981</v>
      </c>
      <c r="Z714">
        <f t="shared" si="177"/>
        <v>32.034649722848989</v>
      </c>
    </row>
    <row r="715" spans="1:26" x14ac:dyDescent="0.25">
      <c r="A715" s="1">
        <v>21.52</v>
      </c>
      <c r="B715">
        <v>4.53</v>
      </c>
      <c r="D715" s="2">
        <f t="shared" si="168"/>
        <v>4.8468468468468462</v>
      </c>
      <c r="E715">
        <f t="shared" si="169"/>
        <v>0.89891395154553044</v>
      </c>
      <c r="F715" s="3">
        <f t="shared" si="170"/>
        <v>4.53E-2</v>
      </c>
      <c r="H715" s="11">
        <v>3.3099999999999997E-2</v>
      </c>
      <c r="I715">
        <f t="shared" si="171"/>
        <v>10.269273802021273</v>
      </c>
      <c r="J715">
        <f t="shared" si="172"/>
        <v>1.0027583333333334</v>
      </c>
      <c r="L715" s="3">
        <f t="shared" si="176"/>
        <v>-0.10108604845446967</v>
      </c>
      <c r="M715" s="3">
        <f t="shared" si="173"/>
        <v>-0.10108604845446967</v>
      </c>
      <c r="N715" s="3">
        <f t="shared" si="174"/>
        <v>5.6074766355140859E-3</v>
      </c>
      <c r="O715" s="3">
        <f t="shared" si="175"/>
        <v>-6.552154009114175E-2</v>
      </c>
      <c r="Q715">
        <f t="shared" si="178"/>
        <v>1</v>
      </c>
      <c r="S715" s="7">
        <v>6</v>
      </c>
      <c r="T715">
        <f t="shared" si="167"/>
        <v>1</v>
      </c>
      <c r="U715">
        <f t="shared" si="179"/>
        <v>4.1980148004292221</v>
      </c>
      <c r="W715">
        <f t="shared" si="180"/>
        <v>405.60529472746106</v>
      </c>
      <c r="X715">
        <f t="shared" si="181"/>
        <v>409.80330952789029</v>
      </c>
      <c r="Z715">
        <f t="shared" si="177"/>
        <v>28.796393568743117</v>
      </c>
    </row>
    <row r="716" spans="1:26" x14ac:dyDescent="0.25">
      <c r="A716" s="1">
        <v>21.06</v>
      </c>
      <c r="B716">
        <v>4.63</v>
      </c>
      <c r="D716" s="2">
        <f t="shared" si="168"/>
        <v>4.743243243243243</v>
      </c>
      <c r="E716">
        <f t="shared" si="169"/>
        <v>0.97862453531598514</v>
      </c>
      <c r="F716" s="3">
        <f t="shared" si="170"/>
        <v>4.6300000000000001E-2</v>
      </c>
      <c r="H716" s="11">
        <v>3.32E-2</v>
      </c>
      <c r="I716">
        <f t="shared" si="171"/>
        <v>10.297685459540197</v>
      </c>
      <c r="J716">
        <f t="shared" si="172"/>
        <v>1.0027666666666666</v>
      </c>
      <c r="L716" s="3">
        <f t="shared" si="176"/>
        <v>-2.1375464684014744E-2</v>
      </c>
      <c r="M716" s="3">
        <f t="shared" si="173"/>
        <v>-0.1728201099764336</v>
      </c>
      <c r="N716" s="3">
        <f t="shared" si="174"/>
        <v>-2.9940119760479167E-2</v>
      </c>
      <c r="O716" s="3">
        <f t="shared" si="175"/>
        <v>-7.4711898140309166E-2</v>
      </c>
      <c r="Q716">
        <f t="shared" si="178"/>
        <v>0</v>
      </c>
      <c r="S716" s="7">
        <v>7</v>
      </c>
      <c r="T716">
        <f t="shared" si="167"/>
        <v>0</v>
      </c>
      <c r="U716">
        <f t="shared" si="179"/>
        <v>0</v>
      </c>
      <c r="W716">
        <f t="shared" si="180"/>
        <v>401.04357335768447</v>
      </c>
      <c r="X716">
        <f t="shared" si="181"/>
        <v>410.93709868425077</v>
      </c>
      <c r="Z716">
        <f t="shared" si="177"/>
        <v>28.796393568743117</v>
      </c>
    </row>
    <row r="717" spans="1:26" x14ac:dyDescent="0.25">
      <c r="A717" s="1">
        <v>20.79</v>
      </c>
      <c r="B717">
        <v>4.7</v>
      </c>
      <c r="D717" s="2">
        <f t="shared" si="168"/>
        <v>4.6824324324324316</v>
      </c>
      <c r="E717">
        <f t="shared" si="169"/>
        <v>0.98717948717948723</v>
      </c>
      <c r="F717" s="3">
        <f t="shared" si="170"/>
        <v>4.7E-2</v>
      </c>
      <c r="H717" s="11">
        <v>3.32E-2</v>
      </c>
      <c r="I717">
        <f t="shared" si="171"/>
        <v>10.326175722644924</v>
      </c>
      <c r="J717">
        <f t="shared" si="172"/>
        <v>1.0027666666666666</v>
      </c>
      <c r="L717" s="3">
        <f t="shared" si="176"/>
        <v>-1.2820512820512997E-2</v>
      </c>
      <c r="M717" s="3">
        <f t="shared" si="173"/>
        <v>-0.13157894736842124</v>
      </c>
      <c r="N717" s="3">
        <f t="shared" si="174"/>
        <v>-9.8829648894668498E-2</v>
      </c>
      <c r="O717" s="3">
        <f t="shared" si="175"/>
        <v>-8.1076369694534245E-2</v>
      </c>
      <c r="Q717">
        <f t="shared" si="178"/>
        <v>0</v>
      </c>
      <c r="S717" s="7">
        <v>8</v>
      </c>
      <c r="T717">
        <f t="shared" si="167"/>
        <v>0</v>
      </c>
      <c r="U717">
        <f t="shared" si="179"/>
        <v>0</v>
      </c>
      <c r="W717">
        <f t="shared" si="180"/>
        <v>405.66867434214498</v>
      </c>
      <c r="X717">
        <f t="shared" si="181"/>
        <v>412.07402465727716</v>
      </c>
      <c r="Z717">
        <f t="shared" si="177"/>
        <v>28.796393568743117</v>
      </c>
    </row>
    <row r="718" spans="1:26" x14ac:dyDescent="0.25">
      <c r="A718" s="1">
        <v>20.78</v>
      </c>
      <c r="B718">
        <v>4.7</v>
      </c>
      <c r="D718" s="2">
        <f t="shared" si="168"/>
        <v>4.6801801801801801</v>
      </c>
      <c r="E718">
        <f t="shared" si="169"/>
        <v>0.99951899951899958</v>
      </c>
      <c r="F718" s="3">
        <f t="shared" si="170"/>
        <v>4.7E-2</v>
      </c>
      <c r="H718" s="11">
        <v>3.32E-2</v>
      </c>
      <c r="I718">
        <f t="shared" si="171"/>
        <v>10.354744808810908</v>
      </c>
      <c r="J718">
        <f t="shared" si="172"/>
        <v>1.0027666666666666</v>
      </c>
      <c r="L718" s="3">
        <f t="shared" si="176"/>
        <v>-4.8100048100030435E-4</v>
      </c>
      <c r="M718" s="3">
        <f t="shared" si="173"/>
        <v>-3.4386617100371608E-2</v>
      </c>
      <c r="N718" s="3">
        <f t="shared" si="174"/>
        <v>-0.13199665831244778</v>
      </c>
      <c r="O718" s="3">
        <f t="shared" si="175"/>
        <v>-5.5621425297939897E-2</v>
      </c>
      <c r="Q718">
        <f t="shared" si="178"/>
        <v>0</v>
      </c>
      <c r="S718" s="7">
        <v>9</v>
      </c>
      <c r="T718">
        <f t="shared" si="167"/>
        <v>1</v>
      </c>
      <c r="U718">
        <f t="shared" si="179"/>
        <v>4.8155147587087708</v>
      </c>
      <c r="W718">
        <f t="shared" si="180"/>
        <v>411.87581685320924</v>
      </c>
      <c r="X718">
        <f t="shared" si="181"/>
        <v>413.21409612549559</v>
      </c>
      <c r="Z718">
        <f t="shared" si="177"/>
        <v>28.796393568743117</v>
      </c>
    </row>
    <row r="719" spans="1:26" x14ac:dyDescent="0.25">
      <c r="A719" s="1">
        <v>17.920000000000002</v>
      </c>
      <c r="B719">
        <v>5.46</v>
      </c>
      <c r="D719" s="2">
        <f t="shared" si="168"/>
        <v>4.0360360360360357</v>
      </c>
      <c r="E719">
        <f t="shared" si="169"/>
        <v>0.86236766121270458</v>
      </c>
      <c r="F719" s="3">
        <f t="shared" si="170"/>
        <v>5.4600000000000003E-2</v>
      </c>
      <c r="H719" s="11">
        <v>3.3300000000000003E-2</v>
      </c>
      <c r="I719">
        <f t="shared" si="171"/>
        <v>10.383479225655359</v>
      </c>
      <c r="J719">
        <f t="shared" si="172"/>
        <v>1.002775</v>
      </c>
      <c r="L719" s="3">
        <f t="shared" si="176"/>
        <v>-0.13763233878729553</v>
      </c>
      <c r="M719" s="3">
        <f t="shared" si="173"/>
        <v>-0.14909781576448244</v>
      </c>
      <c r="N719" s="3">
        <f t="shared" si="174"/>
        <v>-0.29615082482325217</v>
      </c>
      <c r="O719" s="3">
        <f t="shared" si="175"/>
        <v>-0.1942936597916767</v>
      </c>
      <c r="Q719">
        <f t="shared" si="178"/>
        <v>0</v>
      </c>
      <c r="S719" s="7">
        <v>10</v>
      </c>
      <c r="T719">
        <f t="shared" si="167"/>
        <v>0</v>
      </c>
      <c r="U719">
        <f t="shared" si="179"/>
        <v>0</v>
      </c>
      <c r="W719">
        <f t="shared" si="180"/>
        <v>356.34247365586532</v>
      </c>
      <c r="X719">
        <f t="shared" si="181"/>
        <v>414.36076524224382</v>
      </c>
      <c r="Z719">
        <f t="shared" si="177"/>
        <v>28.796393568743117</v>
      </c>
    </row>
    <row r="720" spans="1:26" x14ac:dyDescent="0.25">
      <c r="A720" s="1">
        <v>16.62</v>
      </c>
      <c r="B720">
        <v>5.89</v>
      </c>
      <c r="D720" s="2">
        <f t="shared" si="168"/>
        <v>3.743243243243243</v>
      </c>
      <c r="E720">
        <f t="shared" si="169"/>
        <v>0.9274553571428571</v>
      </c>
      <c r="F720" s="3">
        <f t="shared" si="170"/>
        <v>5.8899999999999994E-2</v>
      </c>
      <c r="H720" s="11">
        <v>3.3300000000000003E-2</v>
      </c>
      <c r="I720">
        <f t="shared" si="171"/>
        <v>10.412293380506553</v>
      </c>
      <c r="J720">
        <f t="shared" si="172"/>
        <v>1.002775</v>
      </c>
      <c r="L720" s="3">
        <f t="shared" si="176"/>
        <v>-7.2544642857142794E-2</v>
      </c>
      <c r="M720" s="3">
        <f t="shared" si="173"/>
        <v>-0.20057720057720052</v>
      </c>
      <c r="N720" s="3">
        <f t="shared" si="174"/>
        <v>-0.30576441102756902</v>
      </c>
      <c r="O720" s="3">
        <f t="shared" si="175"/>
        <v>-0.19296208482063745</v>
      </c>
      <c r="Q720">
        <f t="shared" si="178"/>
        <v>0</v>
      </c>
      <c r="S720" s="7">
        <v>11</v>
      </c>
      <c r="T720">
        <f t="shared" si="167"/>
        <v>0</v>
      </c>
      <c r="U720">
        <f t="shared" si="179"/>
        <v>0</v>
      </c>
      <c r="W720">
        <f t="shared" si="180"/>
        <v>384.30111151373279</v>
      </c>
      <c r="X720">
        <f t="shared" si="181"/>
        <v>415.51061636579101</v>
      </c>
      <c r="Z720">
        <f t="shared" si="177"/>
        <v>28.796393568743117</v>
      </c>
    </row>
    <row r="721" spans="1:26" x14ac:dyDescent="0.25">
      <c r="A721" s="1">
        <v>15.51</v>
      </c>
      <c r="B721">
        <v>6.32</v>
      </c>
      <c r="D721" s="2">
        <f t="shared" si="168"/>
        <v>3.493243243243243</v>
      </c>
      <c r="E721">
        <f t="shared" si="169"/>
        <v>0.93321299638989164</v>
      </c>
      <c r="F721" s="3">
        <f t="shared" si="170"/>
        <v>6.3200000000000006E-2</v>
      </c>
      <c r="H721" s="11">
        <v>3.3399999999999999E-2</v>
      </c>
      <c r="I721">
        <f t="shared" si="171"/>
        <v>10.441274263748962</v>
      </c>
      <c r="J721">
        <f t="shared" si="172"/>
        <v>1.0027833333333334</v>
      </c>
      <c r="L721" s="3">
        <f t="shared" si="176"/>
        <v>-6.6787003610108253E-2</v>
      </c>
      <c r="M721" s="3">
        <f t="shared" si="173"/>
        <v>-0.25360923965351301</v>
      </c>
      <c r="N721" s="3">
        <f t="shared" si="174"/>
        <v>-0.27927509293680297</v>
      </c>
      <c r="O721" s="3">
        <f t="shared" si="175"/>
        <v>-0.19989044540014142</v>
      </c>
      <c r="Q721">
        <f t="shared" si="178"/>
        <v>0</v>
      </c>
      <c r="S721" s="7">
        <v>12</v>
      </c>
      <c r="T721">
        <f t="shared" si="167"/>
        <v>1</v>
      </c>
      <c r="U721">
        <f t="shared" si="179"/>
        <v>5.7097646354420624</v>
      </c>
      <c r="W721">
        <f t="shared" si="180"/>
        <v>387.75990733053055</v>
      </c>
      <c r="X721">
        <f t="shared" si="181"/>
        <v>416.66712091467582</v>
      </c>
      <c r="Z721">
        <f t="shared" si="177"/>
        <v>28.796393568743117</v>
      </c>
    </row>
    <row r="722" spans="1:26" x14ac:dyDescent="0.25">
      <c r="A722" s="1">
        <v>15.98</v>
      </c>
      <c r="B722">
        <v>6.05</v>
      </c>
      <c r="D722" s="2">
        <f t="shared" si="168"/>
        <v>3.599099099099099</v>
      </c>
      <c r="E722">
        <f t="shared" si="169"/>
        <v>1.0303030303030303</v>
      </c>
      <c r="F722" s="3">
        <f t="shared" si="170"/>
        <v>6.0499999999999998E-2</v>
      </c>
      <c r="H722" s="11">
        <v>3.3399999999999999E-2</v>
      </c>
      <c r="I722">
        <f t="shared" si="171"/>
        <v>10.470335810449731</v>
      </c>
      <c r="J722">
        <f t="shared" si="172"/>
        <v>1.0027833333333334</v>
      </c>
      <c r="L722" s="3">
        <f t="shared" si="176"/>
        <v>3.0303030303030276E-2</v>
      </c>
      <c r="M722" s="3">
        <f t="shared" si="173"/>
        <v>-0.10825892857142849</v>
      </c>
      <c r="N722" s="3">
        <f t="shared" si="174"/>
        <v>-0.24121557454890785</v>
      </c>
      <c r="O722" s="3">
        <f t="shared" si="175"/>
        <v>-0.10639049093910202</v>
      </c>
      <c r="Q722">
        <f t="shared" si="178"/>
        <v>0</v>
      </c>
      <c r="S722" s="7">
        <v>1</v>
      </c>
      <c r="T722">
        <f t="shared" si="167"/>
        <v>0</v>
      </c>
      <c r="U722">
        <f t="shared" si="179"/>
        <v>0</v>
      </c>
      <c r="W722">
        <f t="shared" si="180"/>
        <v>429.29339730602965</v>
      </c>
      <c r="X722">
        <f t="shared" si="181"/>
        <v>417.82684440122171</v>
      </c>
      <c r="Z722">
        <f t="shared" si="177"/>
        <v>28.796393568743117</v>
      </c>
    </row>
    <row r="723" spans="1:26" x14ac:dyDescent="0.25">
      <c r="A723" s="1">
        <v>17.2</v>
      </c>
      <c r="B723">
        <v>5.54</v>
      </c>
      <c r="D723" s="2">
        <f t="shared" si="168"/>
        <v>3.8738738738738734</v>
      </c>
      <c r="E723">
        <f t="shared" si="169"/>
        <v>1.0763454317897372</v>
      </c>
      <c r="F723" s="3">
        <f t="shared" si="170"/>
        <v>5.5399999999999998E-2</v>
      </c>
      <c r="H723" s="11">
        <v>3.3700000000000001E-2</v>
      </c>
      <c r="I723">
        <f t="shared" si="171"/>
        <v>10.49974000351741</v>
      </c>
      <c r="J723">
        <f t="shared" si="172"/>
        <v>1.0028083333333333</v>
      </c>
      <c r="L723" s="3">
        <f t="shared" si="176"/>
        <v>7.6345431789737184E-2</v>
      </c>
      <c r="M723" s="3">
        <f t="shared" si="173"/>
        <v>3.4897713598074587E-2</v>
      </c>
      <c r="N723" s="3">
        <f t="shared" si="174"/>
        <v>-0.17267917267917265</v>
      </c>
      <c r="O723" s="3">
        <f t="shared" si="175"/>
        <v>-2.0478675763786962E-2</v>
      </c>
      <c r="Q723">
        <f t="shared" si="178"/>
        <v>0</v>
      </c>
      <c r="S723" s="7">
        <v>2</v>
      </c>
      <c r="T723">
        <f t="shared" si="167"/>
        <v>0</v>
      </c>
      <c r="U723">
        <f t="shared" si="179"/>
        <v>0</v>
      </c>
      <c r="W723">
        <f t="shared" si="180"/>
        <v>449.72601525037629</v>
      </c>
      <c r="X723">
        <f t="shared" si="181"/>
        <v>419.0002414559151</v>
      </c>
      <c r="Z723">
        <f t="shared" si="177"/>
        <v>28.796393568743117</v>
      </c>
    </row>
    <row r="724" spans="1:26" x14ac:dyDescent="0.25">
      <c r="A724" s="1">
        <v>17.53</v>
      </c>
      <c r="B724">
        <v>5.36</v>
      </c>
      <c r="D724" s="2">
        <f t="shared" si="168"/>
        <v>3.948198198198198</v>
      </c>
      <c r="E724">
        <f t="shared" si="169"/>
        <v>1.019186046511628</v>
      </c>
      <c r="F724" s="3">
        <f t="shared" si="170"/>
        <v>5.3600000000000002E-2</v>
      </c>
      <c r="H724" s="11">
        <v>3.4000000000000002E-2</v>
      </c>
      <c r="I724">
        <f t="shared" si="171"/>
        <v>10.529489266860708</v>
      </c>
      <c r="J724">
        <f t="shared" si="172"/>
        <v>1.0028333333333332</v>
      </c>
      <c r="L724" s="3">
        <f t="shared" si="176"/>
        <v>1.918604651162803E-2</v>
      </c>
      <c r="M724" s="3">
        <f t="shared" si="173"/>
        <v>0.13023855577047061</v>
      </c>
      <c r="N724" s="3">
        <f t="shared" si="174"/>
        <v>-0.15640038498556308</v>
      </c>
      <c r="O724" s="3">
        <f t="shared" si="175"/>
        <v>-2.3252609011548131E-3</v>
      </c>
      <c r="Q724">
        <f t="shared" si="178"/>
        <v>0</v>
      </c>
      <c r="S724" s="7">
        <v>3</v>
      </c>
      <c r="T724">
        <f t="shared" si="167"/>
        <v>1</v>
      </c>
      <c r="U724">
        <f t="shared" si="179"/>
        <v>6.0319286940233123</v>
      </c>
      <c r="W724">
        <f t="shared" si="180"/>
        <v>427.03919957687168</v>
      </c>
      <c r="X724">
        <f t="shared" si="181"/>
        <v>420.1874088067068</v>
      </c>
      <c r="Z724">
        <f t="shared" si="177"/>
        <v>28.796393568743117</v>
      </c>
    </row>
    <row r="725" spans="1:26" x14ac:dyDescent="0.25">
      <c r="A725" s="1">
        <v>15.86</v>
      </c>
      <c r="B725">
        <v>5.84</v>
      </c>
      <c r="D725" s="2">
        <f t="shared" si="168"/>
        <v>3.5720720720720718</v>
      </c>
      <c r="E725">
        <f t="shared" si="169"/>
        <v>0.90473474044495139</v>
      </c>
      <c r="F725" s="3">
        <f t="shared" si="170"/>
        <v>5.8400000000000001E-2</v>
      </c>
      <c r="H725" s="11">
        <v>3.4299999999999997E-2</v>
      </c>
      <c r="I725">
        <f t="shared" si="171"/>
        <v>10.559586057015151</v>
      </c>
      <c r="J725">
        <f t="shared" si="172"/>
        <v>1.0028583333333334</v>
      </c>
      <c r="L725" s="3">
        <f t="shared" si="176"/>
        <v>-9.5265259555048498E-2</v>
      </c>
      <c r="M725" s="3">
        <f t="shared" si="173"/>
        <v>-7.509386733416834E-3</v>
      </c>
      <c r="N725" s="3">
        <f t="shared" si="174"/>
        <v>-0.1149553571428571</v>
      </c>
      <c r="O725" s="3">
        <f t="shared" si="175"/>
        <v>-7.2576667810440809E-2</v>
      </c>
      <c r="Q725">
        <f t="shared" si="178"/>
        <v>0</v>
      </c>
      <c r="S725" s="7">
        <v>4</v>
      </c>
      <c r="T725">
        <f t="shared" si="167"/>
        <v>0</v>
      </c>
      <c r="U725">
        <f t="shared" si="179"/>
        <v>0</v>
      </c>
      <c r="W725">
        <f t="shared" si="180"/>
        <v>380.15814624497256</v>
      </c>
      <c r="X725">
        <f t="shared" si="181"/>
        <v>421.38844448354598</v>
      </c>
      <c r="Z725">
        <f t="shared" si="177"/>
        <v>28.796393568743117</v>
      </c>
    </row>
    <row r="726" spans="1:26" x14ac:dyDescent="0.25">
      <c r="A726" s="1">
        <v>14.33</v>
      </c>
      <c r="B726">
        <v>6.37</v>
      </c>
      <c r="D726" s="2">
        <f t="shared" si="168"/>
        <v>3.227477477477477</v>
      </c>
      <c r="E726">
        <f t="shared" si="169"/>
        <v>0.90353089533417408</v>
      </c>
      <c r="F726" s="3">
        <f t="shared" si="170"/>
        <v>6.3700000000000007E-2</v>
      </c>
      <c r="H726" s="11">
        <v>3.4500000000000003E-2</v>
      </c>
      <c r="I726">
        <f t="shared" si="171"/>
        <v>10.58994486692907</v>
      </c>
      <c r="J726">
        <f t="shared" si="172"/>
        <v>1.002875</v>
      </c>
      <c r="L726" s="3">
        <f t="shared" si="176"/>
        <v>-9.6469104665826033E-2</v>
      </c>
      <c r="M726" s="3">
        <f t="shared" si="173"/>
        <v>-0.16686046511627906</v>
      </c>
      <c r="N726" s="3">
        <f t="shared" si="174"/>
        <v>-0.13778580024067399</v>
      </c>
      <c r="O726" s="3">
        <f t="shared" si="175"/>
        <v>-0.13370512334092635</v>
      </c>
      <c r="Q726">
        <f t="shared" si="178"/>
        <v>0</v>
      </c>
      <c r="S726" s="7">
        <v>5</v>
      </c>
      <c r="T726">
        <f t="shared" si="167"/>
        <v>0</v>
      </c>
      <c r="U726">
        <f t="shared" si="179"/>
        <v>0</v>
      </c>
      <c r="W726">
        <f t="shared" si="180"/>
        <v>380.73747852769321</v>
      </c>
      <c r="X726">
        <f t="shared" si="181"/>
        <v>422.59993626143614</v>
      </c>
      <c r="Z726">
        <f t="shared" si="177"/>
        <v>28.796393568743117</v>
      </c>
    </row>
    <row r="727" spans="1:26" x14ac:dyDescent="0.25">
      <c r="A727" s="1">
        <v>13.87</v>
      </c>
      <c r="B727">
        <v>6.49</v>
      </c>
      <c r="D727" s="2">
        <f t="shared" si="168"/>
        <v>3.1238738738738734</v>
      </c>
      <c r="E727">
        <f t="shared" si="169"/>
        <v>0.96789951151430564</v>
      </c>
      <c r="F727" s="3">
        <f t="shared" si="170"/>
        <v>6.4899999999999999E-2</v>
      </c>
      <c r="H727" s="11">
        <v>3.4799999999999998E-2</v>
      </c>
      <c r="I727">
        <f t="shared" si="171"/>
        <v>10.620655707043163</v>
      </c>
      <c r="J727">
        <f t="shared" si="172"/>
        <v>1.0028999999999999</v>
      </c>
      <c r="L727" s="3">
        <f t="shared" si="176"/>
        <v>-3.2100488485694356E-2</v>
      </c>
      <c r="M727" s="3">
        <f t="shared" si="173"/>
        <v>-0.20878494010268123</v>
      </c>
      <c r="N727" s="3">
        <f t="shared" si="174"/>
        <v>-0.10573823339780797</v>
      </c>
      <c r="O727" s="3">
        <f t="shared" si="175"/>
        <v>-0.11554122066206118</v>
      </c>
      <c r="Q727">
        <f t="shared" si="178"/>
        <v>0</v>
      </c>
      <c r="S727" s="7">
        <v>6</v>
      </c>
      <c r="T727">
        <f t="shared" si="167"/>
        <v>1</v>
      </c>
      <c r="U727">
        <f t="shared" si="179"/>
        <v>6.3741174033608061</v>
      </c>
      <c r="W727">
        <f t="shared" si="180"/>
        <v>409.03427187342072</v>
      </c>
      <c r="X727">
        <f t="shared" si="181"/>
        <v>423.82547607659427</v>
      </c>
      <c r="Z727">
        <f t="shared" si="177"/>
        <v>28.796393568743117</v>
      </c>
    </row>
    <row r="728" spans="1:26" x14ac:dyDescent="0.25">
      <c r="A728" s="1">
        <v>14.33</v>
      </c>
      <c r="B728">
        <v>6.19</v>
      </c>
      <c r="D728" s="2">
        <f t="shared" si="168"/>
        <v>3.227477477477477</v>
      </c>
      <c r="E728">
        <f t="shared" si="169"/>
        <v>1.0331651045421775</v>
      </c>
      <c r="F728" s="3">
        <f t="shared" si="170"/>
        <v>6.1900000000000004E-2</v>
      </c>
      <c r="H728" s="11">
        <v>3.5099999999999999E-2</v>
      </c>
      <c r="I728">
        <f t="shared" si="171"/>
        <v>10.651721124986265</v>
      </c>
      <c r="J728">
        <f t="shared" si="172"/>
        <v>1.0029250000000001</v>
      </c>
      <c r="L728" s="3">
        <f t="shared" si="176"/>
        <v>3.316510454217747E-2</v>
      </c>
      <c r="M728" s="3">
        <f t="shared" si="173"/>
        <v>-9.6469104665826033E-2</v>
      </c>
      <c r="N728" s="3">
        <f t="shared" si="174"/>
        <v>-0.10325406758448064</v>
      </c>
      <c r="O728" s="3">
        <f t="shared" si="175"/>
        <v>-5.5519355902709733E-2</v>
      </c>
      <c r="Q728">
        <f t="shared" si="178"/>
        <v>0</v>
      </c>
      <c r="S728" s="7">
        <v>7</v>
      </c>
      <c r="T728">
        <f t="shared" si="167"/>
        <v>0</v>
      </c>
      <c r="U728">
        <f t="shared" si="179"/>
        <v>0</v>
      </c>
      <c r="W728">
        <f t="shared" si="180"/>
        <v>437.88169229831266</v>
      </c>
      <c r="X728">
        <f t="shared" si="181"/>
        <v>425.06516559411835</v>
      </c>
      <c r="Z728">
        <f t="shared" si="177"/>
        <v>28.796393568743117</v>
      </c>
    </row>
    <row r="729" spans="1:26" x14ac:dyDescent="0.25">
      <c r="A729" s="1">
        <v>13.9</v>
      </c>
      <c r="B729">
        <v>6.28</v>
      </c>
      <c r="D729" s="2">
        <f t="shared" si="168"/>
        <v>3.1306306306306304</v>
      </c>
      <c r="E729">
        <f t="shared" si="169"/>
        <v>0.96999302163293788</v>
      </c>
      <c r="F729" s="3">
        <f t="shared" si="170"/>
        <v>6.2800000000000009E-2</v>
      </c>
      <c r="H729" s="11">
        <v>3.5400000000000001E-2</v>
      </c>
      <c r="I729">
        <f t="shared" si="171"/>
        <v>10.683143702304974</v>
      </c>
      <c r="J729">
        <f t="shared" si="172"/>
        <v>1.00295</v>
      </c>
      <c r="L729" s="3">
        <f t="shared" si="176"/>
        <v>-3.0006978367062009E-2</v>
      </c>
      <c r="M729" s="3">
        <f t="shared" si="173"/>
        <v>-3.0006978367062009E-2</v>
      </c>
      <c r="N729" s="3">
        <f t="shared" si="174"/>
        <v>-0.19186046511627908</v>
      </c>
      <c r="O729" s="3">
        <f t="shared" si="175"/>
        <v>-8.3958140616801027E-2</v>
      </c>
      <c r="Q729">
        <f t="shared" si="178"/>
        <v>0</v>
      </c>
      <c r="S729" s="7">
        <v>8</v>
      </c>
      <c r="T729">
        <f t="shared" si="167"/>
        <v>0</v>
      </c>
      <c r="U729">
        <f t="shared" si="179"/>
        <v>0</v>
      </c>
      <c r="W729">
        <f t="shared" si="180"/>
        <v>412.31024436554395</v>
      </c>
      <c r="X729">
        <f t="shared" si="181"/>
        <v>426.319107832621</v>
      </c>
      <c r="Z729">
        <f t="shared" si="177"/>
        <v>28.796393568743117</v>
      </c>
    </row>
    <row r="730" spans="1:26" x14ac:dyDescent="0.25">
      <c r="A730" s="1">
        <v>11.83</v>
      </c>
      <c r="B730">
        <v>7.27</v>
      </c>
      <c r="D730" s="2">
        <f t="shared" si="168"/>
        <v>2.6644144144144142</v>
      </c>
      <c r="E730">
        <f t="shared" si="169"/>
        <v>0.8510791366906475</v>
      </c>
      <c r="F730" s="3">
        <f t="shared" si="170"/>
        <v>7.2700000000000001E-2</v>
      </c>
      <c r="H730" s="11">
        <v>3.5700000000000003E-2</v>
      </c>
      <c r="I730">
        <f t="shared" si="171"/>
        <v>10.714926054819331</v>
      </c>
      <c r="J730">
        <f t="shared" si="172"/>
        <v>1.0029749999999999</v>
      </c>
      <c r="L730" s="3">
        <f t="shared" si="176"/>
        <v>-0.1489208633093525</v>
      </c>
      <c r="M730" s="3">
        <f t="shared" si="173"/>
        <v>-0.14708002883922133</v>
      </c>
      <c r="N730" s="3">
        <f t="shared" si="174"/>
        <v>-0.32515687393040504</v>
      </c>
      <c r="O730" s="3">
        <f t="shared" si="175"/>
        <v>-0.20705258869299295</v>
      </c>
      <c r="Q730">
        <f t="shared" si="178"/>
        <v>0</v>
      </c>
      <c r="S730" s="7">
        <v>9</v>
      </c>
      <c r="T730">
        <f t="shared" ref="T730:T793" si="182">IF(OR(S730=3,S730=6,S730=9,S730=12),1,0)</f>
        <v>1</v>
      </c>
      <c r="U730">
        <f t="shared" si="179"/>
        <v>5.968574856194639</v>
      </c>
      <c r="W730">
        <f t="shared" si="180"/>
        <v>362.83129824891415</v>
      </c>
      <c r="X730">
        <f t="shared" si="181"/>
        <v>427.58740717842301</v>
      </c>
      <c r="Z730">
        <f t="shared" si="177"/>
        <v>28.796393568743117</v>
      </c>
    </row>
    <row r="731" spans="1:26" x14ac:dyDescent="0.25">
      <c r="A731" s="1">
        <v>10.25</v>
      </c>
      <c r="B731">
        <v>8.26</v>
      </c>
      <c r="D731" s="2">
        <f t="shared" si="168"/>
        <v>2.3085585585585582</v>
      </c>
      <c r="E731">
        <f t="shared" si="169"/>
        <v>0.86644125105663572</v>
      </c>
      <c r="F731" s="3">
        <f t="shared" si="170"/>
        <v>8.2599999999999993E-2</v>
      </c>
      <c r="H731" s="11">
        <v>3.5999999999999997E-2</v>
      </c>
      <c r="I731">
        <f t="shared" si="171"/>
        <v>10.747070832983788</v>
      </c>
      <c r="J731">
        <f t="shared" si="172"/>
        <v>1.0029999999999999</v>
      </c>
      <c r="L731" s="3">
        <f t="shared" si="176"/>
        <v>-0.13355874894336439</v>
      </c>
      <c r="M731" s="3">
        <f t="shared" si="173"/>
        <v>-0.28471737613398462</v>
      </c>
      <c r="N731" s="3">
        <f t="shared" si="174"/>
        <v>-0.35372005044136201</v>
      </c>
      <c r="O731" s="3">
        <f t="shared" si="175"/>
        <v>-0.25733205850623703</v>
      </c>
      <c r="Q731">
        <f t="shared" si="178"/>
        <v>0</v>
      </c>
      <c r="S731" s="7">
        <v>10</v>
      </c>
      <c r="T731">
        <f t="shared" si="182"/>
        <v>0</v>
      </c>
      <c r="U731">
        <f t="shared" si="179"/>
        <v>0</v>
      </c>
      <c r="W731">
        <f t="shared" si="180"/>
        <v>370.47936801173591</v>
      </c>
      <c r="X731">
        <f t="shared" si="181"/>
        <v>428.87016939995823</v>
      </c>
      <c r="Z731">
        <f t="shared" si="177"/>
        <v>28.796393568743117</v>
      </c>
    </row>
    <row r="732" spans="1:26" x14ac:dyDescent="0.25">
      <c r="A732" s="1">
        <v>10.39</v>
      </c>
      <c r="B732">
        <v>8.02</v>
      </c>
      <c r="D732" s="2">
        <f t="shared" si="168"/>
        <v>2.3400900900900901</v>
      </c>
      <c r="E732">
        <f t="shared" si="169"/>
        <v>1.0136585365853659</v>
      </c>
      <c r="F732" s="3">
        <f t="shared" si="170"/>
        <v>8.0199999999999994E-2</v>
      </c>
      <c r="H732" s="11">
        <v>3.6200000000000003E-2</v>
      </c>
      <c r="I732">
        <f t="shared" si="171"/>
        <v>10.779491163329956</v>
      </c>
      <c r="J732">
        <f t="shared" si="172"/>
        <v>1.0030166666666667</v>
      </c>
      <c r="L732" s="3">
        <f t="shared" si="176"/>
        <v>1.3658536585366088E-2</v>
      </c>
      <c r="M732" s="3">
        <f t="shared" si="173"/>
        <v>-0.25251798561151073</v>
      </c>
      <c r="N732" s="3">
        <f t="shared" si="174"/>
        <v>-0.27494766224703415</v>
      </c>
      <c r="O732" s="3">
        <f t="shared" si="175"/>
        <v>-0.17126903709105959</v>
      </c>
      <c r="Q732">
        <f t="shared" si="178"/>
        <v>0</v>
      </c>
      <c r="S732" s="7">
        <v>11</v>
      </c>
      <c r="T732">
        <f t="shared" si="182"/>
        <v>0</v>
      </c>
      <c r="U732">
        <f t="shared" si="179"/>
        <v>0</v>
      </c>
      <c r="W732">
        <f t="shared" si="180"/>
        <v>434.72790829907962</v>
      </c>
      <c r="X732">
        <f t="shared" si="181"/>
        <v>430.16392774431478</v>
      </c>
      <c r="Z732">
        <f t="shared" si="177"/>
        <v>28.796393568743117</v>
      </c>
    </row>
    <row r="733" spans="1:26" x14ac:dyDescent="0.25">
      <c r="A733" s="1">
        <v>8.44</v>
      </c>
      <c r="B733">
        <v>9.7200000000000006</v>
      </c>
      <c r="D733" s="2">
        <f t="shared" si="168"/>
        <v>1.9009009009009006</v>
      </c>
      <c r="E733">
        <f t="shared" si="169"/>
        <v>0.81231953801732426</v>
      </c>
      <c r="F733" s="3">
        <f t="shared" si="170"/>
        <v>9.7200000000000009E-2</v>
      </c>
      <c r="H733" s="11">
        <v>3.6499999999999998E-2</v>
      </c>
      <c r="I733">
        <f t="shared" si="171"/>
        <v>10.812278782285084</v>
      </c>
      <c r="J733">
        <f t="shared" si="172"/>
        <v>1.0030416666666666</v>
      </c>
      <c r="L733" s="3">
        <f t="shared" si="176"/>
        <v>-0.18768046198267574</v>
      </c>
      <c r="M733" s="3">
        <f t="shared" si="173"/>
        <v>-0.28655959425190203</v>
      </c>
      <c r="N733" s="3">
        <f t="shared" si="174"/>
        <v>-0.39149242970439802</v>
      </c>
      <c r="O733" s="3">
        <f t="shared" si="175"/>
        <v>-0.28857749531299193</v>
      </c>
      <c r="Q733">
        <f t="shared" si="178"/>
        <v>0</v>
      </c>
      <c r="S733" s="7">
        <v>12</v>
      </c>
      <c r="T733">
        <f t="shared" si="182"/>
        <v>1</v>
      </c>
      <c r="U733">
        <f t="shared" si="179"/>
        <v>7.5709955329012217</v>
      </c>
      <c r="W733">
        <f t="shared" si="180"/>
        <v>349.43056305697945</v>
      </c>
      <c r="X733">
        <f t="shared" si="181"/>
        <v>431.47234302453705</v>
      </c>
      <c r="Z733">
        <f t="shared" si="177"/>
        <v>28.796393568743117</v>
      </c>
    </row>
    <row r="734" spans="1:26" x14ac:dyDescent="0.25">
      <c r="A734" s="1">
        <v>8.3000000000000007</v>
      </c>
      <c r="B734">
        <v>9.56</v>
      </c>
      <c r="D734" s="2">
        <f t="shared" si="168"/>
        <v>1.8693693693693694</v>
      </c>
      <c r="E734">
        <f t="shared" si="169"/>
        <v>0.98341232227488162</v>
      </c>
      <c r="F734" s="3">
        <f t="shared" si="170"/>
        <v>9.5600000000000004E-2</v>
      </c>
      <c r="H734" s="11">
        <v>3.6799999999999999E-2</v>
      </c>
      <c r="I734">
        <f t="shared" si="171"/>
        <v>10.845436437217426</v>
      </c>
      <c r="J734">
        <f t="shared" si="172"/>
        <v>1.0030666666666668</v>
      </c>
      <c r="L734" s="3">
        <f t="shared" si="176"/>
        <v>-1.6587677725118266E-2</v>
      </c>
      <c r="M734" s="3">
        <f t="shared" si="173"/>
        <v>-0.19024390243902423</v>
      </c>
      <c r="N734" s="3">
        <f t="shared" si="174"/>
        <v>-0.42079553384508017</v>
      </c>
      <c r="O734" s="3">
        <f t="shared" si="175"/>
        <v>-0.20920903800307422</v>
      </c>
      <c r="Q734">
        <f t="shared" si="178"/>
        <v>0</v>
      </c>
      <c r="S734" s="7">
        <v>1</v>
      </c>
      <c r="T734">
        <f t="shared" si="182"/>
        <v>0</v>
      </c>
      <c r="U734">
        <f t="shared" si="179"/>
        <v>0</v>
      </c>
      <c r="W734">
        <f t="shared" si="180"/>
        <v>424.31521885114432</v>
      </c>
      <c r="X734">
        <f t="shared" si="181"/>
        <v>432.79552487647902</v>
      </c>
      <c r="Z734">
        <f t="shared" si="177"/>
        <v>28.796393568743117</v>
      </c>
    </row>
    <row r="735" spans="1:26" x14ac:dyDescent="0.25">
      <c r="A735" s="1">
        <v>8.23</v>
      </c>
      <c r="B735">
        <v>9.32</v>
      </c>
      <c r="D735" s="2">
        <f t="shared" si="168"/>
        <v>1.8536036036036034</v>
      </c>
      <c r="E735">
        <f t="shared" si="169"/>
        <v>0.99156626506024093</v>
      </c>
      <c r="F735" s="3">
        <f t="shared" si="170"/>
        <v>9.3200000000000005E-2</v>
      </c>
      <c r="H735" s="11">
        <v>3.6499999999999998E-2</v>
      </c>
      <c r="I735">
        <f t="shared" si="171"/>
        <v>10.878424639713963</v>
      </c>
      <c r="J735">
        <f t="shared" si="172"/>
        <v>1.0030416666666666</v>
      </c>
      <c r="L735" s="3">
        <f t="shared" si="176"/>
        <v>-8.4337349397590744E-3</v>
      </c>
      <c r="M735" s="3">
        <f t="shared" si="173"/>
        <v>-0.20789220404234843</v>
      </c>
      <c r="N735" s="3">
        <f t="shared" si="174"/>
        <v>-0.40791366906474824</v>
      </c>
      <c r="O735" s="3">
        <f t="shared" si="175"/>
        <v>-0.20807986934895192</v>
      </c>
      <c r="Q735">
        <f t="shared" si="178"/>
        <v>0</v>
      </c>
      <c r="S735" s="7">
        <v>2</v>
      </c>
      <c r="T735">
        <f t="shared" si="182"/>
        <v>0</v>
      </c>
      <c r="U735">
        <f t="shared" si="179"/>
        <v>0</v>
      </c>
      <c r="W735">
        <f t="shared" si="180"/>
        <v>429.14544213655688</v>
      </c>
      <c r="X735">
        <f t="shared" si="181"/>
        <v>434.11194459797827</v>
      </c>
      <c r="Z735">
        <f t="shared" si="177"/>
        <v>28.796393568743117</v>
      </c>
    </row>
    <row r="736" spans="1:26" x14ac:dyDescent="0.25">
      <c r="A736" s="1">
        <v>8.26</v>
      </c>
      <c r="B736">
        <v>8.9600000000000009</v>
      </c>
      <c r="D736" s="2">
        <f t="shared" si="168"/>
        <v>1.8603603603603602</v>
      </c>
      <c r="E736">
        <f t="shared" si="169"/>
        <v>1.0036452004860266</v>
      </c>
      <c r="F736" s="3">
        <f t="shared" si="170"/>
        <v>8.9600000000000013E-2</v>
      </c>
      <c r="H736" s="11">
        <v>3.6200000000000003E-2</v>
      </c>
      <c r="I736">
        <f t="shared" si="171"/>
        <v>10.911241220710433</v>
      </c>
      <c r="J736">
        <f t="shared" si="172"/>
        <v>1.0030166666666667</v>
      </c>
      <c r="L736" s="3">
        <f t="shared" si="176"/>
        <v>3.6452004860267895E-3</v>
      </c>
      <c r="M736" s="3">
        <f t="shared" si="173"/>
        <v>-2.1327014218009421E-2</v>
      </c>
      <c r="N736" s="3">
        <f t="shared" si="174"/>
        <v>-0.30177514792899407</v>
      </c>
      <c r="O736" s="3">
        <f t="shared" si="175"/>
        <v>-0.10648565388699223</v>
      </c>
      <c r="Q736">
        <f t="shared" si="178"/>
        <v>0</v>
      </c>
      <c r="S736" s="7">
        <v>3</v>
      </c>
      <c r="T736">
        <f t="shared" si="182"/>
        <v>1</v>
      </c>
      <c r="U736">
        <f t="shared" si="179"/>
        <v>10.10810937633047</v>
      </c>
      <c r="W736">
        <f t="shared" si="180"/>
        <v>435.69436966941674</v>
      </c>
      <c r="X736">
        <f t="shared" si="181"/>
        <v>435.42151563084883</v>
      </c>
      <c r="Z736">
        <f t="shared" si="177"/>
        <v>28.796393568743117</v>
      </c>
    </row>
    <row r="737" spans="1:26" x14ac:dyDescent="0.25">
      <c r="A737" s="1">
        <v>6.28</v>
      </c>
      <c r="B737">
        <v>11.36</v>
      </c>
      <c r="D737" s="2">
        <f t="shared" si="168"/>
        <v>1.4144144144144144</v>
      </c>
      <c r="E737">
        <f t="shared" si="169"/>
        <v>0.76029055690072644</v>
      </c>
      <c r="F737" s="3">
        <f t="shared" si="170"/>
        <v>0.11359999999999999</v>
      </c>
      <c r="H737" s="11">
        <v>3.5900000000000001E-2</v>
      </c>
      <c r="I737">
        <f t="shared" si="171"/>
        <v>10.943884017362393</v>
      </c>
      <c r="J737">
        <f t="shared" si="172"/>
        <v>1.0029916666666667</v>
      </c>
      <c r="L737" s="3">
        <f t="shared" si="176"/>
        <v>-0.23970944309927356</v>
      </c>
      <c r="M737" s="3">
        <f t="shared" si="173"/>
        <v>-0.24337349397590358</v>
      </c>
      <c r="N737" s="3">
        <f t="shared" si="174"/>
        <v>-0.38731707317073161</v>
      </c>
      <c r="O737" s="3">
        <f t="shared" si="175"/>
        <v>-0.29013333674863623</v>
      </c>
      <c r="Q737">
        <f t="shared" si="178"/>
        <v>0</v>
      </c>
      <c r="S737" s="7">
        <v>4</v>
      </c>
      <c r="T737">
        <f t="shared" si="182"/>
        <v>0</v>
      </c>
      <c r="U737">
        <f t="shared" si="179"/>
        <v>0</v>
      </c>
      <c r="W737">
        <f t="shared" si="180"/>
        <v>331.04686660553642</v>
      </c>
      <c r="X737">
        <f t="shared" si="181"/>
        <v>436.72415166511115</v>
      </c>
      <c r="Z737">
        <f t="shared" si="177"/>
        <v>28.796393568743117</v>
      </c>
    </row>
    <row r="738" spans="1:26" x14ac:dyDescent="0.25">
      <c r="A738" s="1">
        <v>5.51</v>
      </c>
      <c r="B738">
        <v>12.46</v>
      </c>
      <c r="D738" s="2">
        <f t="shared" si="168"/>
        <v>1.2409909909909909</v>
      </c>
      <c r="E738">
        <f t="shared" si="169"/>
        <v>0.87738853503184711</v>
      </c>
      <c r="F738" s="3">
        <f t="shared" si="170"/>
        <v>0.1246</v>
      </c>
      <c r="H738" s="11">
        <v>3.56E-2</v>
      </c>
      <c r="I738">
        <f t="shared" si="171"/>
        <v>10.976350873280566</v>
      </c>
      <c r="J738">
        <f t="shared" si="172"/>
        <v>1.0029666666666666</v>
      </c>
      <c r="L738" s="3">
        <f t="shared" si="176"/>
        <v>-0.12261146496815289</v>
      </c>
      <c r="M738" s="3">
        <f t="shared" si="173"/>
        <v>-0.33049817739975695</v>
      </c>
      <c r="N738" s="3">
        <f t="shared" si="174"/>
        <v>-0.46968238691049091</v>
      </c>
      <c r="O738" s="3">
        <f t="shared" si="175"/>
        <v>-0.30759734309280024</v>
      </c>
      <c r="Q738">
        <f t="shared" si="178"/>
        <v>0</v>
      </c>
      <c r="S738" s="7">
        <v>5</v>
      </c>
      <c r="T738">
        <f t="shared" si="182"/>
        <v>0</v>
      </c>
      <c r="U738">
        <f t="shared" si="179"/>
        <v>0</v>
      </c>
      <c r="W738">
        <f t="shared" si="180"/>
        <v>383.17676364247808</v>
      </c>
      <c r="X738">
        <f t="shared" si="181"/>
        <v>438.01976664838429</v>
      </c>
      <c r="Z738">
        <f t="shared" si="177"/>
        <v>28.796393568743117</v>
      </c>
    </row>
    <row r="739" spans="1:26" x14ac:dyDescent="0.25">
      <c r="A739" s="1">
        <v>4.7699999999999996</v>
      </c>
      <c r="B739">
        <v>13.84</v>
      </c>
      <c r="D739" s="2">
        <f t="shared" si="168"/>
        <v>1.0743243243243241</v>
      </c>
      <c r="E739">
        <f t="shared" si="169"/>
        <v>0.8656987295825771</v>
      </c>
      <c r="F739" s="3">
        <f t="shared" si="170"/>
        <v>0.1384</v>
      </c>
      <c r="H739" s="11">
        <v>3.5299999999999998E-2</v>
      </c>
      <c r="I739">
        <f t="shared" si="171"/>
        <v>11.008639638766132</v>
      </c>
      <c r="J739">
        <f t="shared" si="172"/>
        <v>1.0029416666666666</v>
      </c>
      <c r="L739" s="3">
        <f t="shared" si="176"/>
        <v>-0.1343012704174229</v>
      </c>
      <c r="M739" s="3">
        <f t="shared" si="173"/>
        <v>-0.42251815980629548</v>
      </c>
      <c r="N739" s="3">
        <f t="shared" si="174"/>
        <v>-0.43483412322274884</v>
      </c>
      <c r="O739" s="3">
        <f t="shared" si="175"/>
        <v>-0.33055118448215576</v>
      </c>
      <c r="Q739">
        <f t="shared" si="178"/>
        <v>0</v>
      </c>
      <c r="S739" s="7">
        <v>6</v>
      </c>
      <c r="T739">
        <f t="shared" si="182"/>
        <v>1</v>
      </c>
      <c r="U739">
        <f t="shared" si="179"/>
        <v>11.900345197388956</v>
      </c>
      <c r="W739">
        <f t="shared" si="180"/>
        <v>379.19315551956316</v>
      </c>
      <c r="X739">
        <f t="shared" si="181"/>
        <v>439.30827479527494</v>
      </c>
      <c r="Z739">
        <f t="shared" si="177"/>
        <v>28.796393568743117</v>
      </c>
    </row>
    <row r="740" spans="1:26" x14ac:dyDescent="0.25">
      <c r="A740" s="1">
        <v>5.01</v>
      </c>
      <c r="B740">
        <v>12.64</v>
      </c>
      <c r="D740" s="2">
        <f t="shared" si="168"/>
        <v>1.1283783783783783</v>
      </c>
      <c r="E740">
        <f t="shared" si="169"/>
        <v>1.050314465408805</v>
      </c>
      <c r="F740" s="3">
        <f t="shared" si="170"/>
        <v>0.12640000000000001</v>
      </c>
      <c r="H740" s="11">
        <v>3.5000000000000003E-2</v>
      </c>
      <c r="I740">
        <f t="shared" si="171"/>
        <v>11.040748171045866</v>
      </c>
      <c r="J740">
        <f t="shared" si="172"/>
        <v>1.0029166666666667</v>
      </c>
      <c r="L740" s="3">
        <f t="shared" si="176"/>
        <v>5.0314465408805242E-2</v>
      </c>
      <c r="M740" s="3">
        <f t="shared" si="173"/>
        <v>-0.20222929936305734</v>
      </c>
      <c r="N740" s="3">
        <f t="shared" si="174"/>
        <v>-0.39638554216867472</v>
      </c>
      <c r="O740" s="3">
        <f t="shared" si="175"/>
        <v>-0.1827667920409756</v>
      </c>
      <c r="Q740">
        <f t="shared" si="178"/>
        <v>0</v>
      </c>
      <c r="S740" s="7">
        <v>7</v>
      </c>
      <c r="T740">
        <f t="shared" si="182"/>
        <v>0</v>
      </c>
      <c r="U740">
        <f t="shared" si="179"/>
        <v>0</v>
      </c>
      <c r="W740">
        <f t="shared" si="180"/>
        <v>461.41183579126363</v>
      </c>
      <c r="X740">
        <f t="shared" si="181"/>
        <v>440.58959059676118</v>
      </c>
      <c r="Z740">
        <f t="shared" si="177"/>
        <v>28.796393568743117</v>
      </c>
    </row>
    <row r="741" spans="1:26" x14ac:dyDescent="0.25">
      <c r="A741" s="1">
        <v>7.53</v>
      </c>
      <c r="B741">
        <v>8.06</v>
      </c>
      <c r="D741" s="2">
        <f t="shared" si="168"/>
        <v>1.6959459459459458</v>
      </c>
      <c r="E741">
        <f t="shared" si="169"/>
        <v>1.5029940119760481</v>
      </c>
      <c r="F741" s="3">
        <f t="shared" si="170"/>
        <v>8.0600000000000005E-2</v>
      </c>
      <c r="H741" s="11">
        <v>3.4599999999999999E-2</v>
      </c>
      <c r="I741">
        <f t="shared" si="171"/>
        <v>11.072582328272382</v>
      </c>
      <c r="J741">
        <f t="shared" si="172"/>
        <v>1.0028833333333333</v>
      </c>
      <c r="L741" s="3">
        <f t="shared" si="176"/>
        <v>0.50299401197604787</v>
      </c>
      <c r="M741" s="3">
        <f t="shared" si="173"/>
        <v>0.36660617059891121</v>
      </c>
      <c r="N741" s="3">
        <f t="shared" si="174"/>
        <v>-8.5054678007290385E-2</v>
      </c>
      <c r="O741" s="3">
        <f t="shared" si="175"/>
        <v>0.26151516818922288</v>
      </c>
      <c r="Q741">
        <f t="shared" si="178"/>
        <v>0</v>
      </c>
      <c r="S741" s="7">
        <v>8</v>
      </c>
      <c r="T741">
        <f t="shared" si="182"/>
        <v>0</v>
      </c>
      <c r="U741">
        <f t="shared" si="179"/>
        <v>0</v>
      </c>
      <c r="W741">
        <f t="shared" si="180"/>
        <v>662.20351640591059</v>
      </c>
      <c r="X741">
        <f t="shared" si="181"/>
        <v>441.85995724964852</v>
      </c>
      <c r="Z741">
        <f t="shared" si="177"/>
        <v>28.796393568743117</v>
      </c>
    </row>
    <row r="742" spans="1:26" x14ac:dyDescent="0.25">
      <c r="A742" s="1">
        <v>8.26</v>
      </c>
      <c r="B742">
        <v>7.02</v>
      </c>
      <c r="D742" s="2">
        <f t="shared" si="168"/>
        <v>1.8603603603603602</v>
      </c>
      <c r="E742">
        <f t="shared" si="169"/>
        <v>1.096945551128818</v>
      </c>
      <c r="F742" s="3">
        <f t="shared" si="170"/>
        <v>7.0199999999999999E-2</v>
      </c>
      <c r="H742" s="11">
        <v>3.4299999999999997E-2</v>
      </c>
      <c r="I742">
        <f t="shared" si="171"/>
        <v>11.104231459427362</v>
      </c>
      <c r="J742">
        <f t="shared" si="172"/>
        <v>1.0028583333333334</v>
      </c>
      <c r="L742" s="3">
        <f t="shared" si="176"/>
        <v>9.6945551128817975E-2</v>
      </c>
      <c r="M742" s="3">
        <f t="shared" si="173"/>
        <v>0.73165618448637337</v>
      </c>
      <c r="N742" s="3">
        <f t="shared" si="174"/>
        <v>0</v>
      </c>
      <c r="O742" s="3">
        <f t="shared" si="175"/>
        <v>0.27620057853839713</v>
      </c>
      <c r="Q742">
        <f t="shared" si="178"/>
        <v>1</v>
      </c>
      <c r="S742" s="7">
        <v>9</v>
      </c>
      <c r="T742">
        <f t="shared" si="182"/>
        <v>1</v>
      </c>
      <c r="U742">
        <f t="shared" si="179"/>
        <v>11.196484860953044</v>
      </c>
      <c r="W742">
        <f t="shared" si="180"/>
        <v>484.69631432697162</v>
      </c>
      <c r="X742">
        <f t="shared" si="181"/>
        <v>484.69631432697162</v>
      </c>
      <c r="Z742">
        <f t="shared" si="177"/>
        <v>31.588075813787267</v>
      </c>
    </row>
    <row r="743" spans="1:26" x14ac:dyDescent="0.25">
      <c r="A743" s="1">
        <v>7.12</v>
      </c>
      <c r="B743">
        <v>7.77</v>
      </c>
      <c r="D743" s="2">
        <f t="shared" si="168"/>
        <v>1.6036036036036034</v>
      </c>
      <c r="E743">
        <f t="shared" si="169"/>
        <v>0.86198547215496368</v>
      </c>
      <c r="F743" s="3">
        <f t="shared" si="170"/>
        <v>7.7699999999999991E-2</v>
      </c>
      <c r="H743" s="11">
        <v>3.4000000000000002E-2</v>
      </c>
      <c r="I743">
        <f t="shared" si="171"/>
        <v>11.135693448562405</v>
      </c>
      <c r="J743">
        <f t="shared" si="172"/>
        <v>1.0028333333333332</v>
      </c>
      <c r="L743" s="3">
        <f t="shared" si="176"/>
        <v>-0.13801452784503632</v>
      </c>
      <c r="M743" s="3">
        <f t="shared" si="173"/>
        <v>0.42115768463073855</v>
      </c>
      <c r="N743" s="3">
        <f t="shared" si="174"/>
        <v>0.13375796178343946</v>
      </c>
      <c r="O743" s="3">
        <f t="shared" si="175"/>
        <v>0.13896703952304723</v>
      </c>
      <c r="Q743">
        <f t="shared" si="178"/>
        <v>1</v>
      </c>
      <c r="S743" s="7">
        <v>10</v>
      </c>
      <c r="T743">
        <f t="shared" si="182"/>
        <v>0</v>
      </c>
      <c r="U743">
        <f t="shared" si="179"/>
        <v>0</v>
      </c>
      <c r="W743">
        <f t="shared" si="180"/>
        <v>417.80118135690532</v>
      </c>
      <c r="X743">
        <f t="shared" si="181"/>
        <v>417.80118135690532</v>
      </c>
      <c r="Z743">
        <f t="shared" si="177"/>
        <v>27.228462444814205</v>
      </c>
    </row>
    <row r="744" spans="1:26" x14ac:dyDescent="0.25">
      <c r="A744" s="1">
        <v>7.05</v>
      </c>
      <c r="B744">
        <v>7.47</v>
      </c>
      <c r="D744" s="2">
        <f t="shared" si="168"/>
        <v>1.5878378378378377</v>
      </c>
      <c r="E744">
        <f t="shared" si="169"/>
        <v>0.9901685393258427</v>
      </c>
      <c r="F744" s="3">
        <f t="shared" si="170"/>
        <v>7.4700000000000003E-2</v>
      </c>
      <c r="H744" s="11">
        <v>3.3700000000000001E-2</v>
      </c>
      <c r="I744">
        <f t="shared" si="171"/>
        <v>11.166966187663784</v>
      </c>
      <c r="J744">
        <f t="shared" si="172"/>
        <v>1.0028083333333333</v>
      </c>
      <c r="L744" s="3">
        <f t="shared" si="176"/>
        <v>-9.8314606741572996E-3</v>
      </c>
      <c r="M744" s="3">
        <f t="shared" si="173"/>
        <v>-6.374501992031878E-2</v>
      </c>
      <c r="N744" s="3">
        <f t="shared" si="174"/>
        <v>0.27949183303085312</v>
      </c>
      <c r="O744" s="3">
        <f t="shared" si="175"/>
        <v>6.8638450812125676E-2</v>
      </c>
      <c r="Q744">
        <f t="shared" si="178"/>
        <v>1</v>
      </c>
      <c r="S744" s="7">
        <v>11</v>
      </c>
      <c r="T744">
        <f t="shared" si="182"/>
        <v>0</v>
      </c>
      <c r="U744">
        <f t="shared" si="179"/>
        <v>0</v>
      </c>
      <c r="W744">
        <f t="shared" si="180"/>
        <v>413.69358547277847</v>
      </c>
      <c r="X744">
        <f t="shared" si="181"/>
        <v>413.69358547277847</v>
      </c>
      <c r="Z744">
        <f t="shared" si="177"/>
        <v>26.960766887070246</v>
      </c>
    </row>
    <row r="745" spans="1:26" x14ac:dyDescent="0.25">
      <c r="A745" s="1">
        <v>6.82</v>
      </c>
      <c r="B745">
        <v>7.33</v>
      </c>
      <c r="D745" s="2">
        <f t="shared" si="168"/>
        <v>1.5360360360360359</v>
      </c>
      <c r="E745">
        <f t="shared" si="169"/>
        <v>0.96737588652482276</v>
      </c>
      <c r="F745" s="3">
        <f t="shared" si="170"/>
        <v>7.3300000000000004E-2</v>
      </c>
      <c r="H745" s="11">
        <v>3.3399999999999999E-2</v>
      </c>
      <c r="I745">
        <f t="shared" si="171"/>
        <v>11.198047576886115</v>
      </c>
      <c r="J745">
        <f t="shared" si="172"/>
        <v>1.0027833333333334</v>
      </c>
      <c r="L745" s="3">
        <f t="shared" si="176"/>
        <v>-3.2624113475177352E-2</v>
      </c>
      <c r="M745" s="3">
        <f t="shared" si="173"/>
        <v>-0.17433414043583539</v>
      </c>
      <c r="N745" s="3">
        <f t="shared" si="174"/>
        <v>0.42976939203354303</v>
      </c>
      <c r="O745" s="3">
        <f t="shared" si="175"/>
        <v>7.4270379374176757E-2</v>
      </c>
      <c r="Q745">
        <f t="shared" si="178"/>
        <v>1</v>
      </c>
      <c r="S745" s="7">
        <v>12</v>
      </c>
      <c r="T745">
        <f t="shared" si="182"/>
        <v>1</v>
      </c>
      <c r="U745">
        <f t="shared" si="179"/>
        <v>7.5270423177899008</v>
      </c>
      <c r="W745">
        <f t="shared" si="180"/>
        <v>400.19719899636158</v>
      </c>
      <c r="X745">
        <f t="shared" si="181"/>
        <v>407.72424131415147</v>
      </c>
      <c r="Z745">
        <f t="shared" si="177"/>
        <v>26.081195768768666</v>
      </c>
    </row>
    <row r="746" spans="1:26" x14ac:dyDescent="0.25">
      <c r="A746" s="1">
        <v>7.09</v>
      </c>
      <c r="B746">
        <v>6.98</v>
      </c>
      <c r="D746" s="2">
        <f t="shared" si="168"/>
        <v>1.5968468468468466</v>
      </c>
      <c r="E746">
        <f t="shared" si="169"/>
        <v>1.0395894428152492</v>
      </c>
      <c r="F746" s="3">
        <f t="shared" si="170"/>
        <v>6.9800000000000001E-2</v>
      </c>
      <c r="H746" s="11">
        <v>3.3099999999999997E-2</v>
      </c>
      <c r="I746">
        <f t="shared" si="171"/>
        <v>11.228935524785694</v>
      </c>
      <c r="J746">
        <f t="shared" si="172"/>
        <v>1.0027583333333334</v>
      </c>
      <c r="L746" s="3">
        <f t="shared" si="176"/>
        <v>3.9589442815249232E-2</v>
      </c>
      <c r="M746" s="3">
        <f t="shared" si="173"/>
        <v>-4.2134831460673983E-3</v>
      </c>
      <c r="N746" s="3">
        <f t="shared" si="174"/>
        <v>0.41516966067864258</v>
      </c>
      <c r="O746" s="3">
        <f t="shared" si="175"/>
        <v>0.15018187344927481</v>
      </c>
      <c r="Q746">
        <f t="shared" si="178"/>
        <v>1</v>
      </c>
      <c r="S746" s="7">
        <v>1</v>
      </c>
      <c r="T746">
        <f t="shared" si="182"/>
        <v>0</v>
      </c>
      <c r="U746">
        <f t="shared" si="179"/>
        <v>0</v>
      </c>
      <c r="W746">
        <f t="shared" si="180"/>
        <v>423.86581685004893</v>
      </c>
      <c r="X746">
        <f t="shared" si="181"/>
        <v>423.86581685004893</v>
      </c>
      <c r="Z746">
        <f t="shared" si="177"/>
        <v>27.113735777209651</v>
      </c>
    </row>
    <row r="747" spans="1:26" x14ac:dyDescent="0.25">
      <c r="A747" s="1">
        <v>6.25</v>
      </c>
      <c r="B747">
        <v>7.84</v>
      </c>
      <c r="D747" s="2">
        <f t="shared" si="168"/>
        <v>1.4076576576576576</v>
      </c>
      <c r="E747">
        <f t="shared" si="169"/>
        <v>0.88152327221438653</v>
      </c>
      <c r="F747" s="3">
        <f t="shared" si="170"/>
        <v>7.8399999999999997E-2</v>
      </c>
      <c r="H747" s="11">
        <v>3.2899999999999999E-2</v>
      </c>
      <c r="I747">
        <f t="shared" si="171"/>
        <v>11.259721523016148</v>
      </c>
      <c r="J747">
        <f t="shared" si="172"/>
        <v>1.0027416666666666</v>
      </c>
      <c r="L747" s="3">
        <f t="shared" si="176"/>
        <v>-0.11847672778561347</v>
      </c>
      <c r="M747" s="3">
        <f t="shared" si="173"/>
        <v>-0.11347517730496448</v>
      </c>
      <c r="N747" s="3">
        <f t="shared" si="174"/>
        <v>-0.16998671978751656</v>
      </c>
      <c r="O747" s="3">
        <f t="shared" si="175"/>
        <v>-0.13397954162603151</v>
      </c>
      <c r="Q747">
        <f t="shared" si="178"/>
        <v>1</v>
      </c>
      <c r="S747" s="7">
        <v>2</v>
      </c>
      <c r="T747">
        <f t="shared" si="182"/>
        <v>0</v>
      </c>
      <c r="U747">
        <f t="shared" si="179"/>
        <v>0</v>
      </c>
      <c r="W747">
        <f t="shared" si="180"/>
        <v>373.64758184947897</v>
      </c>
      <c r="X747">
        <f t="shared" si="181"/>
        <v>373.64758184947897</v>
      </c>
      <c r="Z747">
        <f t="shared" si="177"/>
        <v>23.901389084282133</v>
      </c>
    </row>
    <row r="748" spans="1:26" x14ac:dyDescent="0.25">
      <c r="A748" s="1">
        <v>6.23</v>
      </c>
      <c r="B748">
        <v>7.78</v>
      </c>
      <c r="D748" s="2">
        <f t="shared" si="168"/>
        <v>1.4031531531531531</v>
      </c>
      <c r="E748">
        <f t="shared" si="169"/>
        <v>0.99680000000000002</v>
      </c>
      <c r="F748" s="3">
        <f t="shared" si="170"/>
        <v>7.7800000000000008E-2</v>
      </c>
      <c r="H748" s="11">
        <v>3.2800000000000003E-2</v>
      </c>
      <c r="I748">
        <f t="shared" si="171"/>
        <v>11.290498095179059</v>
      </c>
      <c r="J748">
        <f t="shared" si="172"/>
        <v>1.0027333333333333</v>
      </c>
      <c r="L748" s="3">
        <f t="shared" si="176"/>
        <v>-3.1999999999999806E-3</v>
      </c>
      <c r="M748" s="3">
        <f t="shared" si="173"/>
        <v>-8.6510263929618691E-2</v>
      </c>
      <c r="N748" s="3">
        <f t="shared" si="174"/>
        <v>-0.24576271186440668</v>
      </c>
      <c r="O748" s="3">
        <f t="shared" si="175"/>
        <v>-0.11182432526467512</v>
      </c>
      <c r="Q748">
        <f t="shared" si="178"/>
        <v>0</v>
      </c>
      <c r="S748" s="7">
        <v>3</v>
      </c>
      <c r="T748">
        <f t="shared" si="182"/>
        <v>1</v>
      </c>
      <c r="U748">
        <f t="shared" si="179"/>
        <v>7.0145109638990588</v>
      </c>
      <c r="W748">
        <f t="shared" si="180"/>
        <v>372.45190958756064</v>
      </c>
      <c r="X748">
        <f t="shared" si="181"/>
        <v>381.68339620376656</v>
      </c>
      <c r="Z748">
        <f t="shared" si="177"/>
        <v>23.901389084282133</v>
      </c>
    </row>
    <row r="749" spans="1:26" x14ac:dyDescent="0.25">
      <c r="A749" s="1">
        <v>6.89</v>
      </c>
      <c r="B749">
        <v>6.97</v>
      </c>
      <c r="D749" s="2">
        <f t="shared" si="168"/>
        <v>1.5518018018018016</v>
      </c>
      <c r="E749">
        <f t="shared" si="169"/>
        <v>1.1059390048154092</v>
      </c>
      <c r="F749" s="3">
        <f t="shared" si="170"/>
        <v>6.9699999999999998E-2</v>
      </c>
      <c r="H749" s="11">
        <v>3.2599999999999997E-2</v>
      </c>
      <c r="I749">
        <f t="shared" si="171"/>
        <v>11.321170615004295</v>
      </c>
      <c r="J749">
        <f t="shared" si="172"/>
        <v>1.0027166666666667</v>
      </c>
      <c r="L749" s="3">
        <f t="shared" si="176"/>
        <v>0.10593900481540919</v>
      </c>
      <c r="M749" s="3">
        <f t="shared" si="173"/>
        <v>-2.8208744710860323E-2</v>
      </c>
      <c r="N749" s="3">
        <f t="shared" si="174"/>
        <v>-3.2303370786516905E-2</v>
      </c>
      <c r="O749" s="3">
        <f t="shared" si="175"/>
        <v>1.5142296439343986E-2</v>
      </c>
      <c r="Q749">
        <f t="shared" si="178"/>
        <v>0</v>
      </c>
      <c r="S749" s="7">
        <v>4</v>
      </c>
      <c r="T749">
        <f t="shared" si="182"/>
        <v>0</v>
      </c>
      <c r="U749">
        <f t="shared" si="179"/>
        <v>0</v>
      </c>
      <c r="W749">
        <f t="shared" si="180"/>
        <v>422.11855535215915</v>
      </c>
      <c r="X749">
        <f t="shared" si="181"/>
        <v>382.7203027634535</v>
      </c>
      <c r="Z749">
        <f t="shared" si="177"/>
        <v>23.901389084282133</v>
      </c>
    </row>
    <row r="750" spans="1:26" x14ac:dyDescent="0.25">
      <c r="A750" s="1">
        <v>8.8699999999999992</v>
      </c>
      <c r="B750">
        <v>5.36</v>
      </c>
      <c r="D750" s="2">
        <f t="shared" si="168"/>
        <v>1.9977477477477474</v>
      </c>
      <c r="E750">
        <f t="shared" si="169"/>
        <v>1.2873730043541365</v>
      </c>
      <c r="F750" s="3">
        <f t="shared" si="170"/>
        <v>5.3600000000000002E-2</v>
      </c>
      <c r="H750" s="11">
        <v>3.2500000000000001E-2</v>
      </c>
      <c r="I750">
        <f t="shared" si="171"/>
        <v>11.351832118753265</v>
      </c>
      <c r="J750">
        <f t="shared" si="172"/>
        <v>1.0027083333333333</v>
      </c>
      <c r="L750" s="3">
        <f t="shared" si="176"/>
        <v>0.28737300435413649</v>
      </c>
      <c r="M750" s="3">
        <f t="shared" si="173"/>
        <v>0.4191999999999998</v>
      </c>
      <c r="N750" s="3">
        <f t="shared" si="174"/>
        <v>0.25815602836879425</v>
      </c>
      <c r="O750" s="3">
        <f t="shared" si="175"/>
        <v>0.32157634424097686</v>
      </c>
      <c r="Q750">
        <f t="shared" si="178"/>
        <v>1</v>
      </c>
      <c r="S750" s="7">
        <v>5</v>
      </c>
      <c r="T750">
        <f t="shared" si="182"/>
        <v>0</v>
      </c>
      <c r="U750">
        <f t="shared" si="179"/>
        <v>0</v>
      </c>
      <c r="W750">
        <f t="shared" si="180"/>
        <v>492.70378599591186</v>
      </c>
      <c r="X750">
        <f t="shared" si="181"/>
        <v>492.70378599591186</v>
      </c>
      <c r="Z750">
        <f t="shared" si="177"/>
        <v>30.770003073669454</v>
      </c>
    </row>
    <row r="751" spans="1:26" x14ac:dyDescent="0.25">
      <c r="A751" s="1">
        <v>10.39</v>
      </c>
      <c r="B751">
        <v>4.5199999999999996</v>
      </c>
      <c r="D751" s="2">
        <f t="shared" si="168"/>
        <v>2.3400900900900901</v>
      </c>
      <c r="E751">
        <f t="shared" si="169"/>
        <v>1.1713641488162347</v>
      </c>
      <c r="F751" s="3">
        <f t="shared" si="170"/>
        <v>4.5199999999999997E-2</v>
      </c>
      <c r="H751" s="11">
        <v>3.2300000000000002E-2</v>
      </c>
      <c r="I751">
        <f t="shared" si="171"/>
        <v>11.38238746687291</v>
      </c>
      <c r="J751">
        <f t="shared" si="172"/>
        <v>1.0026916666666668</v>
      </c>
      <c r="L751" s="3">
        <f t="shared" si="176"/>
        <v>0.17136414881623474</v>
      </c>
      <c r="M751" s="3">
        <f t="shared" si="173"/>
        <v>0.66773675762439799</v>
      </c>
      <c r="N751" s="3">
        <f t="shared" si="174"/>
        <v>0.52346041055718495</v>
      </c>
      <c r="O751" s="3">
        <f t="shared" si="175"/>
        <v>0.45418710566593923</v>
      </c>
      <c r="Q751">
        <f t="shared" si="178"/>
        <v>1</v>
      </c>
      <c r="S751" s="7">
        <v>6</v>
      </c>
      <c r="T751">
        <f t="shared" si="182"/>
        <v>1</v>
      </c>
      <c r="U751">
        <f t="shared" si="179"/>
        <v>8.1039450272438263</v>
      </c>
      <c r="W751">
        <f t="shared" si="180"/>
        <v>577.13555090163754</v>
      </c>
      <c r="X751">
        <f t="shared" si="181"/>
        <v>585.23949592888141</v>
      </c>
      <c r="Z751">
        <f t="shared" si="177"/>
        <v>36.042878459461747</v>
      </c>
    </row>
    <row r="752" spans="1:26" x14ac:dyDescent="0.25">
      <c r="A752" s="1">
        <v>11.23</v>
      </c>
      <c r="B752">
        <v>4.1399999999999997</v>
      </c>
      <c r="D752" s="2">
        <f t="shared" si="168"/>
        <v>2.5292792792792791</v>
      </c>
      <c r="E752">
        <f t="shared" si="169"/>
        <v>1.080846968238691</v>
      </c>
      <c r="F752" s="3">
        <f t="shared" si="170"/>
        <v>4.1399999999999999E-2</v>
      </c>
      <c r="H752" s="11">
        <v>3.2199999999999999E-2</v>
      </c>
      <c r="I752">
        <f t="shared" si="171"/>
        <v>11.412930206575686</v>
      </c>
      <c r="J752">
        <f t="shared" si="172"/>
        <v>1.0026833333333334</v>
      </c>
      <c r="L752" s="3">
        <f t="shared" si="176"/>
        <v>8.0846968238690975E-2</v>
      </c>
      <c r="M752" s="3">
        <f t="shared" si="173"/>
        <v>0.62989840348330928</v>
      </c>
      <c r="N752" s="3">
        <f t="shared" si="174"/>
        <v>0.58392101551480979</v>
      </c>
      <c r="O752" s="3">
        <f t="shared" si="175"/>
        <v>0.43155546241227</v>
      </c>
      <c r="Q752">
        <f t="shared" si="178"/>
        <v>1</v>
      </c>
      <c r="S752" s="7">
        <v>7</v>
      </c>
      <c r="T752">
        <f t="shared" si="182"/>
        <v>0</v>
      </c>
      <c r="U752">
        <f t="shared" si="179"/>
        <v>0</v>
      </c>
      <c r="W752">
        <f t="shared" si="180"/>
        <v>632.55433486827121</v>
      </c>
      <c r="X752">
        <f t="shared" si="181"/>
        <v>632.55433486827121</v>
      </c>
      <c r="Z752">
        <f t="shared" si="177"/>
        <v>38.956835909504846</v>
      </c>
    </row>
    <row r="753" spans="1:26" x14ac:dyDescent="0.25">
      <c r="A753" s="1">
        <v>10.67</v>
      </c>
      <c r="B753">
        <v>4.3099999999999996</v>
      </c>
      <c r="D753" s="2">
        <f t="shared" si="168"/>
        <v>2.4031531531531529</v>
      </c>
      <c r="E753">
        <f t="shared" si="169"/>
        <v>0.95013357079252003</v>
      </c>
      <c r="F753" s="3">
        <f t="shared" si="170"/>
        <v>4.3099999999999999E-2</v>
      </c>
      <c r="H753" s="11">
        <v>3.2000000000000001E-2</v>
      </c>
      <c r="I753">
        <f t="shared" si="171"/>
        <v>11.443364687126554</v>
      </c>
      <c r="J753">
        <f t="shared" si="172"/>
        <v>1.0026666666666666</v>
      </c>
      <c r="L753" s="3">
        <f t="shared" si="176"/>
        <v>-4.9866429207479968E-2</v>
      </c>
      <c r="M753" s="3">
        <f t="shared" si="173"/>
        <v>0.2029312288613303</v>
      </c>
      <c r="N753" s="3">
        <f t="shared" si="174"/>
        <v>0.70719999999999983</v>
      </c>
      <c r="O753" s="3">
        <f t="shared" si="175"/>
        <v>0.28675493321795004</v>
      </c>
      <c r="Q753">
        <f t="shared" si="178"/>
        <v>1</v>
      </c>
      <c r="S753" s="7">
        <v>8</v>
      </c>
      <c r="T753">
        <f t="shared" si="182"/>
        <v>0</v>
      </c>
      <c r="U753">
        <f t="shared" si="179"/>
        <v>0</v>
      </c>
      <c r="W753">
        <f t="shared" si="180"/>
        <v>601.01110890867801</v>
      </c>
      <c r="X753">
        <f t="shared" si="181"/>
        <v>601.01110890867801</v>
      </c>
      <c r="Z753">
        <f t="shared" si="177"/>
        <v>37.014197609476106</v>
      </c>
    </row>
    <row r="754" spans="1:26" x14ac:dyDescent="0.25">
      <c r="A754" s="1">
        <v>10.58</v>
      </c>
      <c r="B754">
        <v>4.3</v>
      </c>
      <c r="D754" s="2">
        <f t="shared" si="168"/>
        <v>2.3828828828828827</v>
      </c>
      <c r="E754">
        <f t="shared" si="169"/>
        <v>0.99156513589503281</v>
      </c>
      <c r="F754" s="3">
        <f t="shared" si="170"/>
        <v>4.2999999999999997E-2</v>
      </c>
      <c r="H754" s="11">
        <v>3.1800000000000002E-2</v>
      </c>
      <c r="I754">
        <f t="shared" si="171"/>
        <v>11.47368960354744</v>
      </c>
      <c r="J754">
        <f t="shared" si="172"/>
        <v>1.00265</v>
      </c>
      <c r="L754" s="3">
        <f t="shared" si="176"/>
        <v>-8.434864104967188E-3</v>
      </c>
      <c r="M754" s="3">
        <f t="shared" si="173"/>
        <v>1.8286814244465877E-2</v>
      </c>
      <c r="N754" s="3">
        <f t="shared" si="174"/>
        <v>0.6982343499197432</v>
      </c>
      <c r="O754" s="3">
        <f t="shared" si="175"/>
        <v>0.23602876668641395</v>
      </c>
      <c r="Q754">
        <f t="shared" si="178"/>
        <v>1</v>
      </c>
      <c r="S754" s="7">
        <v>9</v>
      </c>
      <c r="T754">
        <f t="shared" si="182"/>
        <v>1</v>
      </c>
      <c r="U754">
        <f t="shared" si="179"/>
        <v>6.3318801574692385</v>
      </c>
      <c r="W754">
        <f t="shared" si="180"/>
        <v>595.94166187945768</v>
      </c>
      <c r="X754">
        <f t="shared" si="181"/>
        <v>602.27354203692687</v>
      </c>
      <c r="Z754">
        <f t="shared" si="177"/>
        <v>36.701987882685771</v>
      </c>
    </row>
    <row r="755" spans="1:26" x14ac:dyDescent="0.25">
      <c r="A755" s="1">
        <v>9.5500000000000007</v>
      </c>
      <c r="B755">
        <v>4.71</v>
      </c>
      <c r="D755" s="2">
        <f t="shared" si="168"/>
        <v>2.150900900900901</v>
      </c>
      <c r="E755">
        <f t="shared" si="169"/>
        <v>0.90264650283553882</v>
      </c>
      <c r="F755" s="3">
        <f t="shared" si="170"/>
        <v>4.7100000000000003E-2</v>
      </c>
      <c r="H755" s="11">
        <v>3.1699999999999999E-2</v>
      </c>
      <c r="I755">
        <f t="shared" si="171"/>
        <v>11.503999266916811</v>
      </c>
      <c r="J755">
        <f t="shared" si="172"/>
        <v>1.0026416666666667</v>
      </c>
      <c r="L755" s="3">
        <f t="shared" si="176"/>
        <v>-9.7353497164461178E-2</v>
      </c>
      <c r="M755" s="3">
        <f t="shared" si="173"/>
        <v>-0.14959928762243979</v>
      </c>
      <c r="N755" s="3">
        <f t="shared" si="174"/>
        <v>0.38606676342525414</v>
      </c>
      <c r="O755" s="3">
        <f t="shared" si="175"/>
        <v>4.6371326212784392E-2</v>
      </c>
      <c r="Q755">
        <f t="shared" si="178"/>
        <v>1</v>
      </c>
      <c r="S755" s="7">
        <v>10</v>
      </c>
      <c r="T755">
        <f t="shared" si="182"/>
        <v>0</v>
      </c>
      <c r="U755">
        <f t="shared" si="179"/>
        <v>0</v>
      </c>
      <c r="W755">
        <f t="shared" si="180"/>
        <v>543.64010647000487</v>
      </c>
      <c r="X755">
        <f t="shared" si="181"/>
        <v>543.64010647000487</v>
      </c>
      <c r="Z755">
        <f t="shared" si="177"/>
        <v>33.128921009418633</v>
      </c>
    </row>
    <row r="756" spans="1:26" x14ac:dyDescent="0.25">
      <c r="A756" s="1">
        <v>9.7799999999999994</v>
      </c>
      <c r="B756">
        <v>4.55</v>
      </c>
      <c r="D756" s="2">
        <f t="shared" si="168"/>
        <v>2.2027027027027022</v>
      </c>
      <c r="E756">
        <f t="shared" si="169"/>
        <v>1.0240837696335077</v>
      </c>
      <c r="F756" s="3">
        <f t="shared" si="170"/>
        <v>4.5499999999999999E-2</v>
      </c>
      <c r="H756" s="11">
        <v>3.15E-2</v>
      </c>
      <c r="I756">
        <f t="shared" si="171"/>
        <v>11.534197264992468</v>
      </c>
      <c r="J756">
        <f t="shared" si="172"/>
        <v>1.0026250000000001</v>
      </c>
      <c r="L756" s="3">
        <f t="shared" si="176"/>
        <v>2.4083769633507446E-2</v>
      </c>
      <c r="M756" s="3">
        <f t="shared" si="173"/>
        <v>-8.3411433926897982E-2</v>
      </c>
      <c r="N756" s="3">
        <f t="shared" si="174"/>
        <v>0.1025930101465613</v>
      </c>
      <c r="O756" s="3">
        <f t="shared" si="175"/>
        <v>1.4421781951056922E-2</v>
      </c>
      <c r="Q756">
        <f t="shared" si="178"/>
        <v>1</v>
      </c>
      <c r="S756" s="7">
        <v>11</v>
      </c>
      <c r="T756">
        <f t="shared" si="182"/>
        <v>0</v>
      </c>
      <c r="U756">
        <f t="shared" si="179"/>
        <v>0</v>
      </c>
      <c r="W756">
        <f t="shared" si="180"/>
        <v>556.73300955776403</v>
      </c>
      <c r="X756">
        <f t="shared" si="181"/>
        <v>556.73300955776403</v>
      </c>
      <c r="Z756">
        <f t="shared" si="177"/>
        <v>33.926790311216145</v>
      </c>
    </row>
    <row r="757" spans="1:26" x14ac:dyDescent="0.25">
      <c r="A757" s="1">
        <v>9.9700000000000006</v>
      </c>
      <c r="B757">
        <v>4.41</v>
      </c>
      <c r="D757" s="2">
        <f t="shared" si="168"/>
        <v>2.2454954954954953</v>
      </c>
      <c r="E757">
        <f t="shared" si="169"/>
        <v>1.0194274028629857</v>
      </c>
      <c r="F757" s="3">
        <f t="shared" si="170"/>
        <v>4.41E-2</v>
      </c>
      <c r="H757" s="11">
        <v>3.1399999999999997E-2</v>
      </c>
      <c r="I757">
        <f t="shared" si="171"/>
        <v>11.564378414502531</v>
      </c>
      <c r="J757">
        <f t="shared" si="172"/>
        <v>1.0026166666666667</v>
      </c>
      <c r="L757" s="3">
        <f t="shared" si="176"/>
        <v>1.9427402862985943E-2</v>
      </c>
      <c r="M757" s="3">
        <f t="shared" si="173"/>
        <v>-5.7655954631379958E-2</v>
      </c>
      <c r="N757" s="3">
        <f t="shared" si="174"/>
        <v>-4.0423484119345598E-2</v>
      </c>
      <c r="O757" s="3">
        <f t="shared" si="175"/>
        <v>-2.6217345295913203E-2</v>
      </c>
      <c r="Q757">
        <f t="shared" si="178"/>
        <v>1</v>
      </c>
      <c r="S757" s="7">
        <v>12</v>
      </c>
      <c r="T757">
        <f t="shared" si="182"/>
        <v>1</v>
      </c>
      <c r="U757">
        <f t="shared" si="179"/>
        <v>6.465327726595663</v>
      </c>
      <c r="W757">
        <f t="shared" si="180"/>
        <v>567.54888602156518</v>
      </c>
      <c r="X757">
        <f t="shared" si="181"/>
        <v>574.01421374816084</v>
      </c>
      <c r="Z757">
        <f t="shared" si="177"/>
        <v>34.585899734440183</v>
      </c>
    </row>
    <row r="758" spans="1:26" x14ac:dyDescent="0.25">
      <c r="A758" s="1">
        <v>10.54</v>
      </c>
      <c r="B758">
        <v>4.18</v>
      </c>
      <c r="D758" s="2">
        <f t="shared" si="168"/>
        <v>2.3738738738738734</v>
      </c>
      <c r="E758">
        <f t="shared" si="169"/>
        <v>1.0571715145436307</v>
      </c>
      <c r="F758" s="3">
        <f t="shared" si="170"/>
        <v>4.1799999999999997E-2</v>
      </c>
      <c r="H758" s="11">
        <v>3.1199999999999999E-2</v>
      </c>
      <c r="I758">
        <f t="shared" si="171"/>
        <v>11.594445798380237</v>
      </c>
      <c r="J758">
        <f t="shared" si="172"/>
        <v>1.0025999999999999</v>
      </c>
      <c r="L758" s="3">
        <f t="shared" si="176"/>
        <v>5.7171514543630675E-2</v>
      </c>
      <c r="M758" s="3">
        <f t="shared" si="173"/>
        <v>0.1036649214659684</v>
      </c>
      <c r="N758" s="3">
        <f t="shared" si="174"/>
        <v>-6.1442564559216484E-2</v>
      </c>
      <c r="O758" s="3">
        <f t="shared" si="175"/>
        <v>3.3131290483460862E-2</v>
      </c>
      <c r="Q758">
        <f t="shared" si="178"/>
        <v>0</v>
      </c>
      <c r="S758" s="7">
        <v>1</v>
      </c>
      <c r="T758">
        <f t="shared" si="182"/>
        <v>0</v>
      </c>
      <c r="U758">
        <f t="shared" si="179"/>
        <v>0</v>
      </c>
      <c r="W758">
        <f t="shared" si="180"/>
        <v>606.83147571771451</v>
      </c>
      <c r="X758">
        <f t="shared" si="181"/>
        <v>575.50665070390608</v>
      </c>
      <c r="Z758">
        <f t="shared" si="177"/>
        <v>34.585899734440183</v>
      </c>
    </row>
    <row r="759" spans="1:26" x14ac:dyDescent="0.25">
      <c r="A759" s="1">
        <v>11.32</v>
      </c>
      <c r="B759">
        <v>3.9</v>
      </c>
      <c r="D759" s="2">
        <f t="shared" si="168"/>
        <v>2.5495495495495493</v>
      </c>
      <c r="E759">
        <f t="shared" si="169"/>
        <v>1.0740037950664139</v>
      </c>
      <c r="F759" s="3">
        <f t="shared" si="170"/>
        <v>3.9E-2</v>
      </c>
      <c r="H759" s="11">
        <v>3.09E-2</v>
      </c>
      <c r="I759">
        <f t="shared" si="171"/>
        <v>11.624301496311066</v>
      </c>
      <c r="J759">
        <f t="shared" si="172"/>
        <v>1.002575</v>
      </c>
      <c r="L759" s="3">
        <f t="shared" si="176"/>
        <v>7.4003795066413858E-2</v>
      </c>
      <c r="M759" s="3">
        <f t="shared" si="173"/>
        <v>0.15746421267893673</v>
      </c>
      <c r="N759" s="3">
        <f t="shared" si="174"/>
        <v>6.0918462980318555E-2</v>
      </c>
      <c r="O759" s="3">
        <f t="shared" si="175"/>
        <v>9.7462156908556377E-2</v>
      </c>
      <c r="Q759">
        <f t="shared" si="178"/>
        <v>1</v>
      </c>
      <c r="S759" s="7">
        <v>2</v>
      </c>
      <c r="T759">
        <f t="shared" si="182"/>
        <v>0</v>
      </c>
      <c r="U759">
        <f t="shared" si="179"/>
        <v>0</v>
      </c>
      <c r="W759">
        <f t="shared" si="180"/>
        <v>618.09632694195614</v>
      </c>
      <c r="X759">
        <f t="shared" si="181"/>
        <v>618.09632694195614</v>
      </c>
      <c r="Z759">
        <f t="shared" si="177"/>
        <v>37.145387570575231</v>
      </c>
    </row>
    <row r="760" spans="1:26" x14ac:dyDescent="0.25">
      <c r="A760" s="1">
        <v>10.74</v>
      </c>
      <c r="B760">
        <v>4.12</v>
      </c>
      <c r="D760" s="2">
        <f t="shared" si="168"/>
        <v>2.4189189189189189</v>
      </c>
      <c r="E760">
        <f t="shared" si="169"/>
        <v>0.9487632508833922</v>
      </c>
      <c r="F760" s="3">
        <f t="shared" si="170"/>
        <v>4.1200000000000001E-2</v>
      </c>
      <c r="H760" s="11">
        <v>3.0700000000000002E-2</v>
      </c>
      <c r="I760">
        <f t="shared" si="171"/>
        <v>11.654040334305796</v>
      </c>
      <c r="J760">
        <f t="shared" si="172"/>
        <v>1.0025583333333334</v>
      </c>
      <c r="L760" s="3">
        <f t="shared" si="176"/>
        <v>-5.1236749116607694E-2</v>
      </c>
      <c r="M760" s="3">
        <f t="shared" si="173"/>
        <v>7.7231695085255847E-2</v>
      </c>
      <c r="N760" s="3">
        <f t="shared" si="174"/>
        <v>1.512287334593565E-2</v>
      </c>
      <c r="O760" s="3">
        <f t="shared" si="175"/>
        <v>1.3705939771527934E-2</v>
      </c>
      <c r="Q760">
        <f t="shared" si="178"/>
        <v>1</v>
      </c>
      <c r="S760" s="7">
        <v>3</v>
      </c>
      <c r="T760">
        <f t="shared" si="182"/>
        <v>1</v>
      </c>
      <c r="U760">
        <f t="shared" si="179"/>
        <v>5.962008651836765</v>
      </c>
      <c r="W760">
        <f t="shared" si="180"/>
        <v>586.42708050853435</v>
      </c>
      <c r="X760">
        <f t="shared" si="181"/>
        <v>592.3890891603711</v>
      </c>
      <c r="Z760">
        <f t="shared" si="177"/>
        <v>35.242178666782507</v>
      </c>
    </row>
    <row r="761" spans="1:26" x14ac:dyDescent="0.25">
      <c r="A761" s="1">
        <v>10.92</v>
      </c>
      <c r="B761">
        <v>4.0599999999999996</v>
      </c>
      <c r="D761" s="2">
        <f t="shared" si="168"/>
        <v>2.4594594594594592</v>
      </c>
      <c r="E761">
        <f t="shared" si="169"/>
        <v>1.0167597765363128</v>
      </c>
      <c r="F761" s="3">
        <f t="shared" si="170"/>
        <v>4.0599999999999997E-2</v>
      </c>
      <c r="H761" s="11">
        <v>3.04E-2</v>
      </c>
      <c r="I761">
        <f t="shared" si="171"/>
        <v>11.683563903152702</v>
      </c>
      <c r="J761">
        <f t="shared" si="172"/>
        <v>1.0025333333333333</v>
      </c>
      <c r="L761" s="3">
        <f t="shared" si="176"/>
        <v>1.6759776536312776E-2</v>
      </c>
      <c r="M761" s="3">
        <f t="shared" si="173"/>
        <v>3.6053130929791344E-2</v>
      </c>
      <c r="N761" s="3">
        <f t="shared" si="174"/>
        <v>0.14345549738219887</v>
      </c>
      <c r="O761" s="3">
        <f t="shared" si="175"/>
        <v>6.5422801616100992E-2</v>
      </c>
      <c r="Q761">
        <f t="shared" si="178"/>
        <v>1</v>
      </c>
      <c r="S761" s="7">
        <v>4</v>
      </c>
      <c r="T761">
        <f t="shared" si="182"/>
        <v>0</v>
      </c>
      <c r="U761">
        <f t="shared" si="179"/>
        <v>0</v>
      </c>
      <c r="W761">
        <f t="shared" si="180"/>
        <v>602.31739791724874</v>
      </c>
      <c r="X761">
        <f t="shared" si="181"/>
        <v>602.31739791724874</v>
      </c>
      <c r="Z761">
        <f t="shared" si="177"/>
        <v>35.832829705890589</v>
      </c>
    </row>
    <row r="762" spans="1:26" x14ac:dyDescent="0.25">
      <c r="A762" s="1">
        <v>9.81</v>
      </c>
      <c r="B762">
        <v>4.53</v>
      </c>
      <c r="D762" s="2">
        <f t="shared" si="168"/>
        <v>2.2094594594594592</v>
      </c>
      <c r="E762">
        <f t="shared" si="169"/>
        <v>0.89835164835164838</v>
      </c>
      <c r="F762" s="3">
        <f t="shared" si="170"/>
        <v>4.53E-2</v>
      </c>
      <c r="H762" s="11">
        <v>3.0099999999999998E-2</v>
      </c>
      <c r="I762">
        <f t="shared" si="171"/>
        <v>11.71287017594311</v>
      </c>
      <c r="J762">
        <f t="shared" si="172"/>
        <v>1.0025083333333333</v>
      </c>
      <c r="L762" s="3">
        <f t="shared" si="176"/>
        <v>-0.10164835164835162</v>
      </c>
      <c r="M762" s="3">
        <f t="shared" si="173"/>
        <v>-0.13339222614840984</v>
      </c>
      <c r="N762" s="3">
        <f t="shared" si="174"/>
        <v>3.0674846625768915E-3</v>
      </c>
      <c r="O762" s="3">
        <f t="shared" si="175"/>
        <v>-7.7324364378061519E-2</v>
      </c>
      <c r="Q762">
        <f t="shared" si="178"/>
        <v>1</v>
      </c>
      <c r="S762" s="7">
        <v>5</v>
      </c>
      <c r="T762">
        <f t="shared" si="182"/>
        <v>0</v>
      </c>
      <c r="U762">
        <f t="shared" si="179"/>
        <v>0</v>
      </c>
      <c r="W762">
        <f t="shared" si="180"/>
        <v>541.09282724983609</v>
      </c>
      <c r="X762">
        <f t="shared" si="181"/>
        <v>541.09282724983609</v>
      </c>
      <c r="Z762">
        <f t="shared" si="177"/>
        <v>32.190481631390725</v>
      </c>
    </row>
    <row r="763" spans="1:26" x14ac:dyDescent="0.25">
      <c r="A763" s="1">
        <v>9.94</v>
      </c>
      <c r="B763">
        <v>4.4800000000000004</v>
      </c>
      <c r="D763" s="2">
        <f t="shared" si="168"/>
        <v>2.2387387387387383</v>
      </c>
      <c r="E763">
        <f t="shared" si="169"/>
        <v>1.0132517838939856</v>
      </c>
      <c r="F763" s="3">
        <f t="shared" si="170"/>
        <v>4.4800000000000006E-2</v>
      </c>
      <c r="H763" s="11">
        <v>2.98E-2</v>
      </c>
      <c r="I763">
        <f t="shared" si="171"/>
        <v>11.741957136880036</v>
      </c>
      <c r="J763">
        <f t="shared" si="172"/>
        <v>1.0024833333333334</v>
      </c>
      <c r="L763" s="3">
        <f t="shared" si="176"/>
        <v>1.3251783893985625E-2</v>
      </c>
      <c r="M763" s="3">
        <f t="shared" si="173"/>
        <v>-7.448789571694614E-2</v>
      </c>
      <c r="N763" s="3">
        <f t="shared" si="174"/>
        <v>-3.0090270812438424E-3</v>
      </c>
      <c r="O763" s="3">
        <f t="shared" si="175"/>
        <v>-2.1415046301401452E-2</v>
      </c>
      <c r="Q763">
        <f t="shared" si="178"/>
        <v>0</v>
      </c>
      <c r="S763" s="7">
        <v>6</v>
      </c>
      <c r="T763">
        <f t="shared" si="182"/>
        <v>1</v>
      </c>
      <c r="U763">
        <f t="shared" si="179"/>
        <v>5.9715008092443291</v>
      </c>
      <c r="W763">
        <f t="shared" si="180"/>
        <v>548.26327246313656</v>
      </c>
      <c r="X763">
        <f t="shared" si="181"/>
        <v>548.40804191341749</v>
      </c>
      <c r="Z763">
        <f t="shared" si="177"/>
        <v>32.190481631390725</v>
      </c>
    </row>
    <row r="764" spans="1:26" x14ac:dyDescent="0.25">
      <c r="A764" s="1">
        <v>9.4700000000000006</v>
      </c>
      <c r="B764">
        <v>4.71</v>
      </c>
      <c r="D764" s="2">
        <f t="shared" si="168"/>
        <v>2.1328828828828827</v>
      </c>
      <c r="E764">
        <f t="shared" si="169"/>
        <v>0.9527162977867204</v>
      </c>
      <c r="F764" s="3">
        <f t="shared" si="170"/>
        <v>4.7100000000000003E-2</v>
      </c>
      <c r="H764" s="11">
        <v>2.9600000000000001E-2</v>
      </c>
      <c r="I764">
        <f t="shared" si="171"/>
        <v>11.770920631151006</v>
      </c>
      <c r="J764">
        <f t="shared" si="172"/>
        <v>1.0024666666666666</v>
      </c>
      <c r="L764" s="3">
        <f t="shared" si="176"/>
        <v>-4.7283702213279599E-2</v>
      </c>
      <c r="M764" s="3">
        <f t="shared" si="173"/>
        <v>-0.13278388278388276</v>
      </c>
      <c r="N764" s="3">
        <f t="shared" si="174"/>
        <v>-0.10151802656546471</v>
      </c>
      <c r="O764" s="3">
        <f t="shared" si="175"/>
        <v>-9.386187052087569E-2</v>
      </c>
      <c r="Q764">
        <f t="shared" si="178"/>
        <v>0</v>
      </c>
      <c r="S764" s="7">
        <v>7</v>
      </c>
      <c r="T764">
        <f t="shared" si="182"/>
        <v>0</v>
      </c>
      <c r="U764">
        <f t="shared" si="179"/>
        <v>0</v>
      </c>
      <c r="W764">
        <f t="shared" si="180"/>
        <v>522.4772793682157</v>
      </c>
      <c r="X764">
        <f t="shared" si="181"/>
        <v>549.7607817501372</v>
      </c>
      <c r="Z764">
        <f t="shared" si="177"/>
        <v>32.190481631390725</v>
      </c>
    </row>
    <row r="765" spans="1:26" x14ac:dyDescent="0.25">
      <c r="A765" s="1">
        <v>9.1</v>
      </c>
      <c r="B765">
        <v>4.91</v>
      </c>
      <c r="D765" s="2">
        <f t="shared" si="168"/>
        <v>2.0495495495495493</v>
      </c>
      <c r="E765">
        <f t="shared" si="169"/>
        <v>0.96092925026399145</v>
      </c>
      <c r="F765" s="3">
        <f t="shared" si="170"/>
        <v>4.9100000000000005E-2</v>
      </c>
      <c r="H765" s="11">
        <v>2.93E-2</v>
      </c>
      <c r="I765">
        <f t="shared" si="171"/>
        <v>11.799661295692067</v>
      </c>
      <c r="J765">
        <f t="shared" si="172"/>
        <v>1.0024416666666667</v>
      </c>
      <c r="L765" s="3">
        <f t="shared" si="176"/>
        <v>-3.9070749736008548E-2</v>
      </c>
      <c r="M765" s="3">
        <f t="shared" si="173"/>
        <v>-7.2375127420999052E-2</v>
      </c>
      <c r="N765" s="3">
        <f t="shared" si="174"/>
        <v>-0.19611307420494706</v>
      </c>
      <c r="O765" s="3">
        <f t="shared" si="175"/>
        <v>-0.10251965045398488</v>
      </c>
      <c r="Q765">
        <f t="shared" si="178"/>
        <v>0</v>
      </c>
      <c r="S765" s="7">
        <v>8</v>
      </c>
      <c r="T765">
        <f t="shared" si="182"/>
        <v>0</v>
      </c>
      <c r="U765">
        <f t="shared" si="179"/>
        <v>0</v>
      </c>
      <c r="W765">
        <f t="shared" si="180"/>
        <v>528.28121583170514</v>
      </c>
      <c r="X765">
        <f t="shared" si="181"/>
        <v>551.10311432557717</v>
      </c>
      <c r="Z765">
        <f t="shared" si="177"/>
        <v>32.190481631390725</v>
      </c>
    </row>
    <row r="766" spans="1:26" x14ac:dyDescent="0.25">
      <c r="A766" s="1">
        <v>8.8800000000000008</v>
      </c>
      <c r="B766">
        <v>5.04</v>
      </c>
      <c r="D766" s="2">
        <f t="shared" si="168"/>
        <v>2</v>
      </c>
      <c r="E766">
        <f t="shared" si="169"/>
        <v>0.97582417582417591</v>
      </c>
      <c r="F766" s="3">
        <f t="shared" si="170"/>
        <v>5.04E-2</v>
      </c>
      <c r="H766" s="11">
        <v>2.9000000000000001E-2</v>
      </c>
      <c r="I766">
        <f t="shared" si="171"/>
        <v>11.828177143823323</v>
      </c>
      <c r="J766">
        <f t="shared" si="172"/>
        <v>1.0024166666666667</v>
      </c>
      <c r="L766" s="3">
        <f t="shared" si="176"/>
        <v>-2.417582417582409E-2</v>
      </c>
      <c r="M766" s="3">
        <f t="shared" si="173"/>
        <v>-0.10663983903420504</v>
      </c>
      <c r="N766" s="3">
        <f t="shared" si="174"/>
        <v>-0.17318435754189943</v>
      </c>
      <c r="O766" s="3">
        <f t="shared" si="175"/>
        <v>-0.10133334025064285</v>
      </c>
      <c r="Q766">
        <f t="shared" si="178"/>
        <v>0</v>
      </c>
      <c r="S766" s="7">
        <v>9</v>
      </c>
      <c r="T766">
        <f t="shared" si="182"/>
        <v>1</v>
      </c>
      <c r="U766">
        <f t="shared" si="179"/>
        <v>6.5698758521424097</v>
      </c>
      <c r="W766">
        <f t="shared" si="180"/>
        <v>537.77974233089299</v>
      </c>
      <c r="X766">
        <f t="shared" si="181"/>
        <v>552.43494685186397</v>
      </c>
      <c r="Z766">
        <f t="shared" si="177"/>
        <v>32.190481631390725</v>
      </c>
    </row>
    <row r="767" spans="1:26" x14ac:dyDescent="0.25">
      <c r="A767" s="1">
        <v>8.9499999999999993</v>
      </c>
      <c r="B767">
        <v>5.01</v>
      </c>
      <c r="D767" s="2">
        <f t="shared" si="168"/>
        <v>2.0157657657657655</v>
      </c>
      <c r="E767">
        <f t="shared" si="169"/>
        <v>1.0078828828828827</v>
      </c>
      <c r="F767" s="3">
        <f t="shared" si="170"/>
        <v>5.0099999999999999E-2</v>
      </c>
      <c r="H767" s="11">
        <v>2.87E-2</v>
      </c>
      <c r="I767">
        <f t="shared" si="171"/>
        <v>11.856466200825633</v>
      </c>
      <c r="J767">
        <f t="shared" si="172"/>
        <v>1.0023916666666666</v>
      </c>
      <c r="L767" s="3">
        <f t="shared" si="176"/>
        <v>7.8828828828827469E-3</v>
      </c>
      <c r="M767" s="3">
        <f t="shared" si="173"/>
        <v>-5.4910242872228121E-2</v>
      </c>
      <c r="N767" s="3">
        <f t="shared" si="174"/>
        <v>-0.18040293040293043</v>
      </c>
      <c r="O767" s="3">
        <f t="shared" si="175"/>
        <v>-7.5810096797425272E-2</v>
      </c>
      <c r="Q767">
        <f t="shared" si="178"/>
        <v>0</v>
      </c>
      <c r="S767" s="7">
        <v>10</v>
      </c>
      <c r="T767">
        <f t="shared" si="182"/>
        <v>0</v>
      </c>
      <c r="U767">
        <f t="shared" si="179"/>
        <v>0</v>
      </c>
      <c r="W767">
        <f t="shared" si="180"/>
        <v>556.78972683830875</v>
      </c>
      <c r="X767">
        <f t="shared" si="181"/>
        <v>553.75618709975129</v>
      </c>
      <c r="Z767">
        <f t="shared" si="177"/>
        <v>32.190481631390725</v>
      </c>
    </row>
    <row r="768" spans="1:26" x14ac:dyDescent="0.25">
      <c r="A768" s="1">
        <v>9.1999999999999993</v>
      </c>
      <c r="B768">
        <v>4.88</v>
      </c>
      <c r="D768" s="2">
        <f t="shared" si="168"/>
        <v>2.0720720720720718</v>
      </c>
      <c r="E768">
        <f t="shared" si="169"/>
        <v>1.0279329608938548</v>
      </c>
      <c r="F768" s="3">
        <f t="shared" si="170"/>
        <v>4.8799999999999996E-2</v>
      </c>
      <c r="H768" s="11">
        <v>2.8500000000000001E-2</v>
      </c>
      <c r="I768">
        <f t="shared" si="171"/>
        <v>11.884625308052593</v>
      </c>
      <c r="J768">
        <f t="shared" si="172"/>
        <v>1.002375</v>
      </c>
      <c r="L768" s="3">
        <f t="shared" si="176"/>
        <v>2.7932960893854775E-2</v>
      </c>
      <c r="M768" s="3">
        <f t="shared" si="173"/>
        <v>1.098901098901095E-2</v>
      </c>
      <c r="N768" s="3">
        <f t="shared" si="174"/>
        <v>-6.2181447502548393E-2</v>
      </c>
      <c r="O768" s="3">
        <f t="shared" si="175"/>
        <v>-7.7531585398942227E-3</v>
      </c>
      <c r="Q768">
        <f t="shared" si="178"/>
        <v>0</v>
      </c>
      <c r="S768" s="7">
        <v>11</v>
      </c>
      <c r="T768">
        <f t="shared" si="182"/>
        <v>0</v>
      </c>
      <c r="U768">
        <f t="shared" si="179"/>
        <v>0</v>
      </c>
      <c r="W768">
        <f t="shared" si="180"/>
        <v>569.22423701873879</v>
      </c>
      <c r="X768">
        <f t="shared" si="181"/>
        <v>555.07135804411325</v>
      </c>
      <c r="Z768">
        <f t="shared" si="177"/>
        <v>32.190481631390725</v>
      </c>
    </row>
    <row r="769" spans="1:26" x14ac:dyDescent="0.25">
      <c r="A769" s="1">
        <v>9.26</v>
      </c>
      <c r="B769">
        <v>4.8600000000000003</v>
      </c>
      <c r="D769" s="2">
        <f t="shared" si="168"/>
        <v>2.0855855855855854</v>
      </c>
      <c r="E769">
        <f t="shared" si="169"/>
        <v>1.0065217391304349</v>
      </c>
      <c r="F769" s="3">
        <f t="shared" si="170"/>
        <v>4.8600000000000004E-2</v>
      </c>
      <c r="H769" s="11">
        <v>2.8199999999999999E-2</v>
      </c>
      <c r="I769">
        <f t="shared" si="171"/>
        <v>11.912554177526518</v>
      </c>
      <c r="J769">
        <f t="shared" si="172"/>
        <v>1.0023500000000001</v>
      </c>
      <c r="L769" s="3">
        <f t="shared" si="176"/>
        <v>6.521739130434856E-3</v>
      </c>
      <c r="M769" s="3">
        <f t="shared" si="173"/>
        <v>4.2792792792792689E-2</v>
      </c>
      <c r="N769" s="3">
        <f t="shared" si="174"/>
        <v>-6.8410462776659853E-2</v>
      </c>
      <c r="O769" s="3">
        <f t="shared" si="175"/>
        <v>-6.3653102844774363E-3</v>
      </c>
      <c r="Q769">
        <f t="shared" si="178"/>
        <v>0</v>
      </c>
      <c r="S769" s="7">
        <v>12</v>
      </c>
      <c r="T769">
        <f t="shared" si="182"/>
        <v>1</v>
      </c>
      <c r="U769">
        <f t="shared" si="179"/>
        <v>6.8672483187006534</v>
      </c>
      <c r="W769">
        <f t="shared" si="180"/>
        <v>558.69138864005322</v>
      </c>
      <c r="X769">
        <f t="shared" si="181"/>
        <v>556.37577573551698</v>
      </c>
      <c r="Z769">
        <f t="shared" si="177"/>
        <v>32.190481631390725</v>
      </c>
    </row>
    <row r="770" spans="1:26" x14ac:dyDescent="0.25">
      <c r="A770" s="1">
        <v>9.26</v>
      </c>
      <c r="B770">
        <v>4.8600000000000003</v>
      </c>
      <c r="D770" s="2">
        <f t="shared" si="168"/>
        <v>2.0855855855855854</v>
      </c>
      <c r="E770">
        <f t="shared" si="169"/>
        <v>1</v>
      </c>
      <c r="F770" s="3">
        <f t="shared" si="170"/>
        <v>4.8600000000000004E-2</v>
      </c>
      <c r="H770" s="11">
        <v>2.7900000000000001E-2</v>
      </c>
      <c r="I770">
        <f t="shared" si="171"/>
        <v>11.940250865989267</v>
      </c>
      <c r="J770">
        <f t="shared" si="172"/>
        <v>1.0023249999999999</v>
      </c>
      <c r="L770" s="3">
        <f t="shared" si="176"/>
        <v>0</v>
      </c>
      <c r="M770" s="3">
        <f t="shared" si="173"/>
        <v>3.4636871508380018E-2</v>
      </c>
      <c r="N770" s="3">
        <f t="shared" si="174"/>
        <v>-2.2175290390707536E-2</v>
      </c>
      <c r="O770" s="3">
        <f t="shared" si="175"/>
        <v>4.1538603725574941E-3</v>
      </c>
      <c r="Q770">
        <f t="shared" si="178"/>
        <v>0</v>
      </c>
      <c r="S770" s="7">
        <v>1</v>
      </c>
      <c r="T770">
        <f t="shared" si="182"/>
        <v>0</v>
      </c>
      <c r="U770">
        <f t="shared" si="179"/>
        <v>0</v>
      </c>
      <c r="W770">
        <f t="shared" si="180"/>
        <v>556.37577573551698</v>
      </c>
      <c r="X770">
        <f t="shared" si="181"/>
        <v>557.66934941410204</v>
      </c>
      <c r="Z770">
        <f t="shared" si="177"/>
        <v>32.190481631390725</v>
      </c>
    </row>
    <row r="771" spans="1:26" x14ac:dyDescent="0.25">
      <c r="A771" s="1">
        <v>8.98</v>
      </c>
      <c r="B771">
        <v>5.01</v>
      </c>
      <c r="D771" s="2">
        <f t="shared" ref="D771:D834" si="183">A771/$A$2</f>
        <v>2.0225225225225225</v>
      </c>
      <c r="E771">
        <f t="shared" ref="E771:E834" si="184">A771/A770</f>
        <v>0.96976241900647953</v>
      </c>
      <c r="F771" s="3">
        <f t="shared" ref="F771:F834" si="185">B771/100</f>
        <v>5.0099999999999999E-2</v>
      </c>
      <c r="H771" s="11">
        <v>2.7799999999999998E-2</v>
      </c>
      <c r="I771">
        <f t="shared" si="171"/>
        <v>11.967912447162142</v>
      </c>
      <c r="J771">
        <f t="shared" si="172"/>
        <v>1.0023166666666667</v>
      </c>
      <c r="L771" s="3">
        <f t="shared" si="176"/>
        <v>-3.0237580993520474E-2</v>
      </c>
      <c r="M771" s="3">
        <f t="shared" si="173"/>
        <v>-2.3913043478260732E-2</v>
      </c>
      <c r="N771" s="3">
        <f t="shared" si="174"/>
        <v>-1.3186813186813029E-2</v>
      </c>
      <c r="O771" s="3">
        <f t="shared" si="175"/>
        <v>-2.2445812552864746E-2</v>
      </c>
      <c r="Q771">
        <f t="shared" si="178"/>
        <v>1</v>
      </c>
      <c r="S771" s="7">
        <v>2</v>
      </c>
      <c r="T771">
        <f t="shared" si="182"/>
        <v>0</v>
      </c>
      <c r="U771">
        <f t="shared" si="179"/>
        <v>0</v>
      </c>
      <c r="W771">
        <f t="shared" si="180"/>
        <v>540.80677729358922</v>
      </c>
      <c r="X771">
        <f t="shared" si="181"/>
        <v>540.80677729358922</v>
      </c>
      <c r="Z771">
        <f t="shared" si="177"/>
        <v>31.217119335841115</v>
      </c>
    </row>
    <row r="772" spans="1:26" x14ac:dyDescent="0.25">
      <c r="A772" s="1">
        <v>8.41</v>
      </c>
      <c r="B772">
        <v>5.35</v>
      </c>
      <c r="D772" s="2">
        <f t="shared" si="183"/>
        <v>1.894144144144144</v>
      </c>
      <c r="E772">
        <f t="shared" si="184"/>
        <v>0.93652561247216037</v>
      </c>
      <c r="F772" s="3">
        <f t="shared" si="185"/>
        <v>5.3499999999999999E-2</v>
      </c>
      <c r="H772" s="11">
        <v>2.7699999999999999E-2</v>
      </c>
      <c r="I772">
        <f t="shared" ref="I772:I835" si="186">I771*(1+H772/12)</f>
        <v>11.995538378394341</v>
      </c>
      <c r="J772">
        <f t="shared" ref="J772:J835" si="187">I772/I771</f>
        <v>1.0023083333333334</v>
      </c>
      <c r="L772" s="3">
        <f t="shared" si="176"/>
        <v>-6.3474387527839737E-2</v>
      </c>
      <c r="M772" s="3">
        <f t="shared" si="173"/>
        <v>-9.1792656587472932E-2</v>
      </c>
      <c r="N772" s="3">
        <f t="shared" si="174"/>
        <v>-5.2927927927927998E-2</v>
      </c>
      <c r="O772" s="3">
        <f t="shared" si="175"/>
        <v>-6.9398324014413551E-2</v>
      </c>
      <c r="Q772">
        <f t="shared" si="178"/>
        <v>0</v>
      </c>
      <c r="S772" s="7">
        <v>3</v>
      </c>
      <c r="T772">
        <f t="shared" si="182"/>
        <v>1</v>
      </c>
      <c r="U772">
        <f t="shared" si="179"/>
        <v>6.4238470355359025</v>
      </c>
      <c r="W772">
        <f t="shared" si="180"/>
        <v>506.4793983339739</v>
      </c>
      <c r="X772">
        <f t="shared" si="181"/>
        <v>548.47898664004447</v>
      </c>
      <c r="Z772">
        <f t="shared" si="177"/>
        <v>31.217119335841115</v>
      </c>
    </row>
    <row r="773" spans="1:26" x14ac:dyDescent="0.25">
      <c r="A773" s="1">
        <v>9.0399999999999991</v>
      </c>
      <c r="B773">
        <v>4.9400000000000004</v>
      </c>
      <c r="D773" s="2">
        <f t="shared" si="183"/>
        <v>2.0360360360360357</v>
      </c>
      <c r="E773">
        <f t="shared" si="184"/>
        <v>1.0749108204518429</v>
      </c>
      <c r="F773" s="3">
        <f t="shared" si="185"/>
        <v>4.9400000000000006E-2</v>
      </c>
      <c r="H773" s="11">
        <v>2.76E-2</v>
      </c>
      <c r="I773">
        <f t="shared" si="186"/>
        <v>12.023128116664648</v>
      </c>
      <c r="J773">
        <f t="shared" si="187"/>
        <v>1.0023</v>
      </c>
      <c r="L773" s="3">
        <f t="shared" si="176"/>
        <v>7.4910820451842941E-2</v>
      </c>
      <c r="M773" s="3">
        <f t="shared" si="173"/>
        <v>-2.3758099352051865E-2</v>
      </c>
      <c r="N773" s="3">
        <f t="shared" si="174"/>
        <v>1.0055865921787754E-2</v>
      </c>
      <c r="O773" s="3">
        <f t="shared" si="175"/>
        <v>2.0402862340526278E-2</v>
      </c>
      <c r="Q773">
        <f t="shared" si="178"/>
        <v>0</v>
      </c>
      <c r="S773" s="7">
        <v>4</v>
      </c>
      <c r="T773">
        <f t="shared" si="182"/>
        <v>0</v>
      </c>
      <c r="U773">
        <f t="shared" si="179"/>
        <v>0</v>
      </c>
      <c r="W773">
        <f t="shared" si="180"/>
        <v>589.56599752984562</v>
      </c>
      <c r="X773">
        <f t="shared" si="181"/>
        <v>549.74048830931656</v>
      </c>
      <c r="Z773">
        <f t="shared" si="177"/>
        <v>31.217119335841115</v>
      </c>
    </row>
    <row r="774" spans="1:26" x14ac:dyDescent="0.25">
      <c r="A774" s="1">
        <v>9.75</v>
      </c>
      <c r="B774">
        <v>4.55</v>
      </c>
      <c r="D774" s="2">
        <f t="shared" si="183"/>
        <v>2.1959459459459456</v>
      </c>
      <c r="E774">
        <f t="shared" si="184"/>
        <v>1.0785398230088497</v>
      </c>
      <c r="F774" s="3">
        <f t="shared" si="185"/>
        <v>4.5499999999999999E-2</v>
      </c>
      <c r="H774" s="11">
        <v>2.7400000000000001E-2</v>
      </c>
      <c r="I774">
        <f t="shared" si="186"/>
        <v>12.050580925864367</v>
      </c>
      <c r="J774">
        <f t="shared" si="187"/>
        <v>1.0022833333333334</v>
      </c>
      <c r="L774" s="3">
        <f t="shared" si="176"/>
        <v>7.8539823008849652E-2</v>
      </c>
      <c r="M774" s="3">
        <f t="shared" si="173"/>
        <v>8.5746102449888451E-2</v>
      </c>
      <c r="N774" s="3">
        <f t="shared" si="174"/>
        <v>5.9782608695652106E-2</v>
      </c>
      <c r="O774" s="3">
        <f t="shared" si="175"/>
        <v>7.4689511384796736E-2</v>
      </c>
      <c r="Q774">
        <f t="shared" si="178"/>
        <v>1</v>
      </c>
      <c r="S774" s="7">
        <v>5</v>
      </c>
      <c r="T774">
        <f t="shared" si="182"/>
        <v>0</v>
      </c>
      <c r="U774">
        <f t="shared" si="179"/>
        <v>0</v>
      </c>
      <c r="W774">
        <f t="shared" si="180"/>
        <v>592.9170089619289</v>
      </c>
      <c r="X774">
        <f t="shared" si="181"/>
        <v>592.9170089619289</v>
      </c>
      <c r="Z774">
        <f t="shared" si="177"/>
        <v>33.668906363324211</v>
      </c>
    </row>
    <row r="775" spans="1:26" x14ac:dyDescent="0.25">
      <c r="A775" s="1">
        <v>10.119999999999999</v>
      </c>
      <c r="B775">
        <v>4.3499999999999996</v>
      </c>
      <c r="D775" s="2">
        <f t="shared" si="183"/>
        <v>2.2792792792792791</v>
      </c>
      <c r="E775">
        <f t="shared" si="184"/>
        <v>1.0379487179487179</v>
      </c>
      <c r="F775" s="3">
        <f t="shared" si="185"/>
        <v>4.3499999999999997E-2</v>
      </c>
      <c r="H775" s="11">
        <v>2.7300000000000001E-2</v>
      </c>
      <c r="I775">
        <f t="shared" si="186"/>
        <v>12.077995997470708</v>
      </c>
      <c r="J775">
        <f t="shared" si="187"/>
        <v>1.002275</v>
      </c>
      <c r="L775" s="3">
        <f t="shared" si="176"/>
        <v>3.7948717948718125E-2</v>
      </c>
      <c r="M775" s="3">
        <f t="shared" si="173"/>
        <v>0.20332936979785976</v>
      </c>
      <c r="N775" s="3">
        <f t="shared" si="174"/>
        <v>9.2872570194384441E-2</v>
      </c>
      <c r="O775" s="3">
        <f t="shared" si="175"/>
        <v>0.11138355264698745</v>
      </c>
      <c r="Q775">
        <f t="shared" si="178"/>
        <v>1</v>
      </c>
      <c r="S775" s="7">
        <v>6</v>
      </c>
      <c r="T775">
        <f t="shared" si="182"/>
        <v>1</v>
      </c>
      <c r="U775">
        <f t="shared" si="179"/>
        <v>7.0978145819499936</v>
      </c>
      <c r="W775">
        <f t="shared" si="180"/>
        <v>615.41744930202253</v>
      </c>
      <c r="X775">
        <f t="shared" si="181"/>
        <v>622.51526388397258</v>
      </c>
      <c r="Z775">
        <f t="shared" si="177"/>
        <v>34.946598194547796</v>
      </c>
    </row>
    <row r="776" spans="1:26" x14ac:dyDescent="0.25">
      <c r="A776" s="1">
        <v>10.65</v>
      </c>
      <c r="B776">
        <v>4.13</v>
      </c>
      <c r="D776" s="2">
        <f t="shared" si="183"/>
        <v>2.3986486486486487</v>
      </c>
      <c r="E776">
        <f t="shared" si="184"/>
        <v>1.0523715415019763</v>
      </c>
      <c r="F776" s="3">
        <f t="shared" si="185"/>
        <v>4.1299999999999996E-2</v>
      </c>
      <c r="H776" s="11">
        <v>2.7199999999999998E-2</v>
      </c>
      <c r="I776">
        <f t="shared" si="186"/>
        <v>12.105372788398308</v>
      </c>
      <c r="J776">
        <f t="shared" si="187"/>
        <v>1.0022666666666666</v>
      </c>
      <c r="L776" s="3">
        <f t="shared" si="176"/>
        <v>5.2371541501976315E-2</v>
      </c>
      <c r="M776" s="3">
        <f t="shared" ref="M776:M839" si="188">(D776/D773)-1</f>
        <v>0.17809734513274367</v>
      </c>
      <c r="N776" s="3">
        <f t="shared" ref="N776:N839" si="189">(D776/D770)-1</f>
        <v>0.15010799136069131</v>
      </c>
      <c r="O776" s="3">
        <f t="shared" ref="O776:O839" si="190">(L776+M776+N776)/3</f>
        <v>0.12685895933180377</v>
      </c>
      <c r="Q776">
        <f t="shared" si="178"/>
        <v>1</v>
      </c>
      <c r="S776" s="7">
        <v>7</v>
      </c>
      <c r="T776">
        <f t="shared" si="182"/>
        <v>0</v>
      </c>
      <c r="U776">
        <f t="shared" si="179"/>
        <v>0</v>
      </c>
      <c r="W776">
        <f t="shared" si="180"/>
        <v>655.11734786208581</v>
      </c>
      <c r="X776">
        <f t="shared" si="181"/>
        <v>655.11734786208581</v>
      </c>
      <c r="Z776">
        <f t="shared" si="177"/>
        <v>36.776805412246446</v>
      </c>
    </row>
    <row r="777" spans="1:26" x14ac:dyDescent="0.25">
      <c r="A777" s="1">
        <v>11.37</v>
      </c>
      <c r="B777">
        <v>3.87</v>
      </c>
      <c r="D777" s="2">
        <f t="shared" si="183"/>
        <v>2.5608108108108105</v>
      </c>
      <c r="E777">
        <f t="shared" si="184"/>
        <v>1.0676056338028168</v>
      </c>
      <c r="F777" s="3">
        <f t="shared" si="185"/>
        <v>3.8699999999999998E-2</v>
      </c>
      <c r="H777" s="11">
        <v>2.7099999999999999E-2</v>
      </c>
      <c r="I777">
        <f t="shared" si="186"/>
        <v>12.132710755278772</v>
      </c>
      <c r="J777">
        <f t="shared" si="187"/>
        <v>1.0022583333333333</v>
      </c>
      <c r="L777" s="3">
        <f t="shared" ref="L777:L840" si="191">(D777/D776)-1</f>
        <v>6.7605633802816811E-2</v>
      </c>
      <c r="M777" s="3">
        <f t="shared" si="188"/>
        <v>0.1661538461538461</v>
      </c>
      <c r="N777" s="3">
        <f t="shared" si="189"/>
        <v>0.26614699331848546</v>
      </c>
      <c r="O777" s="3">
        <f t="shared" si="190"/>
        <v>0.16663549109171613</v>
      </c>
      <c r="Q777">
        <f t="shared" si="178"/>
        <v>1</v>
      </c>
      <c r="S777" s="7">
        <v>8</v>
      </c>
      <c r="T777">
        <f t="shared" si="182"/>
        <v>0</v>
      </c>
      <c r="U777">
        <f t="shared" si="179"/>
        <v>0</v>
      </c>
      <c r="W777">
        <f t="shared" si="180"/>
        <v>699.40697137952259</v>
      </c>
      <c r="X777">
        <f t="shared" si="181"/>
        <v>699.40697137952259</v>
      </c>
      <c r="Z777">
        <f t="shared" ref="Z777:Z840" si="192">IF(Q777=1,Z776*E777,Z776)</f>
        <v>39.263124651384231</v>
      </c>
    </row>
    <row r="778" spans="1:26" x14ac:dyDescent="0.25">
      <c r="A778" s="1">
        <v>11.61</v>
      </c>
      <c r="B778">
        <v>3.79</v>
      </c>
      <c r="D778" s="2">
        <f t="shared" si="183"/>
        <v>2.6148648648648645</v>
      </c>
      <c r="E778">
        <f t="shared" si="184"/>
        <v>1.0211081794195251</v>
      </c>
      <c r="F778" s="3">
        <f t="shared" si="185"/>
        <v>3.7900000000000003E-2</v>
      </c>
      <c r="H778" s="11">
        <v>2.7E-2</v>
      </c>
      <c r="I778">
        <f t="shared" si="186"/>
        <v>12.16000935447815</v>
      </c>
      <c r="J778">
        <f t="shared" si="187"/>
        <v>1.0022500000000001</v>
      </c>
      <c r="L778" s="3">
        <f t="shared" si="191"/>
        <v>2.1108179419524919E-2</v>
      </c>
      <c r="M778" s="3">
        <f t="shared" si="188"/>
        <v>0.1472332015810276</v>
      </c>
      <c r="N778" s="3">
        <f t="shared" si="189"/>
        <v>0.38049940546967886</v>
      </c>
      <c r="O778" s="3">
        <f t="shared" si="190"/>
        <v>0.18294692882341046</v>
      </c>
      <c r="Q778">
        <f t="shared" ref="Q778:Q841" si="193">IF(O777&gt;0, 1, 0)</f>
        <v>1</v>
      </c>
      <c r="S778" s="7">
        <v>9</v>
      </c>
      <c r="T778">
        <f t="shared" si="182"/>
        <v>1</v>
      </c>
      <c r="U778">
        <f t="shared" ref="U778:U841" si="194">IF(T778=1,W778*AVERAGE(F776:F778)/4,0)</f>
        <v>7.0167220108234138</v>
      </c>
      <c r="W778">
        <f t="shared" ref="W778:W841" si="195">X777*E778</f>
        <v>714.17017921866818</v>
      </c>
      <c r="X778">
        <f t="shared" ref="X778:X841" si="196">IF(Q778=1,X777*E778,X777*J778) + IF(AND(T778=1,Q777=1),U778,0)</f>
        <v>721.18690122949158</v>
      </c>
      <c r="Z778">
        <f t="shared" si="192"/>
        <v>40.091897731096829</v>
      </c>
    </row>
    <row r="779" spans="1:26" x14ac:dyDescent="0.25">
      <c r="A779" s="1">
        <v>11.92</v>
      </c>
      <c r="B779">
        <v>3.78</v>
      </c>
      <c r="D779" s="2">
        <f t="shared" si="183"/>
        <v>2.6846846846846844</v>
      </c>
      <c r="E779">
        <f t="shared" si="184"/>
        <v>1.0267011197243756</v>
      </c>
      <c r="F779" s="3">
        <f t="shared" si="185"/>
        <v>3.78E-2</v>
      </c>
      <c r="H779" s="11">
        <v>2.69E-2</v>
      </c>
      <c r="I779">
        <f t="shared" si="186"/>
        <v>12.187268042114439</v>
      </c>
      <c r="J779">
        <f t="shared" si="187"/>
        <v>1.0022416666666667</v>
      </c>
      <c r="L779" s="3">
        <f t="shared" si="191"/>
        <v>2.670111972437561E-2</v>
      </c>
      <c r="M779" s="3">
        <f t="shared" si="188"/>
        <v>0.11924882629107958</v>
      </c>
      <c r="N779" s="3">
        <f t="shared" si="189"/>
        <v>0.31858407079646023</v>
      </c>
      <c r="O779" s="3">
        <f t="shared" si="190"/>
        <v>0.15484467227063847</v>
      </c>
      <c r="Q779">
        <f t="shared" si="193"/>
        <v>1</v>
      </c>
      <c r="S779" s="7">
        <v>10</v>
      </c>
      <c r="T779">
        <f t="shared" si="182"/>
        <v>0</v>
      </c>
      <c r="U779">
        <f t="shared" si="194"/>
        <v>0</v>
      </c>
      <c r="W779">
        <f t="shared" si="195"/>
        <v>740.44339902287163</v>
      </c>
      <c r="X779">
        <f t="shared" si="196"/>
        <v>740.44339902287163</v>
      </c>
      <c r="Z779">
        <f t="shared" si="192"/>
        <v>41.162396292392266</v>
      </c>
    </row>
    <row r="780" spans="1:26" x14ac:dyDescent="0.25">
      <c r="A780" s="1">
        <v>13.04</v>
      </c>
      <c r="B780">
        <v>3.53</v>
      </c>
      <c r="D780" s="2">
        <f t="shared" si="183"/>
        <v>2.9369369369369367</v>
      </c>
      <c r="E780">
        <f t="shared" si="184"/>
        <v>1.093959731543624</v>
      </c>
      <c r="F780" s="3">
        <f t="shared" si="185"/>
        <v>3.5299999999999998E-2</v>
      </c>
      <c r="H780" s="11">
        <v>2.6700000000000002E-2</v>
      </c>
      <c r="I780">
        <f t="shared" si="186"/>
        <v>12.214384713508144</v>
      </c>
      <c r="J780">
        <f t="shared" si="187"/>
        <v>1.0022249999999999</v>
      </c>
      <c r="L780" s="3">
        <f t="shared" si="191"/>
        <v>9.3959731543624248E-2</v>
      </c>
      <c r="M780" s="3">
        <f t="shared" si="188"/>
        <v>0.14687774846086188</v>
      </c>
      <c r="N780" s="3">
        <f t="shared" si="189"/>
        <v>0.33743589743589752</v>
      </c>
      <c r="O780" s="3">
        <f t="shared" si="190"/>
        <v>0.19275779248012789</v>
      </c>
      <c r="Q780">
        <f t="shared" si="193"/>
        <v>1</v>
      </c>
      <c r="S780" s="7">
        <v>11</v>
      </c>
      <c r="T780">
        <f t="shared" si="182"/>
        <v>0</v>
      </c>
      <c r="U780">
        <f t="shared" si="194"/>
        <v>0</v>
      </c>
      <c r="W780">
        <f t="shared" si="195"/>
        <v>810.01526201830916</v>
      </c>
      <c r="X780">
        <f t="shared" si="196"/>
        <v>810.01526201830916</v>
      </c>
      <c r="Z780">
        <f t="shared" si="192"/>
        <v>45.030003997717706</v>
      </c>
    </row>
    <row r="781" spans="1:26" x14ac:dyDescent="0.25">
      <c r="A781" s="1">
        <v>13.04</v>
      </c>
      <c r="B781">
        <v>3.6</v>
      </c>
      <c r="D781" s="2">
        <f t="shared" si="183"/>
        <v>2.9369369369369367</v>
      </c>
      <c r="E781">
        <f t="shared" si="184"/>
        <v>1</v>
      </c>
      <c r="F781" s="3">
        <f t="shared" si="185"/>
        <v>3.6000000000000004E-2</v>
      </c>
      <c r="H781" s="11">
        <v>2.6599999999999999E-2</v>
      </c>
      <c r="I781">
        <f t="shared" si="186"/>
        <v>12.241459932956422</v>
      </c>
      <c r="J781">
        <f t="shared" si="187"/>
        <v>1.0022166666666668</v>
      </c>
      <c r="L781" s="3">
        <f t="shared" si="191"/>
        <v>0</v>
      </c>
      <c r="M781" s="3">
        <f t="shared" si="188"/>
        <v>0.12316968130921624</v>
      </c>
      <c r="N781" s="3">
        <f t="shared" si="189"/>
        <v>0.28853754940711451</v>
      </c>
      <c r="O781" s="3">
        <f t="shared" si="190"/>
        <v>0.13723574357211024</v>
      </c>
      <c r="Q781">
        <f t="shared" si="193"/>
        <v>1</v>
      </c>
      <c r="S781" s="7">
        <v>12</v>
      </c>
      <c r="T781">
        <f t="shared" si="182"/>
        <v>1</v>
      </c>
      <c r="U781">
        <f t="shared" si="194"/>
        <v>7.3643887571831268</v>
      </c>
      <c r="W781">
        <f t="shared" si="195"/>
        <v>810.01526201830916</v>
      </c>
      <c r="X781">
        <f t="shared" si="196"/>
        <v>817.37965077549234</v>
      </c>
      <c r="Z781">
        <f t="shared" si="192"/>
        <v>45.030003997717706</v>
      </c>
    </row>
    <row r="782" spans="1:26" x14ac:dyDescent="0.25">
      <c r="A782" s="1">
        <v>13.76</v>
      </c>
      <c r="B782">
        <v>3.49</v>
      </c>
      <c r="D782" s="2">
        <f t="shared" si="183"/>
        <v>3.099099099099099</v>
      </c>
      <c r="E782">
        <f t="shared" si="184"/>
        <v>1.0552147239263805</v>
      </c>
      <c r="F782" s="3">
        <f t="shared" si="185"/>
        <v>3.49E-2</v>
      </c>
      <c r="H782" s="11">
        <v>2.6499999999999999E-2</v>
      </c>
      <c r="I782">
        <f t="shared" si="186"/>
        <v>12.268493156975035</v>
      </c>
      <c r="J782">
        <f t="shared" si="187"/>
        <v>1.0022083333333334</v>
      </c>
      <c r="L782" s="3">
        <f t="shared" si="191"/>
        <v>5.5214723926380493E-2</v>
      </c>
      <c r="M782" s="3">
        <f t="shared" si="188"/>
        <v>0.15436241610738266</v>
      </c>
      <c r="N782" s="3">
        <f t="shared" si="189"/>
        <v>0.29201877934272291</v>
      </c>
      <c r="O782" s="3">
        <f t="shared" si="190"/>
        <v>0.16719863979216201</v>
      </c>
      <c r="Q782">
        <f t="shared" si="193"/>
        <v>1</v>
      </c>
      <c r="S782" s="7">
        <v>1</v>
      </c>
      <c r="T782">
        <f t="shared" si="182"/>
        <v>0</v>
      </c>
      <c r="U782">
        <f t="shared" si="194"/>
        <v>0</v>
      </c>
      <c r="W782">
        <f t="shared" si="195"/>
        <v>862.51104253610242</v>
      </c>
      <c r="X782">
        <f t="shared" si="196"/>
        <v>862.51104253610242</v>
      </c>
      <c r="Z782">
        <f t="shared" si="192"/>
        <v>47.516323236855499</v>
      </c>
    </row>
    <row r="783" spans="1:26" x14ac:dyDescent="0.25">
      <c r="A783" s="1">
        <v>14.55</v>
      </c>
      <c r="B783">
        <v>3.37</v>
      </c>
      <c r="D783" s="2">
        <f t="shared" si="183"/>
        <v>3.2770270270270268</v>
      </c>
      <c r="E783">
        <f t="shared" si="184"/>
        <v>1.0574127906976745</v>
      </c>
      <c r="F783" s="3">
        <f t="shared" si="185"/>
        <v>3.3700000000000001E-2</v>
      </c>
      <c r="H783" s="11">
        <v>2.6499999999999999E-2</v>
      </c>
      <c r="I783">
        <f t="shared" si="186"/>
        <v>12.295586079363355</v>
      </c>
      <c r="J783">
        <f t="shared" si="187"/>
        <v>1.0022083333333334</v>
      </c>
      <c r="L783" s="3">
        <f t="shared" si="191"/>
        <v>5.7412790697674465E-2</v>
      </c>
      <c r="M783" s="3">
        <f t="shared" si="188"/>
        <v>0.11579754601226999</v>
      </c>
      <c r="N783" s="3">
        <f t="shared" si="189"/>
        <v>0.27968337730870707</v>
      </c>
      <c r="O783" s="3">
        <f t="shared" si="190"/>
        <v>0.15096457133955052</v>
      </c>
      <c r="Q783">
        <f t="shared" si="193"/>
        <v>1</v>
      </c>
      <c r="S783" s="7">
        <v>2</v>
      </c>
      <c r="T783">
        <f t="shared" si="182"/>
        <v>0</v>
      </c>
      <c r="U783">
        <f t="shared" si="194"/>
        <v>0</v>
      </c>
      <c r="W783">
        <f t="shared" si="195"/>
        <v>912.03020849566064</v>
      </c>
      <c r="X783">
        <f t="shared" si="196"/>
        <v>912.03020849566064</v>
      </c>
      <c r="Z783">
        <f t="shared" si="192"/>
        <v>50.244367957576131</v>
      </c>
    </row>
    <row r="784" spans="1:26" x14ac:dyDescent="0.25">
      <c r="A784" s="1">
        <v>14.86</v>
      </c>
      <c r="B784">
        <v>3.36</v>
      </c>
      <c r="D784" s="2">
        <f t="shared" si="183"/>
        <v>3.3468468468468466</v>
      </c>
      <c r="E784">
        <f t="shared" si="184"/>
        <v>1.0213058419243985</v>
      </c>
      <c r="F784" s="3">
        <f t="shared" si="185"/>
        <v>3.3599999999999998E-2</v>
      </c>
      <c r="H784" s="11">
        <v>2.6599999999999999E-2</v>
      </c>
      <c r="I784">
        <f t="shared" si="186"/>
        <v>12.322841295172612</v>
      </c>
      <c r="J784">
        <f t="shared" si="187"/>
        <v>1.0022166666666668</v>
      </c>
      <c r="L784" s="3">
        <f t="shared" si="191"/>
        <v>2.130584192439855E-2</v>
      </c>
      <c r="M784" s="3">
        <f t="shared" si="188"/>
        <v>0.13957055214723924</v>
      </c>
      <c r="N784" s="3">
        <f t="shared" si="189"/>
        <v>0.27993109388458226</v>
      </c>
      <c r="O784" s="3">
        <f t="shared" si="190"/>
        <v>0.14693582931874002</v>
      </c>
      <c r="Q784">
        <f t="shared" si="193"/>
        <v>1</v>
      </c>
      <c r="S784" s="7">
        <v>3</v>
      </c>
      <c r="T784">
        <f t="shared" si="182"/>
        <v>1</v>
      </c>
      <c r="U784">
        <f t="shared" si="194"/>
        <v>7.9329494925583708</v>
      </c>
      <c r="W784">
        <f t="shared" si="195"/>
        <v>931.46177994814548</v>
      </c>
      <c r="X784">
        <f t="shared" si="196"/>
        <v>939.39472944070383</v>
      </c>
      <c r="Z784">
        <f t="shared" si="192"/>
        <v>51.314866518871561</v>
      </c>
    </row>
    <row r="785" spans="1:26" x14ac:dyDescent="0.25">
      <c r="A785" s="1">
        <v>14.88</v>
      </c>
      <c r="B785">
        <v>3.47</v>
      </c>
      <c r="D785" s="2">
        <f t="shared" si="183"/>
        <v>3.3513513513513513</v>
      </c>
      <c r="E785">
        <f t="shared" si="184"/>
        <v>1.0013458950201886</v>
      </c>
      <c r="F785" s="3">
        <f t="shared" si="185"/>
        <v>3.4700000000000002E-2</v>
      </c>
      <c r="H785" s="11">
        <v>2.6599999999999999E-2</v>
      </c>
      <c r="I785">
        <f t="shared" si="186"/>
        <v>12.350156926710246</v>
      </c>
      <c r="J785">
        <f t="shared" si="187"/>
        <v>1.0022166666666668</v>
      </c>
      <c r="L785" s="3">
        <f t="shared" si="191"/>
        <v>1.3458950201885589E-3</v>
      </c>
      <c r="M785" s="3">
        <f t="shared" si="188"/>
        <v>8.1395348837209225E-2</v>
      </c>
      <c r="N785" s="3">
        <f t="shared" si="189"/>
        <v>0.24832214765100691</v>
      </c>
      <c r="O785" s="3">
        <f t="shared" si="190"/>
        <v>0.1103544638361349</v>
      </c>
      <c r="Q785">
        <f t="shared" si="193"/>
        <v>1</v>
      </c>
      <c r="S785" s="7">
        <v>4</v>
      </c>
      <c r="T785">
        <f t="shared" si="182"/>
        <v>0</v>
      </c>
      <c r="U785">
        <f t="shared" si="194"/>
        <v>0</v>
      </c>
      <c r="W785">
        <f t="shared" si="195"/>
        <v>940.65905612904942</v>
      </c>
      <c r="X785">
        <f t="shared" si="196"/>
        <v>940.65905612904942</v>
      </c>
      <c r="Z785">
        <f t="shared" si="192"/>
        <v>51.383930942180953</v>
      </c>
    </row>
    <row r="786" spans="1:26" x14ac:dyDescent="0.25">
      <c r="A786" s="1">
        <v>14.09</v>
      </c>
      <c r="B786">
        <v>3.79</v>
      </c>
      <c r="D786" s="2">
        <f t="shared" si="183"/>
        <v>3.1734234234234231</v>
      </c>
      <c r="E786">
        <f t="shared" si="184"/>
        <v>0.94690860215053763</v>
      </c>
      <c r="F786" s="3">
        <f t="shared" si="185"/>
        <v>3.7900000000000003E-2</v>
      </c>
      <c r="H786" s="11">
        <v>2.6599999999999999E-2</v>
      </c>
      <c r="I786">
        <f t="shared" si="186"/>
        <v>12.377533107897788</v>
      </c>
      <c r="J786">
        <f t="shared" si="187"/>
        <v>1.0022166666666668</v>
      </c>
      <c r="L786" s="3">
        <f t="shared" si="191"/>
        <v>-5.3091397849462485E-2</v>
      </c>
      <c r="M786" s="3">
        <f t="shared" si="188"/>
        <v>-3.1615120274914088E-2</v>
      </c>
      <c r="N786" s="3">
        <f t="shared" si="189"/>
        <v>8.0521472392637961E-2</v>
      </c>
      <c r="O786" s="3">
        <f t="shared" si="190"/>
        <v>-1.3950152439128709E-3</v>
      </c>
      <c r="Q786">
        <f t="shared" si="193"/>
        <v>1</v>
      </c>
      <c r="S786" s="7">
        <v>5</v>
      </c>
      <c r="T786">
        <f t="shared" si="182"/>
        <v>0</v>
      </c>
      <c r="U786">
        <f t="shared" si="194"/>
        <v>0</v>
      </c>
      <c r="W786">
        <f t="shared" si="195"/>
        <v>890.71815193940233</v>
      </c>
      <c r="X786">
        <f t="shared" si="196"/>
        <v>890.71815193940233</v>
      </c>
      <c r="Z786">
        <f t="shared" si="192"/>
        <v>48.655886221460321</v>
      </c>
    </row>
    <row r="787" spans="1:26" x14ac:dyDescent="0.25">
      <c r="A787" s="1">
        <v>14.69</v>
      </c>
      <c r="B787">
        <v>3.74</v>
      </c>
      <c r="D787" s="2">
        <f t="shared" si="183"/>
        <v>3.3085585585585582</v>
      </c>
      <c r="E787">
        <f t="shared" si="184"/>
        <v>1.0425833924769339</v>
      </c>
      <c r="F787" s="3">
        <f t="shared" si="185"/>
        <v>3.7400000000000003E-2</v>
      </c>
      <c r="H787" s="11">
        <v>2.6599999999999999E-2</v>
      </c>
      <c r="I787">
        <f t="shared" si="186"/>
        <v>12.40496997295363</v>
      </c>
      <c r="J787">
        <f t="shared" si="187"/>
        <v>1.0022166666666668</v>
      </c>
      <c r="L787" s="3">
        <f t="shared" si="191"/>
        <v>4.2583392476933879E-2</v>
      </c>
      <c r="M787" s="3">
        <f t="shared" si="188"/>
        <v>-1.144010767160164E-2</v>
      </c>
      <c r="N787" s="3">
        <f t="shared" si="189"/>
        <v>0.12653374233128822</v>
      </c>
      <c r="O787" s="3">
        <f t="shared" si="190"/>
        <v>5.2559009045540152E-2</v>
      </c>
      <c r="Q787">
        <f t="shared" si="193"/>
        <v>0</v>
      </c>
      <c r="S787" s="7">
        <v>6</v>
      </c>
      <c r="T787">
        <f t="shared" si="182"/>
        <v>1</v>
      </c>
      <c r="U787">
        <f t="shared" si="194"/>
        <v>8.5126062320728657</v>
      </c>
      <c r="W787">
        <f t="shared" si="195"/>
        <v>928.6479525897671</v>
      </c>
      <c r="X787">
        <f t="shared" si="196"/>
        <v>901.20518340827425</v>
      </c>
      <c r="Z787">
        <f t="shared" si="192"/>
        <v>48.655886221460321</v>
      </c>
    </row>
    <row r="788" spans="1:26" x14ac:dyDescent="0.25">
      <c r="A788" s="1">
        <v>15.56</v>
      </c>
      <c r="B788">
        <v>3.66</v>
      </c>
      <c r="D788" s="2">
        <f t="shared" si="183"/>
        <v>3.5045045045045042</v>
      </c>
      <c r="E788">
        <f t="shared" si="184"/>
        <v>1.0592239618788293</v>
      </c>
      <c r="F788" s="3">
        <f t="shared" si="185"/>
        <v>3.6600000000000001E-2</v>
      </c>
      <c r="H788" s="11">
        <v>2.6700000000000002E-2</v>
      </c>
      <c r="I788">
        <f t="shared" si="186"/>
        <v>12.432571031143452</v>
      </c>
      <c r="J788">
        <f t="shared" si="187"/>
        <v>1.0022249999999999</v>
      </c>
      <c r="L788" s="3">
        <f t="shared" si="191"/>
        <v>5.9223961878829279E-2</v>
      </c>
      <c r="M788" s="3">
        <f t="shared" si="188"/>
        <v>4.5698924731182755E-2</v>
      </c>
      <c r="N788" s="3">
        <f t="shared" si="189"/>
        <v>0.1308139534883721</v>
      </c>
      <c r="O788" s="3">
        <f t="shared" si="190"/>
        <v>7.8578946699461374E-2</v>
      </c>
      <c r="Q788">
        <f t="shared" si="193"/>
        <v>1</v>
      </c>
      <c r="S788" s="7">
        <v>7</v>
      </c>
      <c r="T788">
        <f t="shared" si="182"/>
        <v>0</v>
      </c>
      <c r="U788">
        <f t="shared" si="194"/>
        <v>0</v>
      </c>
      <c r="W788">
        <f t="shared" si="195"/>
        <v>954.57812483544922</v>
      </c>
      <c r="X788">
        <f t="shared" si="196"/>
        <v>954.57812483544922</v>
      </c>
      <c r="Z788">
        <f t="shared" si="192"/>
        <v>51.537480572220744</v>
      </c>
    </row>
    <row r="789" spans="1:26" x14ac:dyDescent="0.25">
      <c r="A789" s="1">
        <v>15.87</v>
      </c>
      <c r="B789">
        <v>3.72</v>
      </c>
      <c r="D789" s="2">
        <f t="shared" si="183"/>
        <v>3.5743243243243237</v>
      </c>
      <c r="E789">
        <f t="shared" si="184"/>
        <v>1.0199228791773778</v>
      </c>
      <c r="F789" s="3">
        <f t="shared" si="185"/>
        <v>3.7200000000000004E-2</v>
      </c>
      <c r="H789" s="11">
        <v>2.6700000000000002E-2</v>
      </c>
      <c r="I789">
        <f t="shared" si="186"/>
        <v>12.460233501687744</v>
      </c>
      <c r="J789">
        <f t="shared" si="187"/>
        <v>1.0022249999999999</v>
      </c>
      <c r="L789" s="3">
        <f t="shared" si="191"/>
        <v>1.9922879177377784E-2</v>
      </c>
      <c r="M789" s="3">
        <f t="shared" si="188"/>
        <v>0.126330731014904</v>
      </c>
      <c r="N789" s="3">
        <f t="shared" si="189"/>
        <v>9.0721649484535982E-2</v>
      </c>
      <c r="O789" s="3">
        <f t="shared" si="190"/>
        <v>7.8991753225605921E-2</v>
      </c>
      <c r="Q789">
        <f t="shared" si="193"/>
        <v>1</v>
      </c>
      <c r="S789" s="7">
        <v>8</v>
      </c>
      <c r="T789">
        <f t="shared" si="182"/>
        <v>0</v>
      </c>
      <c r="U789">
        <f t="shared" si="194"/>
        <v>0</v>
      </c>
      <c r="W789">
        <f t="shared" si="195"/>
        <v>973.59606948191367</v>
      </c>
      <c r="X789">
        <f t="shared" si="196"/>
        <v>973.59606948191367</v>
      </c>
      <c r="Z789">
        <f t="shared" si="192"/>
        <v>52.56425557076755</v>
      </c>
    </row>
    <row r="790" spans="1:26" x14ac:dyDescent="0.25">
      <c r="A790" s="1">
        <v>16.05</v>
      </c>
      <c r="B790">
        <v>3.8</v>
      </c>
      <c r="D790" s="2">
        <f t="shared" si="183"/>
        <v>3.6148648648648649</v>
      </c>
      <c r="E790">
        <f t="shared" si="184"/>
        <v>1.0113421550094519</v>
      </c>
      <c r="F790" s="3">
        <f t="shared" si="185"/>
        <v>3.7999999999999999E-2</v>
      </c>
      <c r="H790" s="11">
        <v>2.6700000000000002E-2</v>
      </c>
      <c r="I790">
        <f t="shared" si="186"/>
        <v>12.487957521228999</v>
      </c>
      <c r="J790">
        <f t="shared" si="187"/>
        <v>1.0022249999999999</v>
      </c>
      <c r="L790" s="3">
        <f t="shared" si="191"/>
        <v>1.1342155009451904E-2</v>
      </c>
      <c r="M790" s="3">
        <f t="shared" si="188"/>
        <v>9.2579986385296298E-2</v>
      </c>
      <c r="N790" s="3">
        <f t="shared" si="189"/>
        <v>8.0080753701211371E-2</v>
      </c>
      <c r="O790" s="3">
        <f t="shared" si="190"/>
        <v>6.133429836531986E-2</v>
      </c>
      <c r="Q790">
        <f t="shared" si="193"/>
        <v>1</v>
      </c>
      <c r="S790" s="7">
        <v>9</v>
      </c>
      <c r="T790">
        <f t="shared" si="182"/>
        <v>1</v>
      </c>
      <c r="U790">
        <f t="shared" si="194"/>
        <v>9.1735509930563506</v>
      </c>
      <c r="W790">
        <f t="shared" si="195"/>
        <v>984.6387470185706</v>
      </c>
      <c r="X790">
        <f t="shared" si="196"/>
        <v>993.81229801162692</v>
      </c>
      <c r="Z790">
        <f t="shared" si="192"/>
        <v>53.160447505407639</v>
      </c>
    </row>
    <row r="791" spans="1:26" x14ac:dyDescent="0.25">
      <c r="A791" s="1">
        <v>16.89</v>
      </c>
      <c r="B791">
        <v>3.83</v>
      </c>
      <c r="D791" s="2">
        <f t="shared" si="183"/>
        <v>3.8040540540540539</v>
      </c>
      <c r="E791">
        <f t="shared" si="184"/>
        <v>1.0523364485981308</v>
      </c>
      <c r="F791" s="3">
        <f t="shared" si="185"/>
        <v>3.8300000000000001E-2</v>
      </c>
      <c r="H791" s="11">
        <v>2.6700000000000002E-2</v>
      </c>
      <c r="I791">
        <f t="shared" si="186"/>
        <v>12.515743226713733</v>
      </c>
      <c r="J791">
        <f t="shared" si="187"/>
        <v>1.0022249999999999</v>
      </c>
      <c r="L791" s="3">
        <f t="shared" si="191"/>
        <v>5.2336448598130803E-2</v>
      </c>
      <c r="M791" s="3">
        <f t="shared" si="188"/>
        <v>8.5475578406169817E-2</v>
      </c>
      <c r="N791" s="3">
        <f t="shared" si="189"/>
        <v>0.13508064516129026</v>
      </c>
      <c r="O791" s="3">
        <f t="shared" si="190"/>
        <v>9.0964224055196954E-2</v>
      </c>
      <c r="Q791">
        <f t="shared" si="193"/>
        <v>1</v>
      </c>
      <c r="S791" s="7">
        <v>10</v>
      </c>
      <c r="T791">
        <f t="shared" si="182"/>
        <v>0</v>
      </c>
      <c r="U791">
        <f t="shared" si="194"/>
        <v>0</v>
      </c>
      <c r="W791">
        <f t="shared" si="195"/>
        <v>1045.8249042627026</v>
      </c>
      <c r="X791">
        <f t="shared" si="196"/>
        <v>1045.8249042627026</v>
      </c>
      <c r="Z791">
        <f t="shared" si="192"/>
        <v>55.94267653372804</v>
      </c>
    </row>
    <row r="792" spans="1:26" x14ac:dyDescent="0.25">
      <c r="A792" s="1">
        <v>17.36</v>
      </c>
      <c r="B792">
        <v>3.94</v>
      </c>
      <c r="D792" s="2">
        <f t="shared" si="183"/>
        <v>3.9099099099099095</v>
      </c>
      <c r="E792">
        <f t="shared" si="184"/>
        <v>1.0278271166370634</v>
      </c>
      <c r="F792" s="3">
        <f t="shared" si="185"/>
        <v>3.9399999999999998E-2</v>
      </c>
      <c r="H792" s="11">
        <v>2.6800000000000001E-2</v>
      </c>
      <c r="I792">
        <f t="shared" si="186"/>
        <v>12.543695053253392</v>
      </c>
      <c r="J792">
        <f t="shared" si="187"/>
        <v>1.0022333333333333</v>
      </c>
      <c r="L792" s="3">
        <f t="shared" si="191"/>
        <v>2.7827116637063165E-2</v>
      </c>
      <c r="M792" s="3">
        <f t="shared" si="188"/>
        <v>9.3887838689351133E-2</v>
      </c>
      <c r="N792" s="3">
        <f t="shared" si="189"/>
        <v>0.23207948899929032</v>
      </c>
      <c r="O792" s="3">
        <f t="shared" si="190"/>
        <v>0.11793148144190153</v>
      </c>
      <c r="Q792">
        <f t="shared" si="193"/>
        <v>1</v>
      </c>
      <c r="S792" s="7">
        <v>11</v>
      </c>
      <c r="T792">
        <f t="shared" si="182"/>
        <v>0</v>
      </c>
      <c r="U792">
        <f t="shared" si="194"/>
        <v>0</v>
      </c>
      <c r="W792">
        <f t="shared" si="195"/>
        <v>1074.9271958555664</v>
      </c>
      <c r="X792">
        <f t="shared" si="196"/>
        <v>1074.9271958555664</v>
      </c>
      <c r="Z792">
        <f t="shared" si="192"/>
        <v>57.499399918621599</v>
      </c>
    </row>
    <row r="793" spans="1:26" x14ac:dyDescent="0.25">
      <c r="A793" s="1">
        <v>17.059999999999999</v>
      </c>
      <c r="B793">
        <v>4.22</v>
      </c>
      <c r="D793" s="2">
        <f t="shared" si="183"/>
        <v>3.8423423423423415</v>
      </c>
      <c r="E793">
        <f t="shared" si="184"/>
        <v>0.98271889400921653</v>
      </c>
      <c r="F793" s="3">
        <f t="shared" si="185"/>
        <v>4.2199999999999994E-2</v>
      </c>
      <c r="H793" s="11">
        <v>2.6800000000000001E-2</v>
      </c>
      <c r="I793">
        <f t="shared" si="186"/>
        <v>12.571709305538992</v>
      </c>
      <c r="J793">
        <f t="shared" si="187"/>
        <v>1.0022333333333333</v>
      </c>
      <c r="L793" s="3">
        <f t="shared" si="191"/>
        <v>-1.7281105990783474E-2</v>
      </c>
      <c r="M793" s="3">
        <f t="shared" si="188"/>
        <v>6.2928348909657039E-2</v>
      </c>
      <c r="N793" s="3">
        <f t="shared" si="189"/>
        <v>0.1613342409802585</v>
      </c>
      <c r="O793" s="3">
        <f t="shared" si="190"/>
        <v>6.8993827966377361E-2</v>
      </c>
      <c r="Q793">
        <f t="shared" si="193"/>
        <v>1</v>
      </c>
      <c r="S793" s="7">
        <v>12</v>
      </c>
      <c r="T793">
        <f t="shared" si="182"/>
        <v>1</v>
      </c>
      <c r="U793">
        <f t="shared" si="194"/>
        <v>10.55470972330734</v>
      </c>
      <c r="W793">
        <f t="shared" si="195"/>
        <v>1056.3512650516107</v>
      </c>
      <c r="X793">
        <f t="shared" si="196"/>
        <v>1066.9059747749179</v>
      </c>
      <c r="Z793">
        <f t="shared" si="192"/>
        <v>56.50574669422145</v>
      </c>
    </row>
    <row r="794" spans="1:26" x14ac:dyDescent="0.25">
      <c r="A794" s="1">
        <v>17.59</v>
      </c>
      <c r="B794">
        <v>4.1500000000000004</v>
      </c>
      <c r="D794" s="2">
        <f t="shared" si="183"/>
        <v>3.9617117117117115</v>
      </c>
      <c r="E794">
        <f t="shared" si="184"/>
        <v>1.0310668229777258</v>
      </c>
      <c r="F794" s="3">
        <f t="shared" si="185"/>
        <v>4.1500000000000002E-2</v>
      </c>
      <c r="H794" s="11">
        <v>2.6800000000000001E-2</v>
      </c>
      <c r="I794">
        <f t="shared" si="186"/>
        <v>12.599786122988029</v>
      </c>
      <c r="J794">
        <f t="shared" si="187"/>
        <v>1.0022333333333333</v>
      </c>
      <c r="L794" s="3">
        <f t="shared" si="191"/>
        <v>3.1066822977725783E-2</v>
      </c>
      <c r="M794" s="3">
        <f t="shared" si="188"/>
        <v>4.1444641799881499E-2</v>
      </c>
      <c r="N794" s="3">
        <f t="shared" si="189"/>
        <v>0.13046272493573263</v>
      </c>
      <c r="O794" s="3">
        <f t="shared" si="190"/>
        <v>6.7658063237779967E-2</v>
      </c>
      <c r="Q794">
        <f t="shared" si="193"/>
        <v>1</v>
      </c>
      <c r="S794" s="7">
        <v>1</v>
      </c>
      <c r="T794">
        <f t="shared" ref="T794:T857" si="197">IF(OR(S794=3,S794=6,S794=9,S794=12),1,0)</f>
        <v>0</v>
      </c>
      <c r="U794">
        <f t="shared" si="194"/>
        <v>0</v>
      </c>
      <c r="W794">
        <f t="shared" si="195"/>
        <v>1100.0513538271282</v>
      </c>
      <c r="X794">
        <f t="shared" si="196"/>
        <v>1100.0513538271282</v>
      </c>
      <c r="Z794">
        <f t="shared" si="192"/>
        <v>58.261200723995039</v>
      </c>
    </row>
    <row r="795" spans="1:26" x14ac:dyDescent="0.25">
      <c r="A795" s="1">
        <v>18.11</v>
      </c>
      <c r="B795">
        <v>4.09</v>
      </c>
      <c r="D795" s="2">
        <f t="shared" si="183"/>
        <v>4.0788288288288284</v>
      </c>
      <c r="E795">
        <f t="shared" si="184"/>
        <v>1.0295622512791358</v>
      </c>
      <c r="F795" s="3">
        <f t="shared" si="185"/>
        <v>4.0899999999999999E-2</v>
      </c>
      <c r="H795" s="11">
        <v>2.6700000000000002E-2</v>
      </c>
      <c r="I795">
        <f t="shared" si="186"/>
        <v>12.627820647111676</v>
      </c>
      <c r="J795">
        <f t="shared" si="187"/>
        <v>1.0022249999999999</v>
      </c>
      <c r="L795" s="3">
        <f t="shared" si="191"/>
        <v>2.9562251279135809E-2</v>
      </c>
      <c r="M795" s="3">
        <f t="shared" si="188"/>
        <v>4.3202764976958408E-2</v>
      </c>
      <c r="N795" s="3">
        <f t="shared" si="189"/>
        <v>0.14114681789540029</v>
      </c>
      <c r="O795" s="3">
        <f t="shared" si="190"/>
        <v>7.1303944717164836E-2</v>
      </c>
      <c r="Q795">
        <f t="shared" si="193"/>
        <v>1</v>
      </c>
      <c r="S795" s="7">
        <v>2</v>
      </c>
      <c r="T795">
        <f t="shared" si="197"/>
        <v>0</v>
      </c>
      <c r="U795">
        <f t="shared" si="194"/>
        <v>0</v>
      </c>
      <c r="W795">
        <f t="shared" si="195"/>
        <v>1132.5713483689192</v>
      </c>
      <c r="X795">
        <f t="shared" si="196"/>
        <v>1132.5713483689192</v>
      </c>
      <c r="Z795">
        <f t="shared" si="192"/>
        <v>59.983532979621948</v>
      </c>
    </row>
    <row r="796" spans="1:26" x14ac:dyDescent="0.25">
      <c r="A796" s="1">
        <v>18.09</v>
      </c>
      <c r="B796">
        <v>4.1500000000000004</v>
      </c>
      <c r="D796" s="2">
        <f t="shared" si="183"/>
        <v>4.0743243243243237</v>
      </c>
      <c r="E796">
        <f t="shared" si="184"/>
        <v>0.99889563776918833</v>
      </c>
      <c r="F796" s="3">
        <f t="shared" si="185"/>
        <v>4.1500000000000002E-2</v>
      </c>
      <c r="H796" s="11">
        <v>2.6599999999999999E-2</v>
      </c>
      <c r="I796">
        <f t="shared" si="186"/>
        <v>12.655812316212774</v>
      </c>
      <c r="J796">
        <f t="shared" si="187"/>
        <v>1.0022166666666668</v>
      </c>
      <c r="L796" s="3">
        <f t="shared" si="191"/>
        <v>-1.104362230811784E-3</v>
      </c>
      <c r="M796" s="3">
        <f t="shared" si="188"/>
        <v>6.0375146541617797E-2</v>
      </c>
      <c r="N796" s="3">
        <f t="shared" si="189"/>
        <v>0.1271028037383175</v>
      </c>
      <c r="O796" s="3">
        <f t="shared" si="190"/>
        <v>6.2124529349707837E-2</v>
      </c>
      <c r="Q796">
        <f t="shared" si="193"/>
        <v>1</v>
      </c>
      <c r="S796" s="7">
        <v>3</v>
      </c>
      <c r="T796">
        <f t="shared" si="197"/>
        <v>1</v>
      </c>
      <c r="U796">
        <f t="shared" si="194"/>
        <v>11.680884981768939</v>
      </c>
      <c r="W796">
        <f t="shared" si="195"/>
        <v>1131.3205793480811</v>
      </c>
      <c r="X796">
        <f t="shared" si="196"/>
        <v>1143.00146432985</v>
      </c>
      <c r="Z796">
        <f t="shared" si="192"/>
        <v>59.917289431328605</v>
      </c>
    </row>
    <row r="797" spans="1:26" x14ac:dyDescent="0.25">
      <c r="A797" s="1">
        <v>17.010000000000002</v>
      </c>
      <c r="B797">
        <v>4.59</v>
      </c>
      <c r="D797" s="2">
        <f t="shared" si="183"/>
        <v>3.8310810810810811</v>
      </c>
      <c r="E797">
        <f t="shared" si="184"/>
        <v>0.94029850746268662</v>
      </c>
      <c r="F797" s="3">
        <f t="shared" si="185"/>
        <v>4.5899999999999996E-2</v>
      </c>
      <c r="H797" s="11">
        <v>2.6499999999999999E-2</v>
      </c>
      <c r="I797">
        <f t="shared" si="186"/>
        <v>12.683760568411078</v>
      </c>
      <c r="J797">
        <f t="shared" si="187"/>
        <v>1.0022083333333334</v>
      </c>
      <c r="L797" s="3">
        <f t="shared" si="191"/>
        <v>-5.9701492537313272E-2</v>
      </c>
      <c r="M797" s="3">
        <f t="shared" si="188"/>
        <v>-3.2973280272882266E-2</v>
      </c>
      <c r="N797" s="3">
        <f t="shared" si="189"/>
        <v>7.1047957371226378E-3</v>
      </c>
      <c r="O797" s="3">
        <f t="shared" si="190"/>
        <v>-2.8523325691024299E-2</v>
      </c>
      <c r="Q797">
        <f t="shared" si="193"/>
        <v>1</v>
      </c>
      <c r="S797" s="7">
        <v>4</v>
      </c>
      <c r="T797">
        <f t="shared" si="197"/>
        <v>0</v>
      </c>
      <c r="U797">
        <f t="shared" si="194"/>
        <v>0</v>
      </c>
      <c r="W797">
        <f t="shared" si="195"/>
        <v>1074.7625709370232</v>
      </c>
      <c r="X797">
        <f t="shared" si="196"/>
        <v>1074.7625709370232</v>
      </c>
      <c r="Z797">
        <f t="shared" si="192"/>
        <v>56.340137823488092</v>
      </c>
    </row>
    <row r="798" spans="1:26" x14ac:dyDescent="0.25">
      <c r="A798" s="1">
        <v>16.25</v>
      </c>
      <c r="B798">
        <v>4.9800000000000004</v>
      </c>
      <c r="D798" s="2">
        <f t="shared" si="183"/>
        <v>3.6599099099099095</v>
      </c>
      <c r="E798">
        <f t="shared" si="184"/>
        <v>0.95532039976484417</v>
      </c>
      <c r="F798" s="3">
        <f t="shared" si="185"/>
        <v>4.9800000000000004E-2</v>
      </c>
      <c r="H798" s="11">
        <v>2.64E-2</v>
      </c>
      <c r="I798">
        <f t="shared" si="186"/>
        <v>12.711664841661582</v>
      </c>
      <c r="J798">
        <f t="shared" si="187"/>
        <v>1.0022</v>
      </c>
      <c r="L798" s="3">
        <f t="shared" si="191"/>
        <v>-4.4679600235155936E-2</v>
      </c>
      <c r="M798" s="3">
        <f t="shared" si="188"/>
        <v>-0.10270568746548869</v>
      </c>
      <c r="N798" s="3">
        <f t="shared" si="189"/>
        <v>-6.3940092165898577E-2</v>
      </c>
      <c r="O798" s="3">
        <f t="shared" si="190"/>
        <v>-7.044179328884774E-2</v>
      </c>
      <c r="Q798">
        <f t="shared" si="193"/>
        <v>0</v>
      </c>
      <c r="S798" s="7">
        <v>5</v>
      </c>
      <c r="T798">
        <f t="shared" si="197"/>
        <v>0</v>
      </c>
      <c r="U798">
        <f t="shared" si="194"/>
        <v>0</v>
      </c>
      <c r="W798">
        <f t="shared" si="195"/>
        <v>1026.7426089198486</v>
      </c>
      <c r="X798">
        <f t="shared" si="196"/>
        <v>1077.1270485930845</v>
      </c>
      <c r="Z798">
        <f t="shared" si="192"/>
        <v>56.340137823488092</v>
      </c>
    </row>
    <row r="799" spans="1:26" x14ac:dyDescent="0.25">
      <c r="A799" s="1">
        <v>15.64</v>
      </c>
      <c r="B799">
        <v>5.37</v>
      </c>
      <c r="D799" s="2">
        <f t="shared" si="183"/>
        <v>3.5225225225225225</v>
      </c>
      <c r="E799">
        <f t="shared" si="184"/>
        <v>0.96246153846153848</v>
      </c>
      <c r="F799" s="3">
        <f t="shared" si="185"/>
        <v>5.3699999999999998E-2</v>
      </c>
      <c r="H799" s="11">
        <v>2.63E-2</v>
      </c>
      <c r="I799">
        <f t="shared" si="186"/>
        <v>12.73952457377289</v>
      </c>
      <c r="J799">
        <f t="shared" si="187"/>
        <v>1.0021916666666666</v>
      </c>
      <c r="L799" s="3">
        <f t="shared" si="191"/>
        <v>-3.753846153846141E-2</v>
      </c>
      <c r="M799" s="3">
        <f t="shared" si="188"/>
        <v>-0.13543394140409049</v>
      </c>
      <c r="N799" s="3">
        <f t="shared" si="189"/>
        <v>-8.323563892145347E-2</v>
      </c>
      <c r="O799" s="3">
        <f t="shared" si="190"/>
        <v>-8.5402680621335117E-2</v>
      </c>
      <c r="Q799">
        <f t="shared" si="193"/>
        <v>0</v>
      </c>
      <c r="S799" s="7">
        <v>6</v>
      </c>
      <c r="T799">
        <f t="shared" si="197"/>
        <v>1</v>
      </c>
      <c r="U799">
        <f t="shared" si="194"/>
        <v>12.906832286027585</v>
      </c>
      <c r="W799">
        <f t="shared" si="195"/>
        <v>1036.6933563074365</v>
      </c>
      <c r="X799">
        <f t="shared" si="196"/>
        <v>1079.487752041251</v>
      </c>
      <c r="Z799">
        <f t="shared" si="192"/>
        <v>56.340137823488092</v>
      </c>
    </row>
    <row r="800" spans="1:26" x14ac:dyDescent="0.25">
      <c r="A800" s="1">
        <v>16.57</v>
      </c>
      <c r="B800">
        <v>4.93</v>
      </c>
      <c r="D800" s="2">
        <f t="shared" si="183"/>
        <v>3.7319819819819817</v>
      </c>
      <c r="E800">
        <f t="shared" si="184"/>
        <v>1.0594629156010229</v>
      </c>
      <c r="F800" s="3">
        <f t="shared" si="185"/>
        <v>4.9299999999999997E-2</v>
      </c>
      <c r="H800" s="11">
        <v>2.6200000000000001E-2</v>
      </c>
      <c r="I800">
        <f t="shared" si="186"/>
        <v>12.767339202425628</v>
      </c>
      <c r="J800">
        <f t="shared" si="187"/>
        <v>1.0021833333333334</v>
      </c>
      <c r="L800" s="3">
        <f t="shared" si="191"/>
        <v>5.9462915601022903E-2</v>
      </c>
      <c r="M800" s="3">
        <f t="shared" si="188"/>
        <v>-2.5867136978248162E-2</v>
      </c>
      <c r="N800" s="3">
        <f t="shared" si="189"/>
        <v>-5.7987492893689652E-2</v>
      </c>
      <c r="O800" s="3">
        <f t="shared" si="190"/>
        <v>-8.1305714236383029E-3</v>
      </c>
      <c r="Q800">
        <f t="shared" si="193"/>
        <v>0</v>
      </c>
      <c r="S800" s="7">
        <v>7</v>
      </c>
      <c r="T800">
        <f t="shared" si="197"/>
        <v>0</v>
      </c>
      <c r="U800">
        <f t="shared" si="194"/>
        <v>0</v>
      </c>
      <c r="W800">
        <f t="shared" si="195"/>
        <v>1143.6772411332179</v>
      </c>
      <c r="X800">
        <f t="shared" si="196"/>
        <v>1081.8446336332079</v>
      </c>
      <c r="Z800">
        <f t="shared" si="192"/>
        <v>56.340137823488092</v>
      </c>
    </row>
    <row r="801" spans="1:26" x14ac:dyDescent="0.25">
      <c r="A801" s="1">
        <v>16.739999999999998</v>
      </c>
      <c r="B801">
        <v>4.74</v>
      </c>
      <c r="D801" s="2">
        <f t="shared" si="183"/>
        <v>3.7702702702702697</v>
      </c>
      <c r="E801">
        <f t="shared" si="184"/>
        <v>1.0102595051297525</v>
      </c>
      <c r="F801" s="3">
        <f t="shared" si="185"/>
        <v>4.7400000000000005E-2</v>
      </c>
      <c r="H801" s="11">
        <v>2.6100000000000002E-2</v>
      </c>
      <c r="I801">
        <f t="shared" si="186"/>
        <v>12.795108165190904</v>
      </c>
      <c r="J801">
        <f t="shared" si="187"/>
        <v>1.002175</v>
      </c>
      <c r="L801" s="3">
        <f t="shared" si="191"/>
        <v>1.0259505129752489E-2</v>
      </c>
      <c r="M801" s="3">
        <f t="shared" si="188"/>
        <v>3.0153846153846198E-2</v>
      </c>
      <c r="N801" s="3">
        <f t="shared" si="189"/>
        <v>-7.5648812810601873E-2</v>
      </c>
      <c r="O801" s="3">
        <f t="shared" si="190"/>
        <v>-1.1745153842334396E-2</v>
      </c>
      <c r="Q801">
        <f t="shared" si="193"/>
        <v>0</v>
      </c>
      <c r="S801" s="7">
        <v>8</v>
      </c>
      <c r="T801">
        <f t="shared" si="197"/>
        <v>0</v>
      </c>
      <c r="U801">
        <f t="shared" si="194"/>
        <v>0</v>
      </c>
      <c r="W801">
        <f t="shared" si="195"/>
        <v>1092.9438242015631</v>
      </c>
      <c r="X801">
        <f t="shared" si="196"/>
        <v>1084.1976457113601</v>
      </c>
      <c r="Z801">
        <f t="shared" si="192"/>
        <v>56.340137823488092</v>
      </c>
    </row>
    <row r="802" spans="1:26" x14ac:dyDescent="0.25">
      <c r="A802" s="1">
        <v>14.37</v>
      </c>
      <c r="B802">
        <v>5.36</v>
      </c>
      <c r="D802" s="2">
        <f t="shared" si="183"/>
        <v>3.236486486486486</v>
      </c>
      <c r="E802">
        <f t="shared" si="184"/>
        <v>0.85842293906810041</v>
      </c>
      <c r="F802" s="3">
        <f t="shared" si="185"/>
        <v>5.3600000000000002E-2</v>
      </c>
      <c r="H802" s="11">
        <v>2.5999999999999999E-2</v>
      </c>
      <c r="I802">
        <f t="shared" si="186"/>
        <v>12.822830899548817</v>
      </c>
      <c r="J802">
        <f t="shared" si="187"/>
        <v>1.0021666666666667</v>
      </c>
      <c r="L802" s="3">
        <f t="shared" si="191"/>
        <v>-0.1415770609318997</v>
      </c>
      <c r="M802" s="3">
        <f t="shared" si="188"/>
        <v>-8.1202046035805719E-2</v>
      </c>
      <c r="N802" s="3">
        <f t="shared" si="189"/>
        <v>-0.20563847429519067</v>
      </c>
      <c r="O802" s="3">
        <f t="shared" si="190"/>
        <v>-0.14280586042096535</v>
      </c>
      <c r="Q802">
        <f t="shared" si="193"/>
        <v>0</v>
      </c>
      <c r="S802" s="7">
        <v>9</v>
      </c>
      <c r="T802">
        <f t="shared" si="197"/>
        <v>1</v>
      </c>
      <c r="U802">
        <f t="shared" si="194"/>
        <v>11.657019122767318</v>
      </c>
      <c r="W802">
        <f t="shared" si="195"/>
        <v>930.70012956226083</v>
      </c>
      <c r="X802">
        <f t="shared" si="196"/>
        <v>1086.5467406104015</v>
      </c>
      <c r="Z802">
        <f t="shared" si="192"/>
        <v>56.340137823488092</v>
      </c>
    </row>
    <row r="803" spans="1:26" x14ac:dyDescent="0.25">
      <c r="A803" s="1">
        <v>12.28</v>
      </c>
      <c r="B803">
        <v>6.35</v>
      </c>
      <c r="D803" s="2">
        <f t="shared" si="183"/>
        <v>2.7657657657657655</v>
      </c>
      <c r="E803">
        <f t="shared" si="184"/>
        <v>0.85455810716771052</v>
      </c>
      <c r="F803" s="3">
        <f t="shared" si="185"/>
        <v>6.3500000000000001E-2</v>
      </c>
      <c r="H803" s="11">
        <v>2.5899999999999999E-2</v>
      </c>
      <c r="I803">
        <f t="shared" si="186"/>
        <v>12.850506842907009</v>
      </c>
      <c r="J803">
        <f t="shared" si="187"/>
        <v>1.0021583333333333</v>
      </c>
      <c r="L803" s="3">
        <f t="shared" si="191"/>
        <v>-0.14544189283228948</v>
      </c>
      <c r="M803" s="3">
        <f t="shared" si="188"/>
        <v>-0.25890162945081474</v>
      </c>
      <c r="N803" s="3">
        <f t="shared" si="189"/>
        <v>-0.27807172251616707</v>
      </c>
      <c r="O803" s="3">
        <f t="shared" si="190"/>
        <v>-0.22747174826642377</v>
      </c>
      <c r="Q803">
        <f t="shared" si="193"/>
        <v>0</v>
      </c>
      <c r="S803" s="7">
        <v>10</v>
      </c>
      <c r="T803">
        <f t="shared" si="197"/>
        <v>0</v>
      </c>
      <c r="U803">
        <f t="shared" si="194"/>
        <v>0</v>
      </c>
      <c r="W803">
        <f t="shared" si="195"/>
        <v>928.51732600526998</v>
      </c>
      <c r="X803">
        <f t="shared" si="196"/>
        <v>1088.8918706588854</v>
      </c>
      <c r="Z803">
        <f t="shared" si="192"/>
        <v>56.340137823488092</v>
      </c>
    </row>
    <row r="804" spans="1:26" x14ac:dyDescent="0.25">
      <c r="A804" s="1">
        <v>11.2</v>
      </c>
      <c r="B804">
        <v>7.05</v>
      </c>
      <c r="D804" s="2">
        <f t="shared" si="183"/>
        <v>2.5225225225225221</v>
      </c>
      <c r="E804">
        <f t="shared" si="184"/>
        <v>0.91205211726384361</v>
      </c>
      <c r="F804" s="3">
        <f t="shared" si="185"/>
        <v>7.0499999999999993E-2</v>
      </c>
      <c r="H804" s="11">
        <v>2.58E-2</v>
      </c>
      <c r="I804">
        <f t="shared" si="186"/>
        <v>12.87813543261926</v>
      </c>
      <c r="J804">
        <f t="shared" si="187"/>
        <v>1.0021500000000001</v>
      </c>
      <c r="L804" s="3">
        <f t="shared" si="191"/>
        <v>-8.7947882736156391E-2</v>
      </c>
      <c r="M804" s="3">
        <f t="shared" si="188"/>
        <v>-0.33094384707287938</v>
      </c>
      <c r="N804" s="3">
        <f t="shared" si="189"/>
        <v>-0.3107692307692308</v>
      </c>
      <c r="O804" s="3">
        <f t="shared" si="190"/>
        <v>-0.24322032019275552</v>
      </c>
      <c r="Q804">
        <f t="shared" si="193"/>
        <v>0</v>
      </c>
      <c r="S804" s="7">
        <v>11</v>
      </c>
      <c r="T804">
        <f t="shared" si="197"/>
        <v>0</v>
      </c>
      <c r="U804">
        <f t="shared" si="194"/>
        <v>0</v>
      </c>
      <c r="W804">
        <f t="shared" si="195"/>
        <v>993.12613610582378</v>
      </c>
      <c r="X804">
        <f t="shared" si="196"/>
        <v>1091.2329881808021</v>
      </c>
      <c r="Z804">
        <f t="shared" si="192"/>
        <v>56.340137823488092</v>
      </c>
    </row>
    <row r="805" spans="1:26" x14ac:dyDescent="0.25">
      <c r="A805" s="1">
        <v>11.02</v>
      </c>
      <c r="B805">
        <v>7.26</v>
      </c>
      <c r="D805" s="2">
        <f t="shared" si="183"/>
        <v>2.4819819819819817</v>
      </c>
      <c r="E805">
        <f t="shared" si="184"/>
        <v>0.98392857142857149</v>
      </c>
      <c r="F805" s="3">
        <f t="shared" si="185"/>
        <v>7.2599999999999998E-2</v>
      </c>
      <c r="H805" s="11">
        <v>2.5700000000000001E-2</v>
      </c>
      <c r="I805">
        <f t="shared" si="186"/>
        <v>12.905716106004119</v>
      </c>
      <c r="J805">
        <f t="shared" si="187"/>
        <v>1.0021416666666667</v>
      </c>
      <c r="L805" s="3">
        <f t="shared" si="191"/>
        <v>-1.6071428571428514E-2</v>
      </c>
      <c r="M805" s="3">
        <f t="shared" si="188"/>
        <v>-0.2331245650661099</v>
      </c>
      <c r="N805" s="3">
        <f t="shared" si="189"/>
        <v>-0.29539641943734019</v>
      </c>
      <c r="O805" s="3">
        <f t="shared" si="190"/>
        <v>-0.18153080435829286</v>
      </c>
      <c r="Q805">
        <f t="shared" si="193"/>
        <v>0</v>
      </c>
      <c r="S805" s="7">
        <v>12</v>
      </c>
      <c r="T805">
        <f t="shared" si="197"/>
        <v>1</v>
      </c>
      <c r="U805">
        <f t="shared" si="194"/>
        <v>18.485454342610524</v>
      </c>
      <c r="W805">
        <f t="shared" si="195"/>
        <v>1073.6953151564678</v>
      </c>
      <c r="X805">
        <f t="shared" si="196"/>
        <v>1093.5700454971559</v>
      </c>
      <c r="Z805">
        <f t="shared" si="192"/>
        <v>56.340137823488092</v>
      </c>
    </row>
    <row r="806" spans="1:26" x14ac:dyDescent="0.25">
      <c r="A806" s="1">
        <v>11.31</v>
      </c>
      <c r="B806">
        <v>7.01</v>
      </c>
      <c r="D806" s="2">
        <f t="shared" si="183"/>
        <v>2.5472972972972974</v>
      </c>
      <c r="E806">
        <f t="shared" si="184"/>
        <v>1.0263157894736843</v>
      </c>
      <c r="F806" s="3">
        <f t="shared" si="185"/>
        <v>7.0099999999999996E-2</v>
      </c>
      <c r="H806" s="11">
        <v>2.5600000000000001E-2</v>
      </c>
      <c r="I806">
        <f t="shared" si="186"/>
        <v>12.933248300363594</v>
      </c>
      <c r="J806">
        <f t="shared" si="187"/>
        <v>1.0021333333333333</v>
      </c>
      <c r="L806" s="3">
        <f t="shared" si="191"/>
        <v>2.6315789473684292E-2</v>
      </c>
      <c r="M806" s="3">
        <f t="shared" si="188"/>
        <v>-7.899022801302924E-2</v>
      </c>
      <c r="N806" s="3">
        <f t="shared" si="189"/>
        <v>-0.31744115872057932</v>
      </c>
      <c r="O806" s="3">
        <f t="shared" si="190"/>
        <v>-0.12337186575330809</v>
      </c>
      <c r="Q806">
        <f t="shared" si="193"/>
        <v>0</v>
      </c>
      <c r="S806" s="7">
        <v>1</v>
      </c>
      <c r="T806">
        <f t="shared" si="197"/>
        <v>0</v>
      </c>
      <c r="U806">
        <f t="shared" si="194"/>
        <v>0</v>
      </c>
      <c r="W806">
        <f t="shared" si="195"/>
        <v>1122.3482045891865</v>
      </c>
      <c r="X806">
        <f t="shared" si="196"/>
        <v>1095.9029949275498</v>
      </c>
      <c r="Z806">
        <f t="shared" si="192"/>
        <v>56.340137823488092</v>
      </c>
    </row>
    <row r="807" spans="1:26" x14ac:dyDescent="0.25">
      <c r="A807" s="1">
        <v>11.04</v>
      </c>
      <c r="B807">
        <v>7.13</v>
      </c>
      <c r="D807" s="2">
        <f t="shared" si="183"/>
        <v>2.486486486486486</v>
      </c>
      <c r="E807">
        <f t="shared" si="184"/>
        <v>0.97612732095490706</v>
      </c>
      <c r="F807" s="3">
        <f t="shared" si="185"/>
        <v>7.1300000000000002E-2</v>
      </c>
      <c r="H807" s="11">
        <v>2.5399999999999999E-2</v>
      </c>
      <c r="I807">
        <f t="shared" si="186"/>
        <v>12.960623675932698</v>
      </c>
      <c r="J807">
        <f t="shared" si="187"/>
        <v>1.0021166666666668</v>
      </c>
      <c r="L807" s="3">
        <f t="shared" si="191"/>
        <v>-2.3872679045093048E-2</v>
      </c>
      <c r="M807" s="3">
        <f t="shared" si="188"/>
        <v>-1.4285714285714346E-2</v>
      </c>
      <c r="N807" s="3">
        <f t="shared" si="189"/>
        <v>-0.34050179211469533</v>
      </c>
      <c r="O807" s="3">
        <f t="shared" si="190"/>
        <v>-0.12622006181516757</v>
      </c>
      <c r="Q807">
        <f t="shared" si="193"/>
        <v>0</v>
      </c>
      <c r="S807" s="7">
        <v>2</v>
      </c>
      <c r="T807">
        <f t="shared" si="197"/>
        <v>0</v>
      </c>
      <c r="U807">
        <f t="shared" si="194"/>
        <v>0</v>
      </c>
      <c r="W807">
        <f t="shared" si="195"/>
        <v>1069.7408544650882</v>
      </c>
      <c r="X807">
        <f t="shared" si="196"/>
        <v>1098.2226562668131</v>
      </c>
      <c r="Z807">
        <f t="shared" si="192"/>
        <v>56.340137823488092</v>
      </c>
    </row>
    <row r="808" spans="1:26" x14ac:dyDescent="0.25">
      <c r="A808" s="1">
        <v>10.31</v>
      </c>
      <c r="B808">
        <v>7.57</v>
      </c>
      <c r="D808" s="2">
        <f t="shared" si="183"/>
        <v>2.3220720720720718</v>
      </c>
      <c r="E808">
        <f t="shared" si="184"/>
        <v>0.93387681159420299</v>
      </c>
      <c r="F808" s="3">
        <f t="shared" si="185"/>
        <v>7.5700000000000003E-2</v>
      </c>
      <c r="H808" s="11">
        <v>2.53E-2</v>
      </c>
      <c r="I808">
        <f t="shared" si="186"/>
        <v>12.987948990849457</v>
      </c>
      <c r="J808">
        <f t="shared" si="187"/>
        <v>1.0021083333333334</v>
      </c>
      <c r="L808" s="3">
        <f t="shared" si="191"/>
        <v>-6.6123188405797007E-2</v>
      </c>
      <c r="M808" s="3">
        <f t="shared" si="188"/>
        <v>-6.4428312159709678E-2</v>
      </c>
      <c r="N808" s="3">
        <f t="shared" si="189"/>
        <v>-0.28253305497564363</v>
      </c>
      <c r="O808" s="3">
        <f t="shared" si="190"/>
        <v>-0.1376948518470501</v>
      </c>
      <c r="Q808">
        <f t="shared" si="193"/>
        <v>0</v>
      </c>
      <c r="S808" s="7">
        <v>3</v>
      </c>
      <c r="T808">
        <f t="shared" si="197"/>
        <v>1</v>
      </c>
      <c r="U808">
        <f t="shared" si="194"/>
        <v>18.554897869449462</v>
      </c>
      <c r="W808">
        <f t="shared" si="195"/>
        <v>1025.6046726549678</v>
      </c>
      <c r="X808">
        <f t="shared" si="196"/>
        <v>1100.5380757004425</v>
      </c>
      <c r="Z808">
        <f t="shared" si="192"/>
        <v>56.340137823488092</v>
      </c>
    </row>
    <row r="809" spans="1:26" x14ac:dyDescent="0.25">
      <c r="A809" s="1">
        <v>9.89</v>
      </c>
      <c r="B809">
        <v>7.75</v>
      </c>
      <c r="D809" s="2">
        <f t="shared" si="183"/>
        <v>2.2274774774774775</v>
      </c>
      <c r="E809">
        <f t="shared" si="184"/>
        <v>0.95926285160038793</v>
      </c>
      <c r="F809" s="3">
        <f t="shared" si="185"/>
        <v>7.7499999999999999E-2</v>
      </c>
      <c r="H809" s="11">
        <v>2.5100000000000001E-2</v>
      </c>
      <c r="I809">
        <f t="shared" si="186"/>
        <v>13.015115450821982</v>
      </c>
      <c r="J809">
        <f t="shared" si="187"/>
        <v>1.0020916666666666</v>
      </c>
      <c r="L809" s="3">
        <f t="shared" si="191"/>
        <v>-4.0737148399611955E-2</v>
      </c>
      <c r="M809" s="3">
        <f t="shared" si="188"/>
        <v>-0.12555260831122905</v>
      </c>
      <c r="N809" s="3">
        <f t="shared" si="189"/>
        <v>-0.19462540716612364</v>
      </c>
      <c r="O809" s="3">
        <f t="shared" si="190"/>
        <v>-0.12030505462565488</v>
      </c>
      <c r="Q809">
        <f t="shared" si="193"/>
        <v>0</v>
      </c>
      <c r="S809" s="7">
        <v>4</v>
      </c>
      <c r="T809">
        <f t="shared" si="197"/>
        <v>0</v>
      </c>
      <c r="U809">
        <f t="shared" si="194"/>
        <v>0</v>
      </c>
      <c r="W809">
        <f t="shared" si="195"/>
        <v>1055.70529279121</v>
      </c>
      <c r="X809">
        <f t="shared" si="196"/>
        <v>1102.8400345087825</v>
      </c>
      <c r="Z809">
        <f t="shared" si="192"/>
        <v>56.340137823488092</v>
      </c>
    </row>
    <row r="810" spans="1:26" x14ac:dyDescent="0.25">
      <c r="A810" s="1">
        <v>9.98</v>
      </c>
      <c r="B810">
        <v>7.55</v>
      </c>
      <c r="D810" s="2">
        <f t="shared" si="183"/>
        <v>2.2477477477477477</v>
      </c>
      <c r="E810">
        <f t="shared" si="184"/>
        <v>1.0091001011122345</v>
      </c>
      <c r="F810" s="3">
        <f t="shared" si="185"/>
        <v>7.5499999999999998E-2</v>
      </c>
      <c r="H810" s="11">
        <v>2.4899999999999999E-2</v>
      </c>
      <c r="I810">
        <f t="shared" si="186"/>
        <v>13.042121815382439</v>
      </c>
      <c r="J810">
        <f t="shared" si="187"/>
        <v>1.002075</v>
      </c>
      <c r="L810" s="3">
        <f t="shared" si="191"/>
        <v>9.100101112234471E-3</v>
      </c>
      <c r="M810" s="3">
        <f t="shared" si="188"/>
        <v>-9.601449275362306E-2</v>
      </c>
      <c r="N810" s="3">
        <f t="shared" si="189"/>
        <v>-0.10892857142857126</v>
      </c>
      <c r="O810" s="3">
        <f t="shared" si="190"/>
        <v>-6.5280987689986622E-2</v>
      </c>
      <c r="Q810">
        <f t="shared" si="193"/>
        <v>0</v>
      </c>
      <c r="S810" s="7">
        <v>5</v>
      </c>
      <c r="T810">
        <f t="shared" si="197"/>
        <v>0</v>
      </c>
      <c r="U810">
        <f t="shared" si="194"/>
        <v>0</v>
      </c>
      <c r="W810">
        <f t="shared" si="195"/>
        <v>1112.8759903334326</v>
      </c>
      <c r="X810">
        <f t="shared" si="196"/>
        <v>1105.1284275803882</v>
      </c>
      <c r="Z810">
        <f t="shared" si="192"/>
        <v>56.340137823488092</v>
      </c>
    </row>
    <row r="811" spans="1:26" x14ac:dyDescent="0.25">
      <c r="A811" s="1">
        <v>10.210000000000001</v>
      </c>
      <c r="B811">
        <v>7.25</v>
      </c>
      <c r="D811" s="2">
        <f t="shared" si="183"/>
        <v>2.2995495495495497</v>
      </c>
      <c r="E811">
        <f t="shared" si="184"/>
        <v>1.0230460921843687</v>
      </c>
      <c r="F811" s="3">
        <f t="shared" si="185"/>
        <v>7.2499999999999995E-2</v>
      </c>
      <c r="H811" s="11">
        <v>2.4799999999999999E-2</v>
      </c>
      <c r="I811">
        <f t="shared" si="186"/>
        <v>13.069075533800897</v>
      </c>
      <c r="J811">
        <f t="shared" si="187"/>
        <v>1.0020666666666667</v>
      </c>
      <c r="L811" s="3">
        <f t="shared" si="191"/>
        <v>2.3046092184368927E-2</v>
      </c>
      <c r="M811" s="3">
        <f t="shared" si="188"/>
        <v>-9.6993210475264657E-3</v>
      </c>
      <c r="N811" s="3">
        <f t="shared" si="189"/>
        <v>-7.3502722323048886E-2</v>
      </c>
      <c r="O811" s="3">
        <f t="shared" si="190"/>
        <v>-2.0051983728735474E-2</v>
      </c>
      <c r="Q811">
        <f t="shared" si="193"/>
        <v>0</v>
      </c>
      <c r="S811" s="7">
        <v>6</v>
      </c>
      <c r="T811">
        <f t="shared" si="197"/>
        <v>1</v>
      </c>
      <c r="U811">
        <f t="shared" si="194"/>
        <v>21.245807956595225</v>
      </c>
      <c r="W811">
        <f t="shared" si="195"/>
        <v>1130.5973191979722</v>
      </c>
      <c r="X811">
        <f t="shared" si="196"/>
        <v>1107.4123596640543</v>
      </c>
      <c r="Z811">
        <f t="shared" si="192"/>
        <v>56.340137823488092</v>
      </c>
    </row>
    <row r="812" spans="1:26" x14ac:dyDescent="0.25">
      <c r="A812" s="1">
        <v>12.24</v>
      </c>
      <c r="B812">
        <v>5.83</v>
      </c>
      <c r="D812" s="2">
        <f t="shared" si="183"/>
        <v>2.7567567567567566</v>
      </c>
      <c r="E812">
        <f t="shared" si="184"/>
        <v>1.1988246816846229</v>
      </c>
      <c r="F812" s="3">
        <f t="shared" si="185"/>
        <v>5.8299999999999998E-2</v>
      </c>
      <c r="H812" s="11">
        <v>2.46E-2</v>
      </c>
      <c r="I812">
        <f t="shared" si="186"/>
        <v>13.09586713864519</v>
      </c>
      <c r="J812">
        <f t="shared" si="187"/>
        <v>1.0020500000000001</v>
      </c>
      <c r="L812" s="3">
        <f t="shared" si="191"/>
        <v>0.19882468168462286</v>
      </c>
      <c r="M812" s="3">
        <f t="shared" si="188"/>
        <v>0.23761375126390294</v>
      </c>
      <c r="N812" s="3">
        <f t="shared" si="189"/>
        <v>8.2228116710875154E-2</v>
      </c>
      <c r="O812" s="3">
        <f t="shared" si="190"/>
        <v>0.17288884988646699</v>
      </c>
      <c r="Q812">
        <f t="shared" si="193"/>
        <v>0</v>
      </c>
      <c r="S812" s="7">
        <v>7</v>
      </c>
      <c r="T812">
        <f t="shared" si="197"/>
        <v>0</v>
      </c>
      <c r="U812">
        <f t="shared" si="194"/>
        <v>0</v>
      </c>
      <c r="W812">
        <f t="shared" si="195"/>
        <v>1327.5932695678771</v>
      </c>
      <c r="X812">
        <f t="shared" si="196"/>
        <v>1109.6825550013657</v>
      </c>
      <c r="Z812">
        <f t="shared" si="192"/>
        <v>56.340137823488092</v>
      </c>
    </row>
    <row r="813" spans="1:26" x14ac:dyDescent="0.25">
      <c r="A813" s="1">
        <v>12.31</v>
      </c>
      <c r="B813">
        <v>5.58</v>
      </c>
      <c r="D813" s="2">
        <f t="shared" si="183"/>
        <v>2.7725225225225225</v>
      </c>
      <c r="E813">
        <f t="shared" si="184"/>
        <v>1.005718954248366</v>
      </c>
      <c r="F813" s="3">
        <f t="shared" si="185"/>
        <v>5.5800000000000002E-2</v>
      </c>
      <c r="H813" s="11">
        <v>2.4400000000000002E-2</v>
      </c>
      <c r="I813">
        <f t="shared" si="186"/>
        <v>13.122495401827102</v>
      </c>
      <c r="J813">
        <f t="shared" si="187"/>
        <v>1.0020333333333333</v>
      </c>
      <c r="L813" s="3">
        <f t="shared" si="191"/>
        <v>5.7189542483659928E-3</v>
      </c>
      <c r="M813" s="3">
        <f t="shared" si="188"/>
        <v>0.23346693386773554</v>
      </c>
      <c r="N813" s="3">
        <f t="shared" si="189"/>
        <v>0.11503623188405832</v>
      </c>
      <c r="O813" s="3">
        <f t="shared" si="190"/>
        <v>0.11807404000005328</v>
      </c>
      <c r="Q813">
        <f t="shared" si="193"/>
        <v>1</v>
      </c>
      <c r="S813" s="7">
        <v>8</v>
      </c>
      <c r="T813">
        <f t="shared" si="197"/>
        <v>0</v>
      </c>
      <c r="U813">
        <f t="shared" si="194"/>
        <v>0</v>
      </c>
      <c r="W813">
        <f t="shared" si="195"/>
        <v>1116.0287787636285</v>
      </c>
      <c r="X813">
        <f t="shared" si="196"/>
        <v>1116.0287787636285</v>
      </c>
      <c r="Z813">
        <f t="shared" si="192"/>
        <v>56.662344494047254</v>
      </c>
    </row>
    <row r="814" spans="1:26" x14ac:dyDescent="0.25">
      <c r="A814" s="1">
        <v>11.75</v>
      </c>
      <c r="B814">
        <v>5.62</v>
      </c>
      <c r="D814" s="2">
        <f t="shared" si="183"/>
        <v>2.6463963963963963</v>
      </c>
      <c r="E814">
        <f t="shared" si="184"/>
        <v>0.95450852965069044</v>
      </c>
      <c r="F814" s="3">
        <f t="shared" si="185"/>
        <v>5.62E-2</v>
      </c>
      <c r="H814" s="11">
        <v>2.4299999999999999E-2</v>
      </c>
      <c r="I814">
        <f t="shared" si="186"/>
        <v>13.149068455015801</v>
      </c>
      <c r="J814">
        <f t="shared" si="187"/>
        <v>1.0020249999999999</v>
      </c>
      <c r="L814" s="3">
        <f t="shared" si="191"/>
        <v>-4.549147034930956E-2</v>
      </c>
      <c r="M814" s="3">
        <f t="shared" si="188"/>
        <v>0.15083251714005863</v>
      </c>
      <c r="N814" s="3">
        <f t="shared" si="189"/>
        <v>0.13967022308438426</v>
      </c>
      <c r="O814" s="3">
        <f t="shared" si="190"/>
        <v>8.1670423291711106E-2</v>
      </c>
      <c r="Q814">
        <f t="shared" si="193"/>
        <v>1</v>
      </c>
      <c r="S814" s="7">
        <v>9</v>
      </c>
      <c r="T814">
        <f t="shared" si="197"/>
        <v>1</v>
      </c>
      <c r="U814">
        <f t="shared" si="194"/>
        <v>15.117800480811599</v>
      </c>
      <c r="W814">
        <f t="shared" si="195"/>
        <v>1065.2589886655267</v>
      </c>
      <c r="X814">
        <f t="shared" si="196"/>
        <v>1080.3767891463383</v>
      </c>
      <c r="Z814">
        <f t="shared" si="192"/>
        <v>54.08469112957394</v>
      </c>
    </row>
    <row r="815" spans="1:26" x14ac:dyDescent="0.25">
      <c r="A815" s="1">
        <v>13.06</v>
      </c>
      <c r="B815">
        <v>4.67</v>
      </c>
      <c r="D815" s="2">
        <f t="shared" si="183"/>
        <v>2.9414414414414414</v>
      </c>
      <c r="E815">
        <f t="shared" si="184"/>
        <v>1.1114893617021278</v>
      </c>
      <c r="F815" s="3">
        <f t="shared" si="185"/>
        <v>4.6699999999999998E-2</v>
      </c>
      <c r="H815" s="11">
        <v>2.41E-2</v>
      </c>
      <c r="I815">
        <f t="shared" si="186"/>
        <v>13.175476167496292</v>
      </c>
      <c r="J815">
        <f t="shared" si="187"/>
        <v>1.0020083333333334</v>
      </c>
      <c r="L815" s="3">
        <f t="shared" si="191"/>
        <v>0.11148936170212775</v>
      </c>
      <c r="M815" s="3">
        <f t="shared" si="188"/>
        <v>6.6993464052287566E-2</v>
      </c>
      <c r="N815" s="3">
        <f t="shared" si="189"/>
        <v>0.32052578361981787</v>
      </c>
      <c r="O815" s="3">
        <f t="shared" si="190"/>
        <v>0.1663362031247444</v>
      </c>
      <c r="Q815">
        <f t="shared" si="193"/>
        <v>1</v>
      </c>
      <c r="S815" s="7">
        <v>10</v>
      </c>
      <c r="T815">
        <f t="shared" si="197"/>
        <v>0</v>
      </c>
      <c r="U815">
        <f t="shared" si="194"/>
        <v>0</v>
      </c>
      <c r="W815">
        <f t="shared" si="195"/>
        <v>1200.8273077660579</v>
      </c>
      <c r="X815">
        <f t="shared" si="196"/>
        <v>1200.8273077660579</v>
      </c>
      <c r="Z815">
        <f t="shared" si="192"/>
        <v>60.114558821466872</v>
      </c>
    </row>
    <row r="816" spans="1:26" x14ac:dyDescent="0.25">
      <c r="A816" s="1">
        <v>13.07</v>
      </c>
      <c r="B816">
        <v>4.28</v>
      </c>
      <c r="D816" s="2">
        <f t="shared" si="183"/>
        <v>2.9436936936936937</v>
      </c>
      <c r="E816">
        <f t="shared" si="184"/>
        <v>1.0007656967840735</v>
      </c>
      <c r="F816" s="3">
        <f t="shared" si="185"/>
        <v>4.2800000000000005E-2</v>
      </c>
      <c r="H816" s="11">
        <v>2.3900000000000001E-2</v>
      </c>
      <c r="I816">
        <f t="shared" si="186"/>
        <v>13.201717324196554</v>
      </c>
      <c r="J816">
        <f t="shared" si="187"/>
        <v>1.0019916666666666</v>
      </c>
      <c r="L816" s="3">
        <f t="shared" si="191"/>
        <v>7.6569678407345521E-4</v>
      </c>
      <c r="M816" s="3">
        <f t="shared" si="188"/>
        <v>6.1738424045491458E-2</v>
      </c>
      <c r="N816" s="3">
        <f t="shared" si="189"/>
        <v>0.30961923847695405</v>
      </c>
      <c r="O816" s="3">
        <f t="shared" si="190"/>
        <v>0.12404111976883965</v>
      </c>
      <c r="Q816">
        <f t="shared" si="193"/>
        <v>1</v>
      </c>
      <c r="S816" s="7">
        <v>11</v>
      </c>
      <c r="T816">
        <f t="shared" si="197"/>
        <v>0</v>
      </c>
      <c r="U816">
        <f t="shared" si="194"/>
        <v>0</v>
      </c>
      <c r="W816">
        <f t="shared" si="195"/>
        <v>1201.746777373842</v>
      </c>
      <c r="X816">
        <f t="shared" si="196"/>
        <v>1201.746777373842</v>
      </c>
      <c r="Z816">
        <f t="shared" si="192"/>
        <v>60.160588345832466</v>
      </c>
    </row>
    <row r="817" spans="1:26" x14ac:dyDescent="0.25">
      <c r="A817" s="1">
        <v>12.69</v>
      </c>
      <c r="B817">
        <v>4.0199999999999996</v>
      </c>
      <c r="D817" s="2">
        <f t="shared" si="183"/>
        <v>2.8581081081081079</v>
      </c>
      <c r="E817">
        <f t="shared" si="184"/>
        <v>0.97092578423871456</v>
      </c>
      <c r="F817" s="3">
        <f t="shared" si="185"/>
        <v>4.0199999999999993E-2</v>
      </c>
      <c r="H817" s="11">
        <v>2.3800000000000002E-2</v>
      </c>
      <c r="I817">
        <f t="shared" si="186"/>
        <v>13.227900730222876</v>
      </c>
      <c r="J817">
        <f t="shared" si="187"/>
        <v>1.0019833333333332</v>
      </c>
      <c r="L817" s="3">
        <f t="shared" si="191"/>
        <v>-2.9074215761285438E-2</v>
      </c>
      <c r="M817" s="3">
        <f t="shared" si="188"/>
        <v>7.9999999999999849E-2</v>
      </c>
      <c r="N817" s="3">
        <f t="shared" si="189"/>
        <v>0.24289911851126322</v>
      </c>
      <c r="O817" s="3">
        <f t="shared" si="190"/>
        <v>9.794163424999254E-2</v>
      </c>
      <c r="Q817">
        <f t="shared" si="193"/>
        <v>1</v>
      </c>
      <c r="S817" s="7">
        <v>12</v>
      </c>
      <c r="T817">
        <f t="shared" si="197"/>
        <v>1</v>
      </c>
      <c r="U817">
        <f t="shared" si="194"/>
        <v>12.611238259705205</v>
      </c>
      <c r="W817">
        <f t="shared" si="195"/>
        <v>1166.8069322780455</v>
      </c>
      <c r="X817">
        <f t="shared" si="196"/>
        <v>1179.4181705377507</v>
      </c>
      <c r="Z817">
        <f t="shared" si="192"/>
        <v>58.411466419939856</v>
      </c>
    </row>
    <row r="818" spans="1:26" x14ac:dyDescent="0.25">
      <c r="A818" s="1">
        <v>12.5</v>
      </c>
      <c r="B818">
        <v>4.1100000000000003</v>
      </c>
      <c r="D818" s="2">
        <f t="shared" si="183"/>
        <v>2.8153153153153152</v>
      </c>
      <c r="E818">
        <f t="shared" si="184"/>
        <v>0.98502758077226171</v>
      </c>
      <c r="F818" s="3">
        <f t="shared" si="185"/>
        <v>4.1100000000000005E-2</v>
      </c>
      <c r="H818" s="11">
        <v>2.3599999999999999E-2</v>
      </c>
      <c r="I818">
        <f t="shared" si="186"/>
        <v>13.253915601658981</v>
      </c>
      <c r="J818">
        <f t="shared" si="187"/>
        <v>1.0019666666666667</v>
      </c>
      <c r="L818" s="3">
        <f t="shared" si="191"/>
        <v>-1.4972419227738287E-2</v>
      </c>
      <c r="M818" s="3">
        <f t="shared" si="188"/>
        <v>-4.2879019908116378E-2</v>
      </c>
      <c r="N818" s="3">
        <f t="shared" si="189"/>
        <v>2.1241830065359402E-2</v>
      </c>
      <c r="O818" s="3">
        <f t="shared" si="190"/>
        <v>-1.2203203023498421E-2</v>
      </c>
      <c r="Q818">
        <f t="shared" si="193"/>
        <v>1</v>
      </c>
      <c r="S818" s="7">
        <v>1</v>
      </c>
      <c r="T818">
        <f t="shared" si="197"/>
        <v>0</v>
      </c>
      <c r="U818">
        <f t="shared" si="194"/>
        <v>0</v>
      </c>
      <c r="W818">
        <f t="shared" si="195"/>
        <v>1161.7594272436475</v>
      </c>
      <c r="X818">
        <f t="shared" si="196"/>
        <v>1161.7594272436475</v>
      </c>
      <c r="Z818">
        <f t="shared" si="192"/>
        <v>57.536905456993559</v>
      </c>
    </row>
    <row r="819" spans="1:26" x14ac:dyDescent="0.25">
      <c r="A819" s="1">
        <v>12.4</v>
      </c>
      <c r="B819">
        <v>4.17</v>
      </c>
      <c r="D819" s="2">
        <f t="shared" si="183"/>
        <v>2.7927927927927927</v>
      </c>
      <c r="E819">
        <f t="shared" si="184"/>
        <v>0.99199999999999999</v>
      </c>
      <c r="F819" s="3">
        <f t="shared" si="185"/>
        <v>4.1700000000000001E-2</v>
      </c>
      <c r="H819" s="11">
        <v>2.35E-2</v>
      </c>
      <c r="I819">
        <f t="shared" si="186"/>
        <v>13.279871186378896</v>
      </c>
      <c r="J819">
        <f t="shared" si="187"/>
        <v>1.0019583333333333</v>
      </c>
      <c r="L819" s="3">
        <f t="shared" si="191"/>
        <v>-8.0000000000000071E-3</v>
      </c>
      <c r="M819" s="3">
        <f t="shared" si="188"/>
        <v>-5.1262433052792655E-2</v>
      </c>
      <c r="N819" s="3">
        <f t="shared" si="189"/>
        <v>7.3111291632819153E-3</v>
      </c>
      <c r="O819" s="3">
        <f t="shared" si="190"/>
        <v>-1.7317101296503584E-2</v>
      </c>
      <c r="Q819">
        <f t="shared" si="193"/>
        <v>0</v>
      </c>
      <c r="S819" s="7">
        <v>2</v>
      </c>
      <c r="T819">
        <f t="shared" si="197"/>
        <v>0</v>
      </c>
      <c r="U819">
        <f t="shared" si="194"/>
        <v>0</v>
      </c>
      <c r="W819">
        <f t="shared" si="195"/>
        <v>1152.4653518256982</v>
      </c>
      <c r="X819">
        <f t="shared" si="196"/>
        <v>1164.0345394553328</v>
      </c>
      <c r="Z819">
        <f t="shared" si="192"/>
        <v>57.536905456993559</v>
      </c>
    </row>
    <row r="820" spans="1:26" x14ac:dyDescent="0.25">
      <c r="A820" s="1">
        <v>12.39</v>
      </c>
      <c r="B820">
        <v>4.2</v>
      </c>
      <c r="D820" s="2">
        <f t="shared" si="183"/>
        <v>2.7905405405405403</v>
      </c>
      <c r="E820">
        <f t="shared" si="184"/>
        <v>0.99919354838709684</v>
      </c>
      <c r="F820" s="3">
        <f t="shared" si="185"/>
        <v>4.2000000000000003E-2</v>
      </c>
      <c r="H820" s="11">
        <v>2.3400000000000001E-2</v>
      </c>
      <c r="I820">
        <f t="shared" si="186"/>
        <v>13.305766935192334</v>
      </c>
      <c r="J820">
        <f t="shared" si="187"/>
        <v>1.0019499999999999</v>
      </c>
      <c r="L820" s="3">
        <f t="shared" si="191"/>
        <v>-8.064516129032695E-4</v>
      </c>
      <c r="M820" s="3">
        <f t="shared" si="188"/>
        <v>-2.3640661938534313E-2</v>
      </c>
      <c r="N820" s="3">
        <f t="shared" si="189"/>
        <v>5.4468085106383013E-2</v>
      </c>
      <c r="O820" s="3">
        <f t="shared" si="190"/>
        <v>1.0006990518315143E-2</v>
      </c>
      <c r="Q820">
        <f t="shared" si="193"/>
        <v>0</v>
      </c>
      <c r="S820" s="7">
        <v>3</v>
      </c>
      <c r="T820">
        <f t="shared" si="197"/>
        <v>1</v>
      </c>
      <c r="U820">
        <f t="shared" si="194"/>
        <v>12.096196340004548</v>
      </c>
      <c r="W820">
        <f t="shared" si="195"/>
        <v>1163.095801923514</v>
      </c>
      <c r="X820">
        <f t="shared" si="196"/>
        <v>1166.3044068072707</v>
      </c>
      <c r="Z820">
        <f t="shared" si="192"/>
        <v>57.536905456993559</v>
      </c>
    </row>
    <row r="821" spans="1:26" x14ac:dyDescent="0.25">
      <c r="A821" s="1">
        <v>10.83</v>
      </c>
      <c r="B821">
        <v>4.83</v>
      </c>
      <c r="D821" s="2">
        <f t="shared" si="183"/>
        <v>2.439189189189189</v>
      </c>
      <c r="E821">
        <f t="shared" si="184"/>
        <v>0.87409200968523004</v>
      </c>
      <c r="F821" s="3">
        <f t="shared" si="185"/>
        <v>4.8300000000000003E-2</v>
      </c>
      <c r="H821" s="11">
        <v>2.3199999999999998E-2</v>
      </c>
      <c r="I821">
        <f t="shared" si="186"/>
        <v>13.331491417933707</v>
      </c>
      <c r="J821">
        <f t="shared" si="187"/>
        <v>1.0019333333333333</v>
      </c>
      <c r="L821" s="3">
        <f t="shared" si="191"/>
        <v>-0.12590799031476996</v>
      </c>
      <c r="M821" s="3">
        <f t="shared" si="188"/>
        <v>-0.13360000000000005</v>
      </c>
      <c r="N821" s="3">
        <f t="shared" si="189"/>
        <v>-0.17075038284839206</v>
      </c>
      <c r="O821" s="3">
        <f t="shared" si="190"/>
        <v>-0.14341945772105402</v>
      </c>
      <c r="Q821">
        <f t="shared" si="193"/>
        <v>1</v>
      </c>
      <c r="S821" s="7">
        <v>4</v>
      </c>
      <c r="T821">
        <f t="shared" si="197"/>
        <v>0</v>
      </c>
      <c r="U821">
        <f t="shared" si="194"/>
        <v>0</v>
      </c>
      <c r="W821">
        <f t="shared" si="195"/>
        <v>1019.4573628509073</v>
      </c>
      <c r="X821">
        <f t="shared" si="196"/>
        <v>1019.4573628509073</v>
      </c>
      <c r="Z821">
        <f t="shared" si="192"/>
        <v>50.292549321972579</v>
      </c>
    </row>
    <row r="822" spans="1:26" x14ac:dyDescent="0.25">
      <c r="A822" s="1">
        <v>11.23</v>
      </c>
      <c r="B822">
        <v>4.6900000000000004</v>
      </c>
      <c r="D822" s="2">
        <f t="shared" si="183"/>
        <v>2.5292792792792791</v>
      </c>
      <c r="E822">
        <f t="shared" si="184"/>
        <v>1.0369344413665744</v>
      </c>
      <c r="F822" s="3">
        <f t="shared" si="185"/>
        <v>4.6900000000000004E-2</v>
      </c>
      <c r="H822" s="11">
        <v>2.3099999999999999E-2</v>
      </c>
      <c r="I822">
        <f t="shared" si="186"/>
        <v>13.357154538913228</v>
      </c>
      <c r="J822">
        <f t="shared" si="187"/>
        <v>1.001925</v>
      </c>
      <c r="L822" s="3">
        <f t="shared" si="191"/>
        <v>3.6934441366574422E-2</v>
      </c>
      <c r="M822" s="3">
        <f t="shared" si="188"/>
        <v>-9.4354838709677424E-2</v>
      </c>
      <c r="N822" s="3">
        <f t="shared" si="189"/>
        <v>-0.1407804131599083</v>
      </c>
      <c r="O822" s="3">
        <f t="shared" si="190"/>
        <v>-6.6066936834337106E-2</v>
      </c>
      <c r="Q822">
        <f t="shared" si="193"/>
        <v>0</v>
      </c>
      <c r="S822" s="7">
        <v>5</v>
      </c>
      <c r="T822">
        <f t="shared" si="197"/>
        <v>0</v>
      </c>
      <c r="U822">
        <f t="shared" si="194"/>
        <v>0</v>
      </c>
      <c r="W822">
        <f t="shared" si="195"/>
        <v>1057.1104510448467</v>
      </c>
      <c r="X822">
        <f t="shared" si="196"/>
        <v>1021.4198182743953</v>
      </c>
      <c r="Z822">
        <f t="shared" si="192"/>
        <v>50.292549321972579</v>
      </c>
    </row>
    <row r="823" spans="1:26" x14ac:dyDescent="0.25">
      <c r="A823" s="1">
        <v>11.43</v>
      </c>
      <c r="B823">
        <v>4.6399999999999997</v>
      </c>
      <c r="D823" s="2">
        <f t="shared" si="183"/>
        <v>2.5743243243243241</v>
      </c>
      <c r="E823">
        <f t="shared" si="184"/>
        <v>1.0178094390026713</v>
      </c>
      <c r="F823" s="3">
        <f t="shared" si="185"/>
        <v>4.6399999999999997E-2</v>
      </c>
      <c r="H823" s="11">
        <v>2.3E-2</v>
      </c>
      <c r="I823">
        <f t="shared" si="186"/>
        <v>13.382755751779477</v>
      </c>
      <c r="J823">
        <f t="shared" si="187"/>
        <v>1.0019166666666666</v>
      </c>
      <c r="L823" s="3">
        <f t="shared" si="191"/>
        <v>1.7809439002671512E-2</v>
      </c>
      <c r="M823" s="3">
        <f t="shared" si="188"/>
        <v>-7.7481840193704632E-2</v>
      </c>
      <c r="N823" s="3">
        <f t="shared" si="189"/>
        <v>-9.9290780141844004E-2</v>
      </c>
      <c r="O823" s="3">
        <f t="shared" si="190"/>
        <v>-5.2987727110959039E-2</v>
      </c>
      <c r="Q823">
        <f t="shared" si="193"/>
        <v>0</v>
      </c>
      <c r="S823" s="7">
        <v>6</v>
      </c>
      <c r="T823">
        <f t="shared" si="197"/>
        <v>1</v>
      </c>
      <c r="U823">
        <f t="shared" si="194"/>
        <v>12.267406640244058</v>
      </c>
      <c r="W823">
        <f t="shared" si="195"/>
        <v>1039.6107322240728</v>
      </c>
      <c r="X823">
        <f t="shared" si="196"/>
        <v>1023.3775395927545</v>
      </c>
      <c r="Z823">
        <f t="shared" si="192"/>
        <v>50.292549321972579</v>
      </c>
    </row>
    <row r="824" spans="1:26" x14ac:dyDescent="0.25">
      <c r="A824" s="1">
        <v>11.71</v>
      </c>
      <c r="B824">
        <v>4.6100000000000003</v>
      </c>
      <c r="D824" s="2">
        <f t="shared" si="183"/>
        <v>2.6373873873873874</v>
      </c>
      <c r="E824">
        <f t="shared" si="184"/>
        <v>1.0244969378827649</v>
      </c>
      <c r="F824" s="3">
        <f t="shared" si="185"/>
        <v>4.6100000000000002E-2</v>
      </c>
      <c r="H824" s="11">
        <v>2.29E-2</v>
      </c>
      <c r="I824">
        <f t="shared" si="186"/>
        <v>13.408294510672457</v>
      </c>
      <c r="J824">
        <f t="shared" si="187"/>
        <v>1.0019083333333334</v>
      </c>
      <c r="L824" s="3">
        <f t="shared" si="191"/>
        <v>2.4496937882764858E-2</v>
      </c>
      <c r="M824" s="3">
        <f t="shared" si="188"/>
        <v>8.125577100646364E-2</v>
      </c>
      <c r="N824" s="3">
        <f t="shared" si="189"/>
        <v>-6.3199999999999923E-2</v>
      </c>
      <c r="O824" s="3">
        <f t="shared" si="190"/>
        <v>1.4184236296409525E-2</v>
      </c>
      <c r="Q824">
        <f t="shared" si="193"/>
        <v>0</v>
      </c>
      <c r="S824" s="7">
        <v>7</v>
      </c>
      <c r="T824">
        <f t="shared" si="197"/>
        <v>0</v>
      </c>
      <c r="U824">
        <f t="shared" si="194"/>
        <v>0</v>
      </c>
      <c r="W824">
        <f t="shared" si="195"/>
        <v>1048.4471556107749</v>
      </c>
      <c r="X824">
        <f t="shared" si="196"/>
        <v>1025.3304850641441</v>
      </c>
      <c r="Z824">
        <f t="shared" si="192"/>
        <v>50.292549321972579</v>
      </c>
    </row>
    <row r="825" spans="1:26" x14ac:dyDescent="0.25">
      <c r="A825" s="1">
        <v>11.54</v>
      </c>
      <c r="B825">
        <v>4.7699999999999996</v>
      </c>
      <c r="D825" s="2">
        <f t="shared" si="183"/>
        <v>2.5990990990990985</v>
      </c>
      <c r="E825">
        <f t="shared" si="184"/>
        <v>0.98548249359521767</v>
      </c>
      <c r="F825" s="3">
        <f t="shared" si="185"/>
        <v>4.7699999999999992E-2</v>
      </c>
      <c r="H825" s="11">
        <v>2.2700000000000001E-2</v>
      </c>
      <c r="I825">
        <f t="shared" si="186"/>
        <v>13.433658534455144</v>
      </c>
      <c r="J825">
        <f t="shared" si="187"/>
        <v>1.0018916666666666</v>
      </c>
      <c r="L825" s="3">
        <f t="shared" si="191"/>
        <v>-1.4517506404782443E-2</v>
      </c>
      <c r="M825" s="3">
        <f t="shared" si="188"/>
        <v>2.7604630454140633E-2</v>
      </c>
      <c r="N825" s="3">
        <f t="shared" si="189"/>
        <v>-6.9354838709677624E-2</v>
      </c>
      <c r="O825" s="3">
        <f t="shared" si="190"/>
        <v>-1.8755904886773145E-2</v>
      </c>
      <c r="Q825">
        <f t="shared" si="193"/>
        <v>1</v>
      </c>
      <c r="S825" s="7">
        <v>8</v>
      </c>
      <c r="T825">
        <f t="shared" si="197"/>
        <v>0</v>
      </c>
      <c r="U825">
        <f t="shared" si="194"/>
        <v>0</v>
      </c>
      <c r="W825">
        <f t="shared" si="195"/>
        <v>1010.4452431802068</v>
      </c>
      <c r="X825">
        <f t="shared" si="196"/>
        <v>1010.4452431802068</v>
      </c>
      <c r="Z825">
        <f t="shared" si="192"/>
        <v>49.562426915078014</v>
      </c>
    </row>
    <row r="826" spans="1:26" x14ac:dyDescent="0.25">
      <c r="A826" s="1">
        <v>12.77</v>
      </c>
      <c r="B826">
        <v>4.3899999999999997</v>
      </c>
      <c r="D826" s="2">
        <f t="shared" si="183"/>
        <v>2.8761261261261257</v>
      </c>
      <c r="E826">
        <f t="shared" si="184"/>
        <v>1.1065857885615251</v>
      </c>
      <c r="F826" s="3">
        <f t="shared" si="185"/>
        <v>4.3899999999999995E-2</v>
      </c>
      <c r="H826" s="11">
        <v>2.2599999999999999E-2</v>
      </c>
      <c r="I826">
        <f t="shared" si="186"/>
        <v>13.4589585913617</v>
      </c>
      <c r="J826">
        <f t="shared" si="187"/>
        <v>1.0018833333333332</v>
      </c>
      <c r="L826" s="3">
        <f t="shared" si="191"/>
        <v>0.10658578856152512</v>
      </c>
      <c r="M826" s="3">
        <f t="shared" si="188"/>
        <v>0.11723534558180226</v>
      </c>
      <c r="N826" s="3">
        <f t="shared" si="189"/>
        <v>3.0669895076674614E-2</v>
      </c>
      <c r="O826" s="3">
        <f t="shared" si="190"/>
        <v>8.4830343073333994E-2</v>
      </c>
      <c r="Q826">
        <f t="shared" si="193"/>
        <v>0</v>
      </c>
      <c r="S826" s="7">
        <v>9</v>
      </c>
      <c r="T826">
        <f t="shared" si="197"/>
        <v>1</v>
      </c>
      <c r="U826">
        <f t="shared" si="194"/>
        <v>12.830706372906757</v>
      </c>
      <c r="W826">
        <f t="shared" si="195"/>
        <v>1118.1443462228112</v>
      </c>
      <c r="X826">
        <f t="shared" si="196"/>
        <v>1025.1789547611029</v>
      </c>
      <c r="Z826">
        <f t="shared" si="192"/>
        <v>49.562426915078014</v>
      </c>
    </row>
    <row r="827" spans="1:26" x14ac:dyDescent="0.25">
      <c r="A827" s="1">
        <v>12.9</v>
      </c>
      <c r="B827">
        <v>4.5</v>
      </c>
      <c r="D827" s="2">
        <f t="shared" si="183"/>
        <v>2.9054054054054053</v>
      </c>
      <c r="E827">
        <f t="shared" si="184"/>
        <v>1.01018010963195</v>
      </c>
      <c r="F827" s="3">
        <f t="shared" si="185"/>
        <v>4.4999999999999998E-2</v>
      </c>
      <c r="H827" s="11">
        <v>2.2499999999999999E-2</v>
      </c>
      <c r="I827">
        <f t="shared" si="186"/>
        <v>13.484194138720504</v>
      </c>
      <c r="J827">
        <f t="shared" si="187"/>
        <v>1.0018750000000001</v>
      </c>
      <c r="L827" s="3">
        <f t="shared" si="191"/>
        <v>1.0180109631950041E-2</v>
      </c>
      <c r="M827" s="3">
        <f t="shared" si="188"/>
        <v>0.10162254483347555</v>
      </c>
      <c r="N827" s="3">
        <f t="shared" si="189"/>
        <v>0.19113573407202211</v>
      </c>
      <c r="O827" s="3">
        <f t="shared" si="190"/>
        <v>0.1009794628458159</v>
      </c>
      <c r="Q827">
        <f t="shared" si="193"/>
        <v>1</v>
      </c>
      <c r="S827" s="7">
        <v>10</v>
      </c>
      <c r="T827">
        <f t="shared" si="197"/>
        <v>0</v>
      </c>
      <c r="U827">
        <f t="shared" si="194"/>
        <v>0</v>
      </c>
      <c r="W827">
        <f t="shared" si="195"/>
        <v>1035.6153889129389</v>
      </c>
      <c r="X827">
        <f t="shared" si="196"/>
        <v>1035.6153889129389</v>
      </c>
      <c r="Z827">
        <f t="shared" si="192"/>
        <v>50.066977854699019</v>
      </c>
    </row>
    <row r="828" spans="1:26" x14ac:dyDescent="0.25">
      <c r="A828" s="1">
        <v>12.67</v>
      </c>
      <c r="B828">
        <v>4.74</v>
      </c>
      <c r="D828" s="2">
        <f t="shared" si="183"/>
        <v>2.8536036036036032</v>
      </c>
      <c r="E828">
        <f t="shared" si="184"/>
        <v>0.98217054263565884</v>
      </c>
      <c r="F828" s="3">
        <f t="shared" si="185"/>
        <v>4.7400000000000005E-2</v>
      </c>
      <c r="H828" s="11">
        <v>2.24E-2</v>
      </c>
      <c r="I828">
        <f t="shared" si="186"/>
        <v>13.509364634446117</v>
      </c>
      <c r="J828">
        <f t="shared" si="187"/>
        <v>1.0018666666666667</v>
      </c>
      <c r="L828" s="3">
        <f t="shared" si="191"/>
        <v>-1.7829457364341161E-2</v>
      </c>
      <c r="M828" s="3">
        <f t="shared" si="188"/>
        <v>9.7920277296360547E-2</v>
      </c>
      <c r="N828" s="3">
        <f t="shared" si="189"/>
        <v>0.12822796081923404</v>
      </c>
      <c r="O828" s="3">
        <f t="shared" si="190"/>
        <v>6.9439593583751139E-2</v>
      </c>
      <c r="Q828">
        <f t="shared" si="193"/>
        <v>1</v>
      </c>
      <c r="S828" s="7">
        <v>11</v>
      </c>
      <c r="T828">
        <f t="shared" si="197"/>
        <v>0</v>
      </c>
      <c r="U828">
        <f t="shared" si="194"/>
        <v>0</v>
      </c>
      <c r="W828">
        <f t="shared" si="195"/>
        <v>1017.15092849046</v>
      </c>
      <c r="X828">
        <f t="shared" si="196"/>
        <v>1017.15092849046</v>
      </c>
      <c r="Z828">
        <f t="shared" si="192"/>
        <v>49.174310807677251</v>
      </c>
    </row>
    <row r="829" spans="1:26" x14ac:dyDescent="0.25">
      <c r="A829" s="1">
        <v>12.37</v>
      </c>
      <c r="B829">
        <v>5.01</v>
      </c>
      <c r="D829" s="2">
        <f t="shared" si="183"/>
        <v>2.7860360360360357</v>
      </c>
      <c r="E829">
        <f t="shared" si="184"/>
        <v>0.97632202052091555</v>
      </c>
      <c r="F829" s="3">
        <f t="shared" si="185"/>
        <v>5.0099999999999999E-2</v>
      </c>
      <c r="H829" s="11">
        <v>2.2200000000000001E-2</v>
      </c>
      <c r="I829">
        <f t="shared" si="186"/>
        <v>13.53435695901984</v>
      </c>
      <c r="J829">
        <f t="shared" si="187"/>
        <v>1.0018499999999999</v>
      </c>
      <c r="L829" s="3">
        <f t="shared" si="191"/>
        <v>-2.3677979479084454E-2</v>
      </c>
      <c r="M829" s="3">
        <f t="shared" si="188"/>
        <v>-3.1323414252153459E-2</v>
      </c>
      <c r="N829" s="3">
        <f t="shared" si="189"/>
        <v>8.2239720034995578E-2</v>
      </c>
      <c r="O829" s="3">
        <f t="shared" si="190"/>
        <v>9.079442101252555E-3</v>
      </c>
      <c r="Q829">
        <f t="shared" si="193"/>
        <v>1</v>
      </c>
      <c r="S829" s="7">
        <v>12</v>
      </c>
      <c r="T829">
        <f t="shared" si="197"/>
        <v>1</v>
      </c>
      <c r="U829">
        <f t="shared" si="194"/>
        <v>11.79266883993256</v>
      </c>
      <c r="W829">
        <f t="shared" si="195"/>
        <v>993.06684967853118</v>
      </c>
      <c r="X829">
        <f t="shared" si="196"/>
        <v>1004.8595185184638</v>
      </c>
      <c r="Z829">
        <f t="shared" si="192"/>
        <v>48.009962485474951</v>
      </c>
    </row>
    <row r="830" spans="1:26" x14ac:dyDescent="0.25">
      <c r="A830" s="1">
        <v>12.3</v>
      </c>
      <c r="B830">
        <v>5.07</v>
      </c>
      <c r="D830" s="2">
        <f t="shared" si="183"/>
        <v>2.7702702702702702</v>
      </c>
      <c r="E830">
        <f t="shared" si="184"/>
        <v>0.99434114793856121</v>
      </c>
      <c r="F830" s="3">
        <f t="shared" si="185"/>
        <v>5.0700000000000002E-2</v>
      </c>
      <c r="H830" s="11">
        <v>2.2100000000000002E-2</v>
      </c>
      <c r="I830">
        <f t="shared" si="186"/>
        <v>13.559282733086036</v>
      </c>
      <c r="J830">
        <f t="shared" si="187"/>
        <v>1.0018416666666667</v>
      </c>
      <c r="L830" s="3">
        <f t="shared" si="191"/>
        <v>-5.6588520614389015E-3</v>
      </c>
      <c r="M830" s="3">
        <f t="shared" si="188"/>
        <v>-4.6511627906976716E-2</v>
      </c>
      <c r="N830" s="3">
        <f t="shared" si="189"/>
        <v>5.0384286934244127E-2</v>
      </c>
      <c r="O830" s="3">
        <f t="shared" si="190"/>
        <v>-5.9539767805716348E-4</v>
      </c>
      <c r="Q830">
        <f t="shared" si="193"/>
        <v>1</v>
      </c>
      <c r="S830" s="7">
        <v>1</v>
      </c>
      <c r="T830">
        <f t="shared" si="197"/>
        <v>0</v>
      </c>
      <c r="U830">
        <f t="shared" si="194"/>
        <v>0</v>
      </c>
      <c r="W830">
        <f t="shared" si="195"/>
        <v>999.1731671606392</v>
      </c>
      <c r="X830">
        <f t="shared" si="196"/>
        <v>999.1731671606392</v>
      </c>
      <c r="Z830">
        <f t="shared" si="192"/>
        <v>47.738281210294424</v>
      </c>
    </row>
    <row r="831" spans="1:26" x14ac:dyDescent="0.25">
      <c r="A831" s="1">
        <v>12.22</v>
      </c>
      <c r="B831">
        <v>5.13</v>
      </c>
      <c r="D831" s="2">
        <f t="shared" si="183"/>
        <v>2.7522522522522523</v>
      </c>
      <c r="E831">
        <f t="shared" si="184"/>
        <v>0.99349593495934962</v>
      </c>
      <c r="F831" s="3">
        <f t="shared" si="185"/>
        <v>5.1299999999999998E-2</v>
      </c>
      <c r="H831" s="11">
        <v>2.1899999999999999E-2</v>
      </c>
      <c r="I831">
        <f t="shared" si="186"/>
        <v>13.584028424073917</v>
      </c>
      <c r="J831">
        <f t="shared" si="187"/>
        <v>1.001825</v>
      </c>
      <c r="L831" s="3">
        <f t="shared" si="191"/>
        <v>-6.5040650406503753E-3</v>
      </c>
      <c r="M831" s="3">
        <f t="shared" si="188"/>
        <v>-3.551696921862646E-2</v>
      </c>
      <c r="N831" s="3">
        <f t="shared" si="189"/>
        <v>5.8925476603119753E-2</v>
      </c>
      <c r="O831" s="3">
        <f t="shared" si="190"/>
        <v>5.634814114614306E-3</v>
      </c>
      <c r="Q831">
        <f t="shared" si="193"/>
        <v>0</v>
      </c>
      <c r="S831" s="7">
        <v>2</v>
      </c>
      <c r="T831">
        <f t="shared" si="197"/>
        <v>0</v>
      </c>
      <c r="U831">
        <f t="shared" si="194"/>
        <v>0</v>
      </c>
      <c r="W831">
        <f t="shared" si="195"/>
        <v>992.67447989455377</v>
      </c>
      <c r="X831">
        <f t="shared" si="196"/>
        <v>1000.9966581907073</v>
      </c>
      <c r="Z831">
        <f t="shared" si="192"/>
        <v>47.738281210294424</v>
      </c>
    </row>
    <row r="832" spans="1:26" x14ac:dyDescent="0.25">
      <c r="A832" s="1">
        <v>12.15</v>
      </c>
      <c r="B832">
        <v>5.19</v>
      </c>
      <c r="D832" s="2">
        <f t="shared" si="183"/>
        <v>2.7364864864864864</v>
      </c>
      <c r="E832">
        <f t="shared" si="184"/>
        <v>0.99427168576104741</v>
      </c>
      <c r="F832" s="3">
        <f t="shared" si="185"/>
        <v>5.1900000000000002E-2</v>
      </c>
      <c r="H832" s="11">
        <v>2.1700000000000001E-2</v>
      </c>
      <c r="I832">
        <f t="shared" si="186"/>
        <v>13.608592875474118</v>
      </c>
      <c r="J832">
        <f t="shared" si="187"/>
        <v>1.0018083333333334</v>
      </c>
      <c r="L832" s="3">
        <f t="shared" si="191"/>
        <v>-5.7283142389525921E-3</v>
      </c>
      <c r="M832" s="3">
        <f t="shared" si="188"/>
        <v>-1.7784963621665262E-2</v>
      </c>
      <c r="N832" s="3">
        <f t="shared" si="189"/>
        <v>-4.855129209083775E-2</v>
      </c>
      <c r="O832" s="3">
        <f t="shared" si="190"/>
        <v>-2.4021523317151867E-2</v>
      </c>
      <c r="Q832">
        <f t="shared" si="193"/>
        <v>1</v>
      </c>
      <c r="S832" s="7">
        <v>3</v>
      </c>
      <c r="T832">
        <f t="shared" si="197"/>
        <v>1</v>
      </c>
      <c r="U832">
        <f t="shared" si="194"/>
        <v>12.764243291059266</v>
      </c>
      <c r="W832">
        <f t="shared" si="195"/>
        <v>995.2626347804495</v>
      </c>
      <c r="X832">
        <f t="shared" si="196"/>
        <v>995.2626347804495</v>
      </c>
      <c r="Z832">
        <f t="shared" si="192"/>
        <v>47.464821334294371</v>
      </c>
    </row>
    <row r="833" spans="1:26" x14ac:dyDescent="0.25">
      <c r="A833" s="1">
        <v>12.27</v>
      </c>
      <c r="B833">
        <v>5.19</v>
      </c>
      <c r="D833" s="2">
        <f t="shared" si="183"/>
        <v>2.7635135135135132</v>
      </c>
      <c r="E833">
        <f t="shared" si="184"/>
        <v>1.0098765432098764</v>
      </c>
      <c r="F833" s="3">
        <f t="shared" si="185"/>
        <v>5.1900000000000002E-2</v>
      </c>
      <c r="H833" s="11">
        <v>2.1499999999999998E-2</v>
      </c>
      <c r="I833">
        <f t="shared" si="186"/>
        <v>13.632974937709342</v>
      </c>
      <c r="J833">
        <f t="shared" si="187"/>
        <v>1.0017916666666666</v>
      </c>
      <c r="L833" s="3">
        <f t="shared" si="191"/>
        <v>9.8765432098764094E-3</v>
      </c>
      <c r="M833" s="3">
        <f t="shared" si="188"/>
        <v>-2.4390243902440156E-3</v>
      </c>
      <c r="N833" s="3">
        <f t="shared" si="189"/>
        <v>-4.8837209302325713E-2</v>
      </c>
      <c r="O833" s="3">
        <f t="shared" si="190"/>
        <v>-1.379989682756444E-2</v>
      </c>
      <c r="Q833">
        <f t="shared" si="193"/>
        <v>0</v>
      </c>
      <c r="S833" s="7">
        <v>4</v>
      </c>
      <c r="T833">
        <f t="shared" si="197"/>
        <v>0</v>
      </c>
      <c r="U833">
        <f t="shared" si="194"/>
        <v>0</v>
      </c>
      <c r="W833">
        <f t="shared" si="195"/>
        <v>1005.0923891980341</v>
      </c>
      <c r="X833">
        <f t="shared" si="196"/>
        <v>997.04581366776449</v>
      </c>
      <c r="Z833">
        <f t="shared" si="192"/>
        <v>47.464821334294371</v>
      </c>
    </row>
    <row r="834" spans="1:26" x14ac:dyDescent="0.25">
      <c r="A834" s="1">
        <v>10.58</v>
      </c>
      <c r="B834">
        <v>6.08</v>
      </c>
      <c r="D834" s="2">
        <f t="shared" si="183"/>
        <v>2.3828828828828827</v>
      </c>
      <c r="E834">
        <f t="shared" si="184"/>
        <v>0.86226568867155673</v>
      </c>
      <c r="F834" s="3">
        <f t="shared" si="185"/>
        <v>6.08E-2</v>
      </c>
      <c r="H834" s="11">
        <v>2.12E-2</v>
      </c>
      <c r="I834">
        <f t="shared" si="186"/>
        <v>13.657059860099295</v>
      </c>
      <c r="J834">
        <f t="shared" si="187"/>
        <v>1.0017666666666667</v>
      </c>
      <c r="L834" s="3">
        <f t="shared" si="191"/>
        <v>-0.13773431132844327</v>
      </c>
      <c r="M834" s="3">
        <f t="shared" si="188"/>
        <v>-0.13420621931260235</v>
      </c>
      <c r="N834" s="3">
        <f t="shared" si="189"/>
        <v>-0.16495659037095489</v>
      </c>
      <c r="O834" s="3">
        <f t="shared" si="190"/>
        <v>-0.14563237367066684</v>
      </c>
      <c r="Q834">
        <f t="shared" si="193"/>
        <v>0</v>
      </c>
      <c r="S834" s="7">
        <v>5</v>
      </c>
      <c r="T834">
        <f t="shared" si="197"/>
        <v>0</v>
      </c>
      <c r="U834">
        <f t="shared" si="194"/>
        <v>0</v>
      </c>
      <c r="W834">
        <f t="shared" si="195"/>
        <v>859.71839515932754</v>
      </c>
      <c r="X834">
        <f t="shared" si="196"/>
        <v>998.80726127191087</v>
      </c>
      <c r="Z834">
        <f t="shared" si="192"/>
        <v>47.464821334294371</v>
      </c>
    </row>
    <row r="835" spans="1:26" x14ac:dyDescent="0.25">
      <c r="A835" s="1">
        <v>9.67</v>
      </c>
      <c r="B835">
        <v>6.72</v>
      </c>
      <c r="D835" s="2">
        <f t="shared" ref="D835:D898" si="198">A835/$A$2</f>
        <v>2.1779279279279278</v>
      </c>
      <c r="E835">
        <f t="shared" ref="E835:E898" si="199">A835/A834</f>
        <v>0.9139886578449905</v>
      </c>
      <c r="F835" s="3">
        <f t="shared" ref="F835:F898" si="200">B835/100</f>
        <v>6.7199999999999996E-2</v>
      </c>
      <c r="H835" s="11">
        <v>2.1000000000000001E-2</v>
      </c>
      <c r="I835">
        <f t="shared" si="186"/>
        <v>13.680959714854469</v>
      </c>
      <c r="J835">
        <f t="shared" si="187"/>
        <v>1.0017499999999999</v>
      </c>
      <c r="L835" s="3">
        <f t="shared" si="191"/>
        <v>-8.6011342155009496E-2</v>
      </c>
      <c r="M835" s="3">
        <f t="shared" si="188"/>
        <v>-0.20411522633744861</v>
      </c>
      <c r="N835" s="3">
        <f t="shared" si="189"/>
        <v>-0.21827000808407437</v>
      </c>
      <c r="O835" s="3">
        <f t="shared" si="190"/>
        <v>-0.16946552552551084</v>
      </c>
      <c r="Q835">
        <f t="shared" si="193"/>
        <v>0</v>
      </c>
      <c r="S835" s="7">
        <v>6</v>
      </c>
      <c r="T835">
        <f t="shared" si="197"/>
        <v>1</v>
      </c>
      <c r="U835">
        <f t="shared" si="194"/>
        <v>13.685870135068038</v>
      </c>
      <c r="W835">
        <f t="shared" si="195"/>
        <v>912.89850817574461</v>
      </c>
      <c r="X835">
        <f t="shared" si="196"/>
        <v>1000.5551739791366</v>
      </c>
      <c r="Z835">
        <f t="shared" si="192"/>
        <v>47.464821334294371</v>
      </c>
    </row>
    <row r="836" spans="1:26" x14ac:dyDescent="0.25">
      <c r="A836" s="1">
        <v>9.99</v>
      </c>
      <c r="B836">
        <v>6.57</v>
      </c>
      <c r="D836" s="2">
        <f t="shared" si="198"/>
        <v>2.25</v>
      </c>
      <c r="E836">
        <f t="shared" si="199"/>
        <v>1.0330920372285419</v>
      </c>
      <c r="F836" s="3">
        <f t="shared" si="200"/>
        <v>6.5700000000000008E-2</v>
      </c>
      <c r="H836" s="11">
        <v>2.0799999999999999E-2</v>
      </c>
      <c r="I836">
        <f t="shared" ref="I836:I899" si="201">I835*(1+H836/12)</f>
        <v>13.704673378360217</v>
      </c>
      <c r="J836">
        <f t="shared" ref="J836:J899" si="202">I836/I835</f>
        <v>1.0017333333333334</v>
      </c>
      <c r="L836" s="3">
        <f t="shared" si="191"/>
        <v>3.3092037228541926E-2</v>
      </c>
      <c r="M836" s="3">
        <f t="shared" si="188"/>
        <v>-0.18581907090464533</v>
      </c>
      <c r="N836" s="3">
        <f t="shared" si="189"/>
        <v>-0.18780487804878043</v>
      </c>
      <c r="O836" s="3">
        <f t="shared" si="190"/>
        <v>-0.11351063724162795</v>
      </c>
      <c r="Q836">
        <f t="shared" si="193"/>
        <v>0</v>
      </c>
      <c r="S836" s="7">
        <v>7</v>
      </c>
      <c r="T836">
        <f t="shared" si="197"/>
        <v>0</v>
      </c>
      <c r="U836">
        <f t="shared" si="194"/>
        <v>0</v>
      </c>
      <c r="W836">
        <f t="shared" si="195"/>
        <v>1033.6655830456643</v>
      </c>
      <c r="X836">
        <f t="shared" si="196"/>
        <v>1002.2894696140338</v>
      </c>
      <c r="Z836">
        <f t="shared" si="192"/>
        <v>47.464821334294371</v>
      </c>
    </row>
    <row r="837" spans="1:26" x14ac:dyDescent="0.25">
      <c r="A837" s="1">
        <v>10.199999999999999</v>
      </c>
      <c r="B837">
        <v>6.5</v>
      </c>
      <c r="D837" s="2">
        <f t="shared" si="198"/>
        <v>2.2972972972972969</v>
      </c>
      <c r="E837">
        <f t="shared" si="199"/>
        <v>1.0210210210210209</v>
      </c>
      <c r="F837" s="3">
        <f t="shared" si="200"/>
        <v>6.5000000000000002E-2</v>
      </c>
      <c r="H837" s="11">
        <v>2.06E-2</v>
      </c>
      <c r="I837">
        <f t="shared" si="201"/>
        <v>13.728199734326401</v>
      </c>
      <c r="J837">
        <f t="shared" si="202"/>
        <v>1.0017166666666666</v>
      </c>
      <c r="L837" s="3">
        <f t="shared" si="191"/>
        <v>2.102102102102088E-2</v>
      </c>
      <c r="M837" s="3">
        <f t="shared" si="188"/>
        <v>-3.5916824196597474E-2</v>
      </c>
      <c r="N837" s="3">
        <f t="shared" si="189"/>
        <v>-0.16530278232405904</v>
      </c>
      <c r="O837" s="3">
        <f t="shared" si="190"/>
        <v>-6.0066195166545211E-2</v>
      </c>
      <c r="Q837">
        <f t="shared" si="193"/>
        <v>0</v>
      </c>
      <c r="S837" s="7">
        <v>8</v>
      </c>
      <c r="T837">
        <f t="shared" si="197"/>
        <v>0</v>
      </c>
      <c r="U837">
        <f t="shared" si="194"/>
        <v>0</v>
      </c>
      <c r="W837">
        <f t="shared" si="195"/>
        <v>1023.3586176239382</v>
      </c>
      <c r="X837">
        <f t="shared" si="196"/>
        <v>1004.0100665368711</v>
      </c>
      <c r="Z837">
        <f t="shared" si="192"/>
        <v>47.464821334294371</v>
      </c>
    </row>
    <row r="838" spans="1:26" x14ac:dyDescent="0.25">
      <c r="A838" s="1">
        <v>10.63</v>
      </c>
      <c r="B838">
        <v>6.3</v>
      </c>
      <c r="D838" s="2">
        <f t="shared" si="198"/>
        <v>2.394144144144144</v>
      </c>
      <c r="E838">
        <f t="shared" si="199"/>
        <v>1.0421568627450981</v>
      </c>
      <c r="F838" s="3">
        <f t="shared" si="200"/>
        <v>6.3E-2</v>
      </c>
      <c r="H838" s="11">
        <v>2.0400000000000001E-2</v>
      </c>
      <c r="I838">
        <f t="shared" si="201"/>
        <v>13.751537673874756</v>
      </c>
      <c r="J838">
        <f t="shared" si="202"/>
        <v>1.0017</v>
      </c>
      <c r="L838" s="3">
        <f t="shared" si="191"/>
        <v>4.2156862745098111E-2</v>
      </c>
      <c r="M838" s="3">
        <f t="shared" si="188"/>
        <v>9.9276111685625557E-2</v>
      </c>
      <c r="N838" s="3">
        <f t="shared" si="189"/>
        <v>-0.12510288065843622</v>
      </c>
      <c r="O838" s="3">
        <f t="shared" si="190"/>
        <v>5.4433645907624824E-3</v>
      </c>
      <c r="Q838">
        <f t="shared" si="193"/>
        <v>0</v>
      </c>
      <c r="S838" s="7">
        <v>9</v>
      </c>
      <c r="T838">
        <f t="shared" si="197"/>
        <v>1</v>
      </c>
      <c r="U838">
        <f t="shared" si="194"/>
        <v>16.889606628361772</v>
      </c>
      <c r="W838">
        <f t="shared" si="195"/>
        <v>1046.3359811065629</v>
      </c>
      <c r="X838">
        <f t="shared" si="196"/>
        <v>1005.7168836499839</v>
      </c>
      <c r="Z838">
        <f t="shared" si="192"/>
        <v>47.464821334294371</v>
      </c>
    </row>
    <row r="839" spans="1:26" x14ac:dyDescent="0.25">
      <c r="A839" s="1">
        <v>10.73</v>
      </c>
      <c r="B839">
        <v>6.24</v>
      </c>
      <c r="D839" s="2">
        <f t="shared" si="198"/>
        <v>2.4166666666666665</v>
      </c>
      <c r="E839">
        <f t="shared" si="199"/>
        <v>1.0094073377234243</v>
      </c>
      <c r="F839" s="3">
        <f t="shared" si="200"/>
        <v>6.2400000000000004E-2</v>
      </c>
      <c r="H839" s="11">
        <v>2.0199999999999999E-2</v>
      </c>
      <c r="I839">
        <f t="shared" si="201"/>
        <v>13.774686095625777</v>
      </c>
      <c r="J839">
        <f t="shared" si="202"/>
        <v>1.0016833333333333</v>
      </c>
      <c r="L839" s="3">
        <f t="shared" si="191"/>
        <v>9.4073377234242805E-3</v>
      </c>
      <c r="M839" s="3">
        <f t="shared" si="188"/>
        <v>7.4074074074073959E-2</v>
      </c>
      <c r="N839" s="3">
        <f t="shared" si="189"/>
        <v>-0.12550937245313765</v>
      </c>
      <c r="O839" s="3">
        <f t="shared" si="190"/>
        <v>-1.400932021854647E-2</v>
      </c>
      <c r="Q839">
        <f t="shared" si="193"/>
        <v>1</v>
      </c>
      <c r="S839" s="7">
        <v>10</v>
      </c>
      <c r="T839">
        <f t="shared" si="197"/>
        <v>0</v>
      </c>
      <c r="U839">
        <f t="shared" si="194"/>
        <v>0</v>
      </c>
      <c r="W839">
        <f t="shared" si="195"/>
        <v>1015.1780020286291</v>
      </c>
      <c r="X839">
        <f t="shared" si="196"/>
        <v>1015.1780020286291</v>
      </c>
      <c r="Z839">
        <f t="shared" si="192"/>
        <v>47.911338938568072</v>
      </c>
    </row>
    <row r="840" spans="1:26" x14ac:dyDescent="0.25">
      <c r="A840" s="1">
        <v>10.98</v>
      </c>
      <c r="B840">
        <v>6.1</v>
      </c>
      <c r="D840" s="2">
        <f t="shared" si="198"/>
        <v>2.4729729729729728</v>
      </c>
      <c r="E840">
        <f t="shared" si="199"/>
        <v>1.0232991612301958</v>
      </c>
      <c r="F840" s="3">
        <f t="shared" si="200"/>
        <v>6.0999999999999999E-2</v>
      </c>
      <c r="H840" s="11">
        <v>1.9900000000000001E-2</v>
      </c>
      <c r="I840">
        <f t="shared" si="201"/>
        <v>13.797529116734356</v>
      </c>
      <c r="J840">
        <f t="shared" si="202"/>
        <v>1.0016583333333333</v>
      </c>
      <c r="L840" s="3">
        <f t="shared" si="191"/>
        <v>2.3299161230195597E-2</v>
      </c>
      <c r="M840" s="3">
        <f t="shared" ref="M840:M903" si="203">(D840/D837)-1</f>
        <v>7.647058823529429E-2</v>
      </c>
      <c r="N840" s="3">
        <f t="shared" ref="N840:N903" si="204">(D840/D834)-1</f>
        <v>3.7807183364839236E-2</v>
      </c>
      <c r="O840" s="3">
        <f t="shared" ref="O840:O903" si="205">(L840+M840+N840)/3</f>
        <v>4.5858977610109708E-2</v>
      </c>
      <c r="Q840">
        <f t="shared" si="193"/>
        <v>0</v>
      </c>
      <c r="S840" s="7">
        <v>11</v>
      </c>
      <c r="T840">
        <f t="shared" si="197"/>
        <v>0</v>
      </c>
      <c r="U840">
        <f t="shared" si="194"/>
        <v>0</v>
      </c>
      <c r="W840">
        <f t="shared" si="195"/>
        <v>1038.8307979752421</v>
      </c>
      <c r="X840">
        <f t="shared" si="196"/>
        <v>1016.8615055486598</v>
      </c>
      <c r="Z840">
        <f t="shared" si="192"/>
        <v>47.911338938568072</v>
      </c>
    </row>
    <row r="841" spans="1:26" x14ac:dyDescent="0.25">
      <c r="A841" s="1">
        <v>10.53</v>
      </c>
      <c r="B841">
        <v>6.36</v>
      </c>
      <c r="D841" s="2">
        <f t="shared" si="198"/>
        <v>2.3716216216216215</v>
      </c>
      <c r="E841">
        <f t="shared" si="199"/>
        <v>0.95901639344262291</v>
      </c>
      <c r="F841" s="3">
        <f t="shared" si="200"/>
        <v>6.3600000000000004E-2</v>
      </c>
      <c r="H841" s="11">
        <v>1.9699999999999999E-2</v>
      </c>
      <c r="I841">
        <f t="shared" si="201"/>
        <v>13.820180060367663</v>
      </c>
      <c r="J841">
        <f t="shared" si="202"/>
        <v>1.0016416666666668</v>
      </c>
      <c r="L841" s="3">
        <f t="shared" ref="L841:L904" si="206">(D841/D840)-1</f>
        <v>-4.0983606557376984E-2</v>
      </c>
      <c r="M841" s="3">
        <f t="shared" si="203"/>
        <v>-9.4073377234242805E-3</v>
      </c>
      <c r="N841" s="3">
        <f t="shared" si="204"/>
        <v>8.8934850051706427E-2</v>
      </c>
      <c r="O841" s="3">
        <f t="shared" si="205"/>
        <v>1.284796859030172E-2</v>
      </c>
      <c r="Q841">
        <f t="shared" si="193"/>
        <v>1</v>
      </c>
      <c r="S841" s="7">
        <v>12</v>
      </c>
      <c r="T841">
        <f t="shared" si="197"/>
        <v>1</v>
      </c>
      <c r="U841">
        <f t="shared" si="194"/>
        <v>15.196661803209786</v>
      </c>
      <c r="W841">
        <f t="shared" si="195"/>
        <v>975.18685368191143</v>
      </c>
      <c r="X841">
        <f t="shared" si="196"/>
        <v>975.18685368191143</v>
      </c>
      <c r="Z841">
        <f t="shared" ref="Z841:Z904" si="207">IF(Q841=1,Z840*E841,Z840)</f>
        <v>45.947759473872658</v>
      </c>
    </row>
    <row r="842" spans="1:26" x14ac:dyDescent="0.25">
      <c r="A842" s="1">
        <v>10.55</v>
      </c>
      <c r="B842">
        <v>6.38</v>
      </c>
      <c r="D842" s="2">
        <f t="shared" si="198"/>
        <v>2.3761261261261262</v>
      </c>
      <c r="E842">
        <f t="shared" si="199"/>
        <v>1.0018993352326686</v>
      </c>
      <c r="F842" s="3">
        <f t="shared" si="200"/>
        <v>6.3799999999999996E-2</v>
      </c>
      <c r="H842" s="11">
        <v>1.95E-2</v>
      </c>
      <c r="I842">
        <f t="shared" si="201"/>
        <v>13.84263785296576</v>
      </c>
      <c r="J842">
        <f t="shared" si="202"/>
        <v>1.001625</v>
      </c>
      <c r="L842" s="3">
        <f t="shared" si="206"/>
        <v>1.8993352326686086E-3</v>
      </c>
      <c r="M842" s="3">
        <f t="shared" si="203"/>
        <v>-1.6775396085740857E-2</v>
      </c>
      <c r="N842" s="3">
        <f t="shared" si="204"/>
        <v>5.6056056056056125E-2</v>
      </c>
      <c r="O842" s="3">
        <f t="shared" si="205"/>
        <v>1.3726665067661292E-2</v>
      </c>
      <c r="Q842">
        <f t="shared" ref="Q842:Q905" si="208">IF(O841&gt;0, 1, 0)</f>
        <v>1</v>
      </c>
      <c r="S842" s="7">
        <v>1</v>
      </c>
      <c r="T842">
        <f t="shared" si="197"/>
        <v>0</v>
      </c>
      <c r="U842">
        <f t="shared" ref="U842:U905" si="209">IF(T842=1,W842*AVERAGE(F840:F842)/4,0)</f>
        <v>0</v>
      </c>
      <c r="W842">
        <f t="shared" ref="W842:W905" si="210">X841*E842</f>
        <v>977.03906043154473</v>
      </c>
      <c r="X842">
        <f t="shared" ref="X842:X905" si="211">IF(Q842=1,X841*E842,X841*J842) + IF(AND(T842=1,Q841=1),U842,0)</f>
        <v>977.03906043154473</v>
      </c>
      <c r="Z842">
        <f t="shared" si="207"/>
        <v>46.035029672303565</v>
      </c>
    </row>
    <row r="843" spans="1:26" x14ac:dyDescent="0.25">
      <c r="A843" s="1">
        <v>9.89</v>
      </c>
      <c r="B843">
        <v>6.84</v>
      </c>
      <c r="D843" s="2">
        <f t="shared" si="198"/>
        <v>2.2274774774774775</v>
      </c>
      <c r="E843">
        <f t="shared" si="199"/>
        <v>0.93744075829383888</v>
      </c>
      <c r="F843" s="3">
        <f t="shared" si="200"/>
        <v>6.8400000000000002E-2</v>
      </c>
      <c r="H843" s="11">
        <v>1.9900000000000001E-2</v>
      </c>
      <c r="I843">
        <f t="shared" si="201"/>
        <v>13.865593560738596</v>
      </c>
      <c r="J843">
        <f t="shared" si="202"/>
        <v>1.0016583333333333</v>
      </c>
      <c r="L843" s="3">
        <f t="shared" si="206"/>
        <v>-6.2559241706161117E-2</v>
      </c>
      <c r="M843" s="3">
        <f t="shared" si="203"/>
        <v>-9.9271402550091037E-2</v>
      </c>
      <c r="N843" s="3">
        <f t="shared" si="204"/>
        <v>-3.039215686274499E-2</v>
      </c>
      <c r="O843" s="3">
        <f t="shared" si="205"/>
        <v>-6.4074267039665719E-2</v>
      </c>
      <c r="Q843">
        <f t="shared" si="208"/>
        <v>1</v>
      </c>
      <c r="S843" s="7">
        <v>2</v>
      </c>
      <c r="T843">
        <f t="shared" si="197"/>
        <v>0</v>
      </c>
      <c r="U843">
        <f t="shared" si="209"/>
        <v>0</v>
      </c>
      <c r="W843">
        <f t="shared" si="210"/>
        <v>915.91623769364719</v>
      </c>
      <c r="X843">
        <f t="shared" si="211"/>
        <v>915.91623769364719</v>
      </c>
      <c r="Z843">
        <f t="shared" si="207"/>
        <v>43.155113124083627</v>
      </c>
    </row>
    <row r="844" spans="1:26" x14ac:dyDescent="0.25">
      <c r="A844" s="1">
        <v>9.9499999999999993</v>
      </c>
      <c r="B844">
        <v>6.83</v>
      </c>
      <c r="D844" s="2">
        <f t="shared" si="198"/>
        <v>2.2409909909909906</v>
      </c>
      <c r="E844">
        <f t="shared" si="199"/>
        <v>1.0060667340748228</v>
      </c>
      <c r="F844" s="3">
        <f t="shared" si="200"/>
        <v>6.83E-2</v>
      </c>
      <c r="H844" s="11">
        <v>2.0400000000000001E-2</v>
      </c>
      <c r="I844">
        <f t="shared" si="201"/>
        <v>13.889165069791853</v>
      </c>
      <c r="J844">
        <f t="shared" si="202"/>
        <v>1.0017</v>
      </c>
      <c r="L844" s="3">
        <f t="shared" si="206"/>
        <v>6.0667340748228327E-3</v>
      </c>
      <c r="M844" s="3">
        <f t="shared" si="203"/>
        <v>-5.5080721747388539E-2</v>
      </c>
      <c r="N844" s="3">
        <f t="shared" si="204"/>
        <v>-6.3969896519285085E-2</v>
      </c>
      <c r="O844" s="3">
        <f t="shared" si="205"/>
        <v>-3.7661294730616933E-2</v>
      </c>
      <c r="Q844">
        <f t="shared" si="208"/>
        <v>0</v>
      </c>
      <c r="S844" s="7">
        <v>3</v>
      </c>
      <c r="T844">
        <f t="shared" si="197"/>
        <v>1</v>
      </c>
      <c r="U844">
        <f t="shared" si="209"/>
        <v>15.396275668123383</v>
      </c>
      <c r="W844">
        <f t="shared" si="210"/>
        <v>921.47285794254674</v>
      </c>
      <c r="X844">
        <f t="shared" si="211"/>
        <v>932.86957096584979</v>
      </c>
      <c r="Z844">
        <f t="shared" si="207"/>
        <v>43.155113124083627</v>
      </c>
    </row>
    <row r="845" spans="1:26" x14ac:dyDescent="0.25">
      <c r="A845" s="1">
        <v>9.64</v>
      </c>
      <c r="B845">
        <v>7.09</v>
      </c>
      <c r="D845" s="2">
        <f t="shared" si="198"/>
        <v>2.1711711711711712</v>
      </c>
      <c r="E845">
        <f t="shared" si="199"/>
        <v>0.96884422110552781</v>
      </c>
      <c r="F845" s="3">
        <f t="shared" si="200"/>
        <v>7.0900000000000005E-2</v>
      </c>
      <c r="H845" s="11">
        <v>2.0799999999999999E-2</v>
      </c>
      <c r="I845">
        <f t="shared" si="201"/>
        <v>13.913239622579493</v>
      </c>
      <c r="J845">
        <f t="shared" si="202"/>
        <v>1.0017333333333334</v>
      </c>
      <c r="L845" s="3">
        <f t="shared" si="206"/>
        <v>-3.1155778894472186E-2</v>
      </c>
      <c r="M845" s="3">
        <f t="shared" si="203"/>
        <v>-8.6255924170616116E-2</v>
      </c>
      <c r="N845" s="3">
        <f t="shared" si="204"/>
        <v>-0.10158434296365326</v>
      </c>
      <c r="O845" s="3">
        <f t="shared" si="205"/>
        <v>-7.2998682009580526E-2</v>
      </c>
      <c r="Q845">
        <f t="shared" si="208"/>
        <v>0</v>
      </c>
      <c r="S845" s="7">
        <v>4</v>
      </c>
      <c r="T845">
        <f t="shared" si="197"/>
        <v>0</v>
      </c>
      <c r="U845">
        <f t="shared" si="209"/>
        <v>0</v>
      </c>
      <c r="W845">
        <f t="shared" si="210"/>
        <v>903.80529287545664</v>
      </c>
      <c r="X845">
        <f t="shared" si="211"/>
        <v>934.48654488885734</v>
      </c>
      <c r="Z845">
        <f t="shared" si="207"/>
        <v>43.155113124083627</v>
      </c>
    </row>
    <row r="846" spans="1:26" x14ac:dyDescent="0.25">
      <c r="A846" s="1">
        <v>9.43</v>
      </c>
      <c r="B846">
        <v>7.28</v>
      </c>
      <c r="D846" s="2">
        <f t="shared" si="198"/>
        <v>2.1238738738738738</v>
      </c>
      <c r="E846">
        <f t="shared" si="199"/>
        <v>0.97821576763485474</v>
      </c>
      <c r="F846" s="3">
        <f t="shared" si="200"/>
        <v>7.2800000000000004E-2</v>
      </c>
      <c r="H846" s="11">
        <v>2.12E-2</v>
      </c>
      <c r="I846">
        <f t="shared" si="201"/>
        <v>13.937819679246051</v>
      </c>
      <c r="J846">
        <f t="shared" si="202"/>
        <v>1.0017666666666667</v>
      </c>
      <c r="L846" s="3">
        <f t="shared" si="206"/>
        <v>-2.1784232365145262E-2</v>
      </c>
      <c r="M846" s="3">
        <f t="shared" si="203"/>
        <v>-4.6511627906976716E-2</v>
      </c>
      <c r="N846" s="3">
        <f t="shared" si="204"/>
        <v>-0.14116575591985425</v>
      </c>
      <c r="O846" s="3">
        <f t="shared" si="205"/>
        <v>-6.9820538730658743E-2</v>
      </c>
      <c r="Q846">
        <f t="shared" si="208"/>
        <v>0</v>
      </c>
      <c r="S846" s="7">
        <v>5</v>
      </c>
      <c r="T846">
        <f t="shared" si="197"/>
        <v>0</v>
      </c>
      <c r="U846">
        <f t="shared" si="209"/>
        <v>0</v>
      </c>
      <c r="W846">
        <f t="shared" si="210"/>
        <v>914.1294728528967</v>
      </c>
      <c r="X846">
        <f t="shared" si="211"/>
        <v>936.13747111816099</v>
      </c>
      <c r="Z846">
        <f t="shared" si="207"/>
        <v>43.155113124083627</v>
      </c>
    </row>
    <row r="847" spans="1:26" x14ac:dyDescent="0.25">
      <c r="A847" s="1">
        <v>9.76</v>
      </c>
      <c r="B847">
        <v>7.07</v>
      </c>
      <c r="D847" s="2">
        <f t="shared" si="198"/>
        <v>2.198198198198198</v>
      </c>
      <c r="E847">
        <f t="shared" si="199"/>
        <v>1.0349946977730646</v>
      </c>
      <c r="F847" s="3">
        <f t="shared" si="200"/>
        <v>7.0699999999999999E-2</v>
      </c>
      <c r="H847" s="11">
        <v>2.1600000000000001E-2</v>
      </c>
      <c r="I847">
        <f t="shared" si="201"/>
        <v>13.962907754668693</v>
      </c>
      <c r="J847">
        <f t="shared" si="202"/>
        <v>1.0018</v>
      </c>
      <c r="L847" s="3">
        <f t="shared" si="206"/>
        <v>3.4994697773064631E-2</v>
      </c>
      <c r="M847" s="3">
        <f t="shared" si="203"/>
        <v>-1.9095477386934623E-2</v>
      </c>
      <c r="N847" s="3">
        <f t="shared" si="204"/>
        <v>-7.3124406457739877E-2</v>
      </c>
      <c r="O847" s="3">
        <f t="shared" si="205"/>
        <v>-1.9075062023869955E-2</v>
      </c>
      <c r="Q847">
        <f t="shared" si="208"/>
        <v>0</v>
      </c>
      <c r="S847" s="7">
        <v>6</v>
      </c>
      <c r="T847">
        <f t="shared" si="197"/>
        <v>1</v>
      </c>
      <c r="U847">
        <f t="shared" si="209"/>
        <v>17.310965432692477</v>
      </c>
      <c r="W847">
        <f t="shared" si="210"/>
        <v>968.89731899398203</v>
      </c>
      <c r="X847">
        <f t="shared" si="211"/>
        <v>937.8225185661737</v>
      </c>
      <c r="Z847">
        <f t="shared" si="207"/>
        <v>43.155113124083627</v>
      </c>
    </row>
    <row r="848" spans="1:26" x14ac:dyDescent="0.25">
      <c r="A848" s="1">
        <v>10.26</v>
      </c>
      <c r="B848">
        <v>6.76</v>
      </c>
      <c r="D848" s="2">
        <f t="shared" si="198"/>
        <v>2.3108108108108105</v>
      </c>
      <c r="E848">
        <f t="shared" si="199"/>
        <v>1.0512295081967213</v>
      </c>
      <c r="F848" s="3">
        <f t="shared" si="200"/>
        <v>6.7599999999999993E-2</v>
      </c>
      <c r="H848" s="11">
        <v>2.2100000000000002E-2</v>
      </c>
      <c r="I848">
        <f t="shared" si="201"/>
        <v>13.988622776450208</v>
      </c>
      <c r="J848">
        <f t="shared" si="202"/>
        <v>1.0018416666666667</v>
      </c>
      <c r="L848" s="3">
        <f t="shared" si="206"/>
        <v>5.1229508196721341E-2</v>
      </c>
      <c r="M848" s="3">
        <f t="shared" si="203"/>
        <v>6.4315352697095207E-2</v>
      </c>
      <c r="N848" s="3">
        <f t="shared" si="204"/>
        <v>-2.7488151658767945E-2</v>
      </c>
      <c r="O848" s="3">
        <f t="shared" si="205"/>
        <v>2.9352236411682869E-2</v>
      </c>
      <c r="Q848">
        <f t="shared" si="208"/>
        <v>0</v>
      </c>
      <c r="S848" s="7">
        <v>7</v>
      </c>
      <c r="T848">
        <f t="shared" si="197"/>
        <v>0</v>
      </c>
      <c r="U848">
        <f t="shared" si="209"/>
        <v>0</v>
      </c>
      <c r="W848">
        <f t="shared" si="210"/>
        <v>985.8667049681294</v>
      </c>
      <c r="X848">
        <f t="shared" si="211"/>
        <v>939.54967503786645</v>
      </c>
      <c r="Z848">
        <f t="shared" si="207"/>
        <v>43.155113124083627</v>
      </c>
    </row>
    <row r="849" spans="1:26" x14ac:dyDescent="0.25">
      <c r="A849" s="1">
        <v>10.210000000000001</v>
      </c>
      <c r="B849">
        <v>6.82</v>
      </c>
      <c r="D849" s="2">
        <f t="shared" si="198"/>
        <v>2.2995495495495497</v>
      </c>
      <c r="E849">
        <f t="shared" si="199"/>
        <v>0.99512670565302153</v>
      </c>
      <c r="F849" s="3">
        <f t="shared" si="200"/>
        <v>6.8199999999999997E-2</v>
      </c>
      <c r="H849" s="11">
        <v>2.2499999999999999E-2</v>
      </c>
      <c r="I849">
        <f t="shared" si="201"/>
        <v>14.014851444156054</v>
      </c>
      <c r="J849">
        <f t="shared" si="202"/>
        <v>1.0018750000000001</v>
      </c>
      <c r="L849" s="3">
        <f t="shared" si="206"/>
        <v>-4.8732943469783629E-3</v>
      </c>
      <c r="M849" s="3">
        <f t="shared" si="203"/>
        <v>8.271474019088032E-2</v>
      </c>
      <c r="N849" s="3">
        <f t="shared" si="204"/>
        <v>3.2355915065723106E-2</v>
      </c>
      <c r="O849" s="3">
        <f t="shared" si="205"/>
        <v>3.6732453636541686E-2</v>
      </c>
      <c r="Q849">
        <f t="shared" si="208"/>
        <v>1</v>
      </c>
      <c r="S849" s="7">
        <v>8</v>
      </c>
      <c r="T849">
        <f t="shared" si="197"/>
        <v>0</v>
      </c>
      <c r="U849">
        <f t="shared" si="209"/>
        <v>0</v>
      </c>
      <c r="W849">
        <f t="shared" si="210"/>
        <v>934.97097291779892</v>
      </c>
      <c r="X849">
        <f t="shared" si="211"/>
        <v>934.97097291779892</v>
      </c>
      <c r="Z849">
        <f t="shared" si="207"/>
        <v>42.944805555252813</v>
      </c>
    </row>
    <row r="850" spans="1:26" x14ac:dyDescent="0.25">
      <c r="A850" s="1">
        <v>10.24</v>
      </c>
      <c r="B850">
        <v>6.84</v>
      </c>
      <c r="D850" s="2">
        <f t="shared" si="198"/>
        <v>2.3063063063063063</v>
      </c>
      <c r="E850">
        <f t="shared" si="199"/>
        <v>1.0029382957884427</v>
      </c>
      <c r="F850" s="3">
        <f t="shared" si="200"/>
        <v>6.8400000000000002E-2</v>
      </c>
      <c r="H850" s="11">
        <v>2.29E-2</v>
      </c>
      <c r="I850">
        <f t="shared" si="201"/>
        <v>14.041596452328653</v>
      </c>
      <c r="J850">
        <f t="shared" si="202"/>
        <v>1.0019083333333334</v>
      </c>
      <c r="L850" s="3">
        <f t="shared" si="206"/>
        <v>2.9382957884427352E-3</v>
      </c>
      <c r="M850" s="3">
        <f t="shared" si="203"/>
        <v>4.9180327868852514E-2</v>
      </c>
      <c r="N850" s="3">
        <f t="shared" si="204"/>
        <v>2.9145728643216184E-2</v>
      </c>
      <c r="O850" s="3">
        <f t="shared" si="205"/>
        <v>2.7088117433503811E-2</v>
      </c>
      <c r="Q850">
        <f t="shared" si="208"/>
        <v>1</v>
      </c>
      <c r="S850" s="7">
        <v>9</v>
      </c>
      <c r="T850">
        <f t="shared" si="197"/>
        <v>1</v>
      </c>
      <c r="U850">
        <f t="shared" si="209"/>
        <v>15.956837937797101</v>
      </c>
      <c r="W850">
        <f t="shared" si="210"/>
        <v>937.71819418983944</v>
      </c>
      <c r="X850">
        <f t="shared" si="211"/>
        <v>953.67503212763654</v>
      </c>
      <c r="Z850">
        <f t="shared" si="207"/>
        <v>43.070990096551306</v>
      </c>
    </row>
    <row r="851" spans="1:26" x14ac:dyDescent="0.25">
      <c r="A851" s="1">
        <v>9.83</v>
      </c>
      <c r="B851">
        <v>7.15</v>
      </c>
      <c r="D851" s="2">
        <f t="shared" si="198"/>
        <v>2.2139639639639639</v>
      </c>
      <c r="E851">
        <f t="shared" si="199"/>
        <v>0.9599609375</v>
      </c>
      <c r="F851" s="3">
        <f t="shared" si="200"/>
        <v>7.1500000000000008E-2</v>
      </c>
      <c r="H851" s="11">
        <v>2.3300000000000001E-2</v>
      </c>
      <c r="I851">
        <f t="shared" si="201"/>
        <v>14.068860552106925</v>
      </c>
      <c r="J851">
        <f t="shared" si="202"/>
        <v>1.0019416666666667</v>
      </c>
      <c r="L851" s="3">
        <f t="shared" si="206"/>
        <v>-4.00390625E-2</v>
      </c>
      <c r="M851" s="3">
        <f t="shared" si="203"/>
        <v>-4.1910331384015453E-2</v>
      </c>
      <c r="N851" s="3">
        <f t="shared" si="204"/>
        <v>1.970954356846466E-2</v>
      </c>
      <c r="O851" s="3">
        <f t="shared" si="205"/>
        <v>-2.0746616771850263E-2</v>
      </c>
      <c r="Q851">
        <f t="shared" si="208"/>
        <v>1</v>
      </c>
      <c r="S851" s="7">
        <v>10</v>
      </c>
      <c r="T851">
        <f t="shared" si="197"/>
        <v>0</v>
      </c>
      <c r="U851">
        <f t="shared" si="209"/>
        <v>0</v>
      </c>
      <c r="W851">
        <f t="shared" si="210"/>
        <v>915.49077791158857</v>
      </c>
      <c r="X851">
        <f t="shared" si="211"/>
        <v>915.49077791158857</v>
      </c>
      <c r="Z851">
        <f t="shared" si="207"/>
        <v>41.34646803213861</v>
      </c>
    </row>
    <row r="852" spans="1:26" x14ac:dyDescent="0.25">
      <c r="A852" s="1">
        <v>9.3699999999999992</v>
      </c>
      <c r="B852">
        <v>7.54</v>
      </c>
      <c r="D852" s="2">
        <f t="shared" si="198"/>
        <v>2.1103603603603598</v>
      </c>
      <c r="E852">
        <f t="shared" si="199"/>
        <v>0.95320447609359094</v>
      </c>
      <c r="F852" s="3">
        <f t="shared" si="200"/>
        <v>7.5399999999999995E-2</v>
      </c>
      <c r="H852" s="11">
        <v>2.3800000000000002E-2</v>
      </c>
      <c r="I852">
        <f t="shared" si="201"/>
        <v>14.096763792201935</v>
      </c>
      <c r="J852">
        <f t="shared" si="202"/>
        <v>1.0019833333333332</v>
      </c>
      <c r="L852" s="3">
        <f t="shared" si="206"/>
        <v>-4.6795523906409175E-2</v>
      </c>
      <c r="M852" s="3">
        <f t="shared" si="203"/>
        <v>-8.2272282076396031E-2</v>
      </c>
      <c r="N852" s="3">
        <f t="shared" si="204"/>
        <v>-6.3626723223756398E-3</v>
      </c>
      <c r="O852" s="3">
        <f t="shared" si="205"/>
        <v>-4.5143492768393613E-2</v>
      </c>
      <c r="Q852">
        <f t="shared" si="208"/>
        <v>0</v>
      </c>
      <c r="S852" s="7">
        <v>11</v>
      </c>
      <c r="T852">
        <f t="shared" si="197"/>
        <v>0</v>
      </c>
      <c r="U852">
        <f t="shared" si="209"/>
        <v>0</v>
      </c>
      <c r="W852">
        <f t="shared" si="210"/>
        <v>872.64990732772981</v>
      </c>
      <c r="X852">
        <f t="shared" si="211"/>
        <v>917.30650128777984</v>
      </c>
      <c r="Z852">
        <f t="shared" si="207"/>
        <v>41.34646803213861</v>
      </c>
    </row>
    <row r="853" spans="1:26" x14ac:dyDescent="0.25">
      <c r="A853" s="1">
        <v>8.76</v>
      </c>
      <c r="B853">
        <v>8.11</v>
      </c>
      <c r="D853" s="2">
        <f t="shared" si="198"/>
        <v>1.9729729729729728</v>
      </c>
      <c r="E853">
        <f t="shared" si="199"/>
        <v>0.93489861259338314</v>
      </c>
      <c r="F853" s="3">
        <f t="shared" si="200"/>
        <v>8.1099999999999992E-2</v>
      </c>
      <c r="H853" s="11">
        <v>2.4199999999999999E-2</v>
      </c>
      <c r="I853">
        <f t="shared" si="201"/>
        <v>14.125192265849542</v>
      </c>
      <c r="J853">
        <f t="shared" si="202"/>
        <v>1.0020166666666666</v>
      </c>
      <c r="L853" s="3">
        <f t="shared" si="206"/>
        <v>-6.510138740661664E-2</v>
      </c>
      <c r="M853" s="3">
        <f t="shared" si="203"/>
        <v>-0.14453125000000011</v>
      </c>
      <c r="N853" s="3">
        <f t="shared" si="204"/>
        <v>-0.10245901639344257</v>
      </c>
      <c r="O853" s="3">
        <f t="shared" si="205"/>
        <v>-0.10403055126668644</v>
      </c>
      <c r="Q853">
        <f t="shared" si="208"/>
        <v>0</v>
      </c>
      <c r="S853" s="7">
        <v>12</v>
      </c>
      <c r="T853">
        <f t="shared" si="197"/>
        <v>1</v>
      </c>
      <c r="U853">
        <f t="shared" si="209"/>
        <v>16.294182932159881</v>
      </c>
      <c r="W853">
        <f t="shared" si="210"/>
        <v>857.58857537683582</v>
      </c>
      <c r="X853">
        <f t="shared" si="211"/>
        <v>919.15640273204338</v>
      </c>
      <c r="Z853">
        <f t="shared" si="207"/>
        <v>41.34646803213861</v>
      </c>
    </row>
    <row r="854" spans="1:26" x14ac:dyDescent="0.25">
      <c r="A854" s="1">
        <v>8.93</v>
      </c>
      <c r="B854">
        <v>7.88</v>
      </c>
      <c r="D854" s="2">
        <f t="shared" si="198"/>
        <v>2.0112612612612608</v>
      </c>
      <c r="E854">
        <f t="shared" si="199"/>
        <v>1.019406392694064</v>
      </c>
      <c r="F854" s="3">
        <f t="shared" si="200"/>
        <v>7.8799999999999995E-2</v>
      </c>
      <c r="H854" s="11">
        <v>2.46E-2</v>
      </c>
      <c r="I854">
        <f t="shared" si="201"/>
        <v>14.154148909994534</v>
      </c>
      <c r="J854">
        <f t="shared" si="202"/>
        <v>1.0020500000000001</v>
      </c>
      <c r="L854" s="3">
        <f t="shared" si="206"/>
        <v>1.9406392694063745E-2</v>
      </c>
      <c r="M854" s="3">
        <f t="shared" si="203"/>
        <v>-9.1556459816887203E-2</v>
      </c>
      <c r="N854" s="3">
        <f t="shared" si="204"/>
        <v>-0.12962962962962976</v>
      </c>
      <c r="O854" s="3">
        <f t="shared" si="205"/>
        <v>-6.7259898917484406E-2</v>
      </c>
      <c r="Q854">
        <f t="shared" si="208"/>
        <v>0</v>
      </c>
      <c r="S854" s="7">
        <v>1</v>
      </c>
      <c r="T854">
        <f t="shared" si="197"/>
        <v>0</v>
      </c>
      <c r="U854">
        <f t="shared" si="209"/>
        <v>0</v>
      </c>
      <c r="W854">
        <f t="shared" si="210"/>
        <v>936.99391283072464</v>
      </c>
      <c r="X854">
        <f t="shared" si="211"/>
        <v>921.04067335764421</v>
      </c>
      <c r="Z854">
        <f t="shared" si="207"/>
        <v>41.34646803213861</v>
      </c>
    </row>
    <row r="855" spans="1:26" x14ac:dyDescent="0.25">
      <c r="A855" s="1">
        <v>8.65</v>
      </c>
      <c r="B855">
        <v>8.0500000000000007</v>
      </c>
      <c r="D855" s="2">
        <f t="shared" si="198"/>
        <v>1.9481981981981982</v>
      </c>
      <c r="E855">
        <f t="shared" si="199"/>
        <v>0.96864501679731252</v>
      </c>
      <c r="F855" s="3">
        <f t="shared" si="200"/>
        <v>8.0500000000000002E-2</v>
      </c>
      <c r="H855" s="11">
        <v>2.46E-2</v>
      </c>
      <c r="I855">
        <f t="shared" si="201"/>
        <v>14.183164915260024</v>
      </c>
      <c r="J855">
        <f t="shared" si="202"/>
        <v>1.0020500000000001</v>
      </c>
      <c r="L855" s="3">
        <f t="shared" si="206"/>
        <v>-3.135498320268737E-2</v>
      </c>
      <c r="M855" s="3">
        <f t="shared" si="203"/>
        <v>-7.6840981856990176E-2</v>
      </c>
      <c r="N855" s="3">
        <f t="shared" si="204"/>
        <v>-0.15279138099902068</v>
      </c>
      <c r="O855" s="3">
        <f t="shared" si="205"/>
        <v>-8.6995782019566079E-2</v>
      </c>
      <c r="Q855">
        <f t="shared" si="208"/>
        <v>0</v>
      </c>
      <c r="S855" s="7">
        <v>2</v>
      </c>
      <c r="T855">
        <f t="shared" si="197"/>
        <v>0</v>
      </c>
      <c r="U855">
        <f t="shared" si="209"/>
        <v>0</v>
      </c>
      <c r="W855">
        <f t="shared" si="210"/>
        <v>892.16145851552335</v>
      </c>
      <c r="X855">
        <f t="shared" si="211"/>
        <v>922.92880673802745</v>
      </c>
      <c r="Z855">
        <f t="shared" si="207"/>
        <v>41.34646803213861</v>
      </c>
    </row>
    <row r="856" spans="1:26" x14ac:dyDescent="0.25">
      <c r="A856" s="1">
        <v>8.18</v>
      </c>
      <c r="B856">
        <v>8.44</v>
      </c>
      <c r="D856" s="2">
        <f t="shared" si="198"/>
        <v>1.8423423423423422</v>
      </c>
      <c r="E856">
        <f t="shared" si="199"/>
        <v>0.94566473988439304</v>
      </c>
      <c r="F856" s="3">
        <f t="shared" si="200"/>
        <v>8.4399999999999989E-2</v>
      </c>
      <c r="H856" s="11">
        <v>2.46E-2</v>
      </c>
      <c r="I856">
        <f t="shared" si="201"/>
        <v>14.212240403336308</v>
      </c>
      <c r="J856">
        <f t="shared" si="202"/>
        <v>1.0020500000000001</v>
      </c>
      <c r="L856" s="3">
        <f t="shared" si="206"/>
        <v>-5.4335260115606965E-2</v>
      </c>
      <c r="M856" s="3">
        <f t="shared" si="203"/>
        <v>-6.6210045662100425E-2</v>
      </c>
      <c r="N856" s="3">
        <f t="shared" si="204"/>
        <v>-0.20117187500000011</v>
      </c>
      <c r="O856" s="3">
        <f t="shared" si="205"/>
        <v>-0.10723906025923584</v>
      </c>
      <c r="Q856">
        <f t="shared" si="208"/>
        <v>0</v>
      </c>
      <c r="S856" s="7">
        <v>3</v>
      </c>
      <c r="T856">
        <f t="shared" si="197"/>
        <v>1</v>
      </c>
      <c r="U856">
        <f t="shared" si="209"/>
        <v>17.724732145017615</v>
      </c>
      <c r="W856">
        <f t="shared" si="210"/>
        <v>872.78122995572994</v>
      </c>
      <c r="X856">
        <f t="shared" si="211"/>
        <v>924.82081079184047</v>
      </c>
      <c r="Z856">
        <f t="shared" si="207"/>
        <v>41.34646803213861</v>
      </c>
    </row>
    <row r="857" spans="1:26" x14ac:dyDescent="0.25">
      <c r="A857" s="1">
        <v>7.84</v>
      </c>
      <c r="B857">
        <v>8.67</v>
      </c>
      <c r="D857" s="2">
        <f t="shared" si="198"/>
        <v>1.7657657657657655</v>
      </c>
      <c r="E857">
        <f t="shared" si="199"/>
        <v>0.95843520782396086</v>
      </c>
      <c r="F857" s="3">
        <f t="shared" si="200"/>
        <v>8.6699999999999999E-2</v>
      </c>
      <c r="H857" s="11">
        <v>2.46E-2</v>
      </c>
      <c r="I857">
        <f t="shared" si="201"/>
        <v>14.241375496163149</v>
      </c>
      <c r="J857">
        <f t="shared" si="202"/>
        <v>1.0020500000000001</v>
      </c>
      <c r="L857" s="3">
        <f t="shared" si="206"/>
        <v>-4.1564792176039145E-2</v>
      </c>
      <c r="M857" s="3">
        <f t="shared" si="203"/>
        <v>-0.12206047032474798</v>
      </c>
      <c r="N857" s="3">
        <f t="shared" si="204"/>
        <v>-0.20244150559511709</v>
      </c>
      <c r="O857" s="3">
        <f t="shared" si="205"/>
        <v>-0.12202225603196808</v>
      </c>
      <c r="Q857">
        <f t="shared" si="208"/>
        <v>0</v>
      </c>
      <c r="S857" s="7">
        <v>4</v>
      </c>
      <c r="T857">
        <f t="shared" si="197"/>
        <v>0</v>
      </c>
      <c r="U857">
        <f t="shared" si="209"/>
        <v>0</v>
      </c>
      <c r="W857">
        <f t="shared" si="210"/>
        <v>886.38082599120162</v>
      </c>
      <c r="X857">
        <f t="shared" si="211"/>
        <v>926.7166934539639</v>
      </c>
      <c r="Z857">
        <f t="shared" si="207"/>
        <v>41.34646803213861</v>
      </c>
    </row>
    <row r="858" spans="1:26" x14ac:dyDescent="0.25">
      <c r="A858" s="1">
        <v>7.93</v>
      </c>
      <c r="B858">
        <v>8.4499999999999993</v>
      </c>
      <c r="D858" s="2">
        <f t="shared" si="198"/>
        <v>1.7860360360360359</v>
      </c>
      <c r="E858">
        <f t="shared" si="199"/>
        <v>1.0114795918367347</v>
      </c>
      <c r="F858" s="3">
        <f t="shared" si="200"/>
        <v>8.4499999999999992E-2</v>
      </c>
      <c r="H858" s="11">
        <v>2.46E-2</v>
      </c>
      <c r="I858">
        <f t="shared" si="201"/>
        <v>14.270570315930286</v>
      </c>
      <c r="J858">
        <f t="shared" si="202"/>
        <v>1.0020500000000001</v>
      </c>
      <c r="L858" s="3">
        <f t="shared" si="206"/>
        <v>1.1479591836734748E-2</v>
      </c>
      <c r="M858" s="3">
        <f t="shared" si="203"/>
        <v>-8.3236994219653249E-2</v>
      </c>
      <c r="N858" s="3">
        <f t="shared" si="204"/>
        <v>-0.15368196371398068</v>
      </c>
      <c r="O858" s="3">
        <f t="shared" si="205"/>
        <v>-7.5146455365633066E-2</v>
      </c>
      <c r="Q858">
        <f t="shared" si="208"/>
        <v>0</v>
      </c>
      <c r="S858" s="7">
        <v>5</v>
      </c>
      <c r="T858">
        <f t="shared" ref="T858:T921" si="212">IF(OR(S858=3,S858=6,S858=9,S858=12),1,0)</f>
        <v>0</v>
      </c>
      <c r="U858">
        <f t="shared" si="209"/>
        <v>0</v>
      </c>
      <c r="W858">
        <f t="shared" si="210"/>
        <v>937.35502284310382</v>
      </c>
      <c r="X858">
        <f t="shared" si="211"/>
        <v>928.61646267554465</v>
      </c>
      <c r="Z858">
        <f t="shared" si="207"/>
        <v>41.34646803213861</v>
      </c>
    </row>
    <row r="859" spans="1:26" x14ac:dyDescent="0.25">
      <c r="A859" s="1">
        <v>8.33</v>
      </c>
      <c r="B859">
        <v>7.92</v>
      </c>
      <c r="D859" s="2">
        <f t="shared" si="198"/>
        <v>1.8761261261261259</v>
      </c>
      <c r="E859">
        <f t="shared" si="199"/>
        <v>1.0504413619167718</v>
      </c>
      <c r="F859" s="3">
        <f t="shared" si="200"/>
        <v>7.9199999999999993E-2</v>
      </c>
      <c r="H859" s="11">
        <v>2.46E-2</v>
      </c>
      <c r="I859">
        <f t="shared" si="201"/>
        <v>14.299824985077944</v>
      </c>
      <c r="J859">
        <f t="shared" si="202"/>
        <v>1.0020500000000001</v>
      </c>
      <c r="L859" s="3">
        <f t="shared" si="206"/>
        <v>5.0441361916771843E-2</v>
      </c>
      <c r="M859" s="3">
        <f t="shared" si="203"/>
        <v>1.8337408312958381E-2</v>
      </c>
      <c r="N859" s="3">
        <f t="shared" si="204"/>
        <v>-4.9086757990867591E-2</v>
      </c>
      <c r="O859" s="3">
        <f t="shared" si="205"/>
        <v>6.5640040796208776E-3</v>
      </c>
      <c r="Q859">
        <f t="shared" si="208"/>
        <v>0</v>
      </c>
      <c r="S859" s="7">
        <v>6</v>
      </c>
      <c r="T859">
        <f t="shared" si="212"/>
        <v>1</v>
      </c>
      <c r="U859">
        <f t="shared" si="209"/>
        <v>20.354539024542419</v>
      </c>
      <c r="W859">
        <f t="shared" si="210"/>
        <v>975.4571417512343</v>
      </c>
      <c r="X859">
        <f t="shared" si="211"/>
        <v>930.52012642402963</v>
      </c>
      <c r="Z859">
        <f t="shared" si="207"/>
        <v>41.34646803213861</v>
      </c>
    </row>
    <row r="860" spans="1:26" x14ac:dyDescent="0.25">
      <c r="A860" s="1">
        <v>8.64</v>
      </c>
      <c r="B860">
        <v>7.48</v>
      </c>
      <c r="D860" s="2">
        <f t="shared" si="198"/>
        <v>1.9459459459459458</v>
      </c>
      <c r="E860">
        <f t="shared" si="199"/>
        <v>1.0372148859543817</v>
      </c>
      <c r="F860" s="3">
        <f t="shared" si="200"/>
        <v>7.4800000000000005E-2</v>
      </c>
      <c r="H860" s="11">
        <v>2.47E-2</v>
      </c>
      <c r="I860">
        <f t="shared" si="201"/>
        <v>14.329258791505561</v>
      </c>
      <c r="J860">
        <f t="shared" si="202"/>
        <v>1.0020583333333333</v>
      </c>
      <c r="L860" s="3">
        <f t="shared" si="206"/>
        <v>3.7214885954381716E-2</v>
      </c>
      <c r="M860" s="3">
        <f t="shared" si="203"/>
        <v>0.10204081632653073</v>
      </c>
      <c r="N860" s="3">
        <f t="shared" si="204"/>
        <v>-3.2474804031354831E-2</v>
      </c>
      <c r="O860" s="3">
        <f t="shared" si="205"/>
        <v>3.5593632749852534E-2</v>
      </c>
      <c r="Q860">
        <f t="shared" si="208"/>
        <v>1</v>
      </c>
      <c r="S860" s="7">
        <v>7</v>
      </c>
      <c r="T860">
        <f t="shared" si="212"/>
        <v>0</v>
      </c>
      <c r="U860">
        <f t="shared" si="209"/>
        <v>0</v>
      </c>
      <c r="W860">
        <f t="shared" si="210"/>
        <v>965.14932680715674</v>
      </c>
      <c r="X860">
        <f t="shared" si="211"/>
        <v>965.14932680715674</v>
      </c>
      <c r="Z860">
        <f t="shared" si="207"/>
        <v>42.885172124571135</v>
      </c>
    </row>
    <row r="861" spans="1:26" x14ac:dyDescent="0.25">
      <c r="A861" s="1">
        <v>8.59</v>
      </c>
      <c r="B861">
        <v>7.37</v>
      </c>
      <c r="D861" s="2">
        <f t="shared" si="198"/>
        <v>1.9346846846846846</v>
      </c>
      <c r="E861">
        <f t="shared" si="199"/>
        <v>0.99421296296296291</v>
      </c>
      <c r="F861" s="3">
        <f t="shared" si="200"/>
        <v>7.3700000000000002E-2</v>
      </c>
      <c r="H861" s="11">
        <v>2.47E-2</v>
      </c>
      <c r="I861">
        <f t="shared" si="201"/>
        <v>14.358753182518075</v>
      </c>
      <c r="J861">
        <f t="shared" si="202"/>
        <v>1.0020583333333333</v>
      </c>
      <c r="L861" s="3">
        <f t="shared" si="206"/>
        <v>-5.7870370370370905E-3</v>
      </c>
      <c r="M861" s="3">
        <f t="shared" si="203"/>
        <v>8.3228247162673519E-2</v>
      </c>
      <c r="N861" s="3">
        <f t="shared" si="204"/>
        <v>-6.9364161849710948E-3</v>
      </c>
      <c r="O861" s="3">
        <f t="shared" si="205"/>
        <v>2.3501597980221778E-2</v>
      </c>
      <c r="Q861">
        <f t="shared" si="208"/>
        <v>1</v>
      </c>
      <c r="S861" s="7">
        <v>8</v>
      </c>
      <c r="T861">
        <f t="shared" si="212"/>
        <v>0</v>
      </c>
      <c r="U861">
        <f t="shared" si="209"/>
        <v>0</v>
      </c>
      <c r="W861">
        <f t="shared" si="210"/>
        <v>959.56397190665234</v>
      </c>
      <c r="X861">
        <f t="shared" si="211"/>
        <v>959.56397190665234</v>
      </c>
      <c r="Z861">
        <f t="shared" si="207"/>
        <v>42.63699404514653</v>
      </c>
    </row>
    <row r="862" spans="1:26" x14ac:dyDescent="0.25">
      <c r="A862" s="1">
        <v>8.68</v>
      </c>
      <c r="B862">
        <v>7.14</v>
      </c>
      <c r="D862" s="2">
        <f t="shared" si="198"/>
        <v>1.9549549549549547</v>
      </c>
      <c r="E862">
        <f t="shared" si="199"/>
        <v>1.010477299185099</v>
      </c>
      <c r="F862" s="3">
        <f t="shared" si="200"/>
        <v>7.1399999999999991E-2</v>
      </c>
      <c r="H862" s="11">
        <v>2.47E-2</v>
      </c>
      <c r="I862">
        <f t="shared" si="201"/>
        <v>14.388308282818757</v>
      </c>
      <c r="J862">
        <f t="shared" si="202"/>
        <v>1.0020583333333333</v>
      </c>
      <c r="L862" s="3">
        <f t="shared" si="206"/>
        <v>1.0477299185098987E-2</v>
      </c>
      <c r="M862" s="3">
        <f t="shared" si="203"/>
        <v>4.2016806722689148E-2</v>
      </c>
      <c r="N862" s="3">
        <f t="shared" si="204"/>
        <v>6.112469437652801E-2</v>
      </c>
      <c r="O862" s="3">
        <f t="shared" si="205"/>
        <v>3.7872933428105382E-2</v>
      </c>
      <c r="Q862">
        <f t="shared" si="208"/>
        <v>1</v>
      </c>
      <c r="S862" s="7">
        <v>9</v>
      </c>
      <c r="T862">
        <f t="shared" si="212"/>
        <v>1</v>
      </c>
      <c r="U862">
        <f t="shared" si="209"/>
        <v>17.768242716582545</v>
      </c>
      <c r="W862">
        <f t="shared" si="210"/>
        <v>969.6176107275603</v>
      </c>
      <c r="X862">
        <f t="shared" si="211"/>
        <v>987.38585344414287</v>
      </c>
      <c r="Z862">
        <f t="shared" si="207"/>
        <v>43.083714588110816</v>
      </c>
    </row>
    <row r="863" spans="1:26" x14ac:dyDescent="0.25">
      <c r="A863" s="1">
        <v>9.32</v>
      </c>
      <c r="B863">
        <v>6.55</v>
      </c>
      <c r="D863" s="2">
        <f t="shared" si="198"/>
        <v>2.099099099099099</v>
      </c>
      <c r="E863">
        <f t="shared" si="199"/>
        <v>1.0737327188940093</v>
      </c>
      <c r="F863" s="3">
        <f t="shared" si="200"/>
        <v>6.5500000000000003E-2</v>
      </c>
      <c r="H863" s="11">
        <v>2.47E-2</v>
      </c>
      <c r="I863">
        <f t="shared" si="201"/>
        <v>14.417924217367558</v>
      </c>
      <c r="J863">
        <f t="shared" si="202"/>
        <v>1.0020583333333333</v>
      </c>
      <c r="L863" s="3">
        <f t="shared" si="206"/>
        <v>7.3732718894009341E-2</v>
      </c>
      <c r="M863" s="3">
        <f t="shared" si="203"/>
        <v>7.870370370370372E-2</v>
      </c>
      <c r="N863" s="3">
        <f t="shared" si="204"/>
        <v>0.18877551020408179</v>
      </c>
      <c r="O863" s="3">
        <f t="shared" si="205"/>
        <v>0.11373731093393162</v>
      </c>
      <c r="Q863">
        <f t="shared" si="208"/>
        <v>1</v>
      </c>
      <c r="S863" s="7">
        <v>10</v>
      </c>
      <c r="T863">
        <f t="shared" si="212"/>
        <v>0</v>
      </c>
      <c r="U863">
        <f t="shared" si="209"/>
        <v>0</v>
      </c>
      <c r="W863">
        <f t="shared" si="210"/>
        <v>1060.1884970160613</v>
      </c>
      <c r="X863">
        <f t="shared" si="211"/>
        <v>1060.1884970160613</v>
      </c>
      <c r="Z863">
        <f t="shared" si="207"/>
        <v>46.26039400474572</v>
      </c>
    </row>
    <row r="864" spans="1:26" x14ac:dyDescent="0.25">
      <c r="A864" s="1">
        <v>9.4700000000000006</v>
      </c>
      <c r="B864">
        <v>6.34</v>
      </c>
      <c r="D864" s="2">
        <f t="shared" si="198"/>
        <v>2.1328828828828827</v>
      </c>
      <c r="E864">
        <f t="shared" si="199"/>
        <v>1.0160944206008584</v>
      </c>
      <c r="F864" s="3">
        <f t="shared" si="200"/>
        <v>6.3399999999999998E-2</v>
      </c>
      <c r="H864" s="11">
        <v>2.47E-2</v>
      </c>
      <c r="I864">
        <f t="shared" si="201"/>
        <v>14.447601111381639</v>
      </c>
      <c r="J864">
        <f t="shared" si="202"/>
        <v>1.0020583333333333</v>
      </c>
      <c r="L864" s="3">
        <f t="shared" si="206"/>
        <v>1.6094420600858417E-2</v>
      </c>
      <c r="M864" s="3">
        <f t="shared" si="203"/>
        <v>0.10244470314318965</v>
      </c>
      <c r="N864" s="3">
        <f t="shared" si="204"/>
        <v>0.19419924337957117</v>
      </c>
      <c r="O864" s="3">
        <f t="shared" si="205"/>
        <v>0.10424612237453974</v>
      </c>
      <c r="Q864">
        <f t="shared" si="208"/>
        <v>1</v>
      </c>
      <c r="S864" s="7">
        <v>11</v>
      </c>
      <c r="T864">
        <f t="shared" si="212"/>
        <v>0</v>
      </c>
      <c r="U864">
        <f t="shared" si="209"/>
        <v>0</v>
      </c>
      <c r="W864">
        <f t="shared" si="210"/>
        <v>1077.2516166032296</v>
      </c>
      <c r="X864">
        <f t="shared" si="211"/>
        <v>1077.2516166032296</v>
      </c>
      <c r="Z864">
        <f t="shared" si="207"/>
        <v>47.004928243019528</v>
      </c>
    </row>
    <row r="865" spans="1:26" x14ac:dyDescent="0.25">
      <c r="A865" s="1">
        <v>9.52</v>
      </c>
      <c r="B865">
        <v>6.2</v>
      </c>
      <c r="D865" s="2">
        <f t="shared" si="198"/>
        <v>2.144144144144144</v>
      </c>
      <c r="E865">
        <f t="shared" si="199"/>
        <v>1.0052798310454065</v>
      </c>
      <c r="F865" s="3">
        <f t="shared" si="200"/>
        <v>6.2E-2</v>
      </c>
      <c r="H865" s="11">
        <v>2.47E-2</v>
      </c>
      <c r="I865">
        <f t="shared" si="201"/>
        <v>14.477339090335898</v>
      </c>
      <c r="J865">
        <f t="shared" si="202"/>
        <v>1.0020583333333333</v>
      </c>
      <c r="L865" s="3">
        <f t="shared" si="206"/>
        <v>5.2798310454065245E-3</v>
      </c>
      <c r="M865" s="3">
        <f t="shared" si="203"/>
        <v>9.6774193548387233E-2</v>
      </c>
      <c r="N865" s="3">
        <f t="shared" si="204"/>
        <v>0.14285714285714279</v>
      </c>
      <c r="O865" s="3">
        <f t="shared" si="205"/>
        <v>8.1637055816978846E-2</v>
      </c>
      <c r="Q865">
        <f t="shared" si="208"/>
        <v>1</v>
      </c>
      <c r="S865" s="7">
        <v>12</v>
      </c>
      <c r="T865">
        <f t="shared" si="212"/>
        <v>1</v>
      </c>
      <c r="U865">
        <f t="shared" si="209"/>
        <v>17.227759732162781</v>
      </c>
      <c r="W865">
        <f t="shared" si="210"/>
        <v>1082.9393231322858</v>
      </c>
      <c r="X865">
        <f t="shared" si="211"/>
        <v>1100.1670828644487</v>
      </c>
      <c r="Z865">
        <f t="shared" si="207"/>
        <v>47.253106322444125</v>
      </c>
    </row>
    <row r="866" spans="1:26" x14ac:dyDescent="0.25">
      <c r="A866" s="1">
        <v>10.09</v>
      </c>
      <c r="B866">
        <v>5.85</v>
      </c>
      <c r="D866" s="2">
        <f t="shared" si="198"/>
        <v>2.2725225225225221</v>
      </c>
      <c r="E866">
        <f t="shared" si="199"/>
        <v>1.0598739495798319</v>
      </c>
      <c r="F866" s="3">
        <f t="shared" si="200"/>
        <v>5.8499999999999996E-2</v>
      </c>
      <c r="H866" s="11">
        <v>2.47E-2</v>
      </c>
      <c r="I866">
        <f t="shared" si="201"/>
        <v>14.507138279963504</v>
      </c>
      <c r="J866">
        <f t="shared" si="202"/>
        <v>1.0020583333333333</v>
      </c>
      <c r="L866" s="3">
        <f t="shared" si="206"/>
        <v>5.987394957983172E-2</v>
      </c>
      <c r="M866" s="3">
        <f t="shared" si="203"/>
        <v>8.261802575107291E-2</v>
      </c>
      <c r="N866" s="3">
        <f t="shared" si="204"/>
        <v>0.16782407407407396</v>
      </c>
      <c r="O866" s="3">
        <f t="shared" si="205"/>
        <v>0.10343868313499287</v>
      </c>
      <c r="Q866">
        <f t="shared" si="208"/>
        <v>1</v>
      </c>
      <c r="S866" s="7">
        <v>1</v>
      </c>
      <c r="T866">
        <f t="shared" si="212"/>
        <v>0</v>
      </c>
      <c r="U866">
        <f t="shared" si="209"/>
        <v>0</v>
      </c>
      <c r="W866">
        <f t="shared" si="210"/>
        <v>1166.0384313132656</v>
      </c>
      <c r="X866">
        <f t="shared" si="211"/>
        <v>1166.0384313132656</v>
      </c>
      <c r="Z866">
        <f t="shared" si="207"/>
        <v>50.082336427884584</v>
      </c>
    </row>
    <row r="867" spans="1:26" x14ac:dyDescent="0.25">
      <c r="A867" s="1">
        <v>10.69</v>
      </c>
      <c r="B867">
        <v>5.52</v>
      </c>
      <c r="D867" s="2">
        <f t="shared" si="198"/>
        <v>2.4076576576576572</v>
      </c>
      <c r="E867">
        <f t="shared" si="199"/>
        <v>1.0594648166501486</v>
      </c>
      <c r="F867" s="3">
        <f t="shared" si="200"/>
        <v>5.5199999999999999E-2</v>
      </c>
      <c r="H867" s="11">
        <v>2.47E-2</v>
      </c>
      <c r="I867">
        <f t="shared" si="201"/>
        <v>14.536998806256427</v>
      </c>
      <c r="J867">
        <f t="shared" si="202"/>
        <v>1.0020583333333333</v>
      </c>
      <c r="L867" s="3">
        <f t="shared" si="206"/>
        <v>5.9464816650148578E-2</v>
      </c>
      <c r="M867" s="3">
        <f t="shared" si="203"/>
        <v>0.12882787750791969</v>
      </c>
      <c r="N867" s="3">
        <f t="shared" si="204"/>
        <v>0.24447031431897526</v>
      </c>
      <c r="O867" s="3">
        <f t="shared" si="205"/>
        <v>0.14425433615901451</v>
      </c>
      <c r="Q867">
        <f t="shared" si="208"/>
        <v>1</v>
      </c>
      <c r="S867" s="7">
        <v>2</v>
      </c>
      <c r="T867">
        <f t="shared" si="212"/>
        <v>0</v>
      </c>
      <c r="U867">
        <f t="shared" si="209"/>
        <v>0</v>
      </c>
      <c r="W867">
        <f t="shared" si="210"/>
        <v>1235.3766928383359</v>
      </c>
      <c r="X867">
        <f t="shared" si="211"/>
        <v>1235.3766928383359</v>
      </c>
      <c r="Z867">
        <f t="shared" si="207"/>
        <v>53.060473380979801</v>
      </c>
    </row>
    <row r="868" spans="1:26" x14ac:dyDescent="0.25">
      <c r="A868" s="1">
        <v>11.07</v>
      </c>
      <c r="B868">
        <v>5.33</v>
      </c>
      <c r="D868" s="2">
        <f t="shared" si="198"/>
        <v>2.493243243243243</v>
      </c>
      <c r="E868">
        <f t="shared" si="199"/>
        <v>1.0355472404115997</v>
      </c>
      <c r="F868" s="3">
        <f t="shared" si="200"/>
        <v>5.33E-2</v>
      </c>
      <c r="H868" s="11">
        <v>2.47E-2</v>
      </c>
      <c r="I868">
        <f t="shared" si="201"/>
        <v>14.566920795465972</v>
      </c>
      <c r="J868">
        <f t="shared" si="202"/>
        <v>1.0020583333333333</v>
      </c>
      <c r="L868" s="3">
        <f t="shared" si="206"/>
        <v>3.5547240411599734E-2</v>
      </c>
      <c r="M868" s="3">
        <f t="shared" si="203"/>
        <v>0.16281512605042003</v>
      </c>
      <c r="N868" s="3">
        <f t="shared" si="204"/>
        <v>0.27534562211981561</v>
      </c>
      <c r="O868" s="3">
        <f t="shared" si="205"/>
        <v>0.1579026628606118</v>
      </c>
      <c r="Q868">
        <f t="shared" si="208"/>
        <v>1</v>
      </c>
      <c r="S868" s="7">
        <v>3</v>
      </c>
      <c r="T868">
        <f t="shared" si="212"/>
        <v>1</v>
      </c>
      <c r="U868">
        <f t="shared" si="209"/>
        <v>17.803465374830864</v>
      </c>
      <c r="W868">
        <f t="shared" si="210"/>
        <v>1279.2909251375472</v>
      </c>
      <c r="X868">
        <f t="shared" si="211"/>
        <v>1297.0943905123781</v>
      </c>
      <c r="Z868">
        <f t="shared" si="207"/>
        <v>54.946626784606778</v>
      </c>
    </row>
    <row r="869" spans="1:26" x14ac:dyDescent="0.25">
      <c r="A869" s="1">
        <v>11.44</v>
      </c>
      <c r="B869">
        <v>5.16</v>
      </c>
      <c r="D869" s="2">
        <f t="shared" si="198"/>
        <v>2.576576576576576</v>
      </c>
      <c r="E869">
        <f t="shared" si="199"/>
        <v>1.033423667570009</v>
      </c>
      <c r="F869" s="3">
        <f t="shared" si="200"/>
        <v>5.16E-2</v>
      </c>
      <c r="H869" s="11">
        <v>2.47E-2</v>
      </c>
      <c r="I869">
        <f t="shared" si="201"/>
        <v>14.596904374103305</v>
      </c>
      <c r="J869">
        <f t="shared" si="202"/>
        <v>1.0020583333333333</v>
      </c>
      <c r="L869" s="3">
        <f t="shared" si="206"/>
        <v>3.3423667570008808E-2</v>
      </c>
      <c r="M869" s="3">
        <f t="shared" si="203"/>
        <v>0.13379583746283452</v>
      </c>
      <c r="N869" s="3">
        <f t="shared" si="204"/>
        <v>0.22746781115879799</v>
      </c>
      <c r="O869" s="3">
        <f t="shared" si="205"/>
        <v>0.1315624387305471</v>
      </c>
      <c r="Q869">
        <f t="shared" si="208"/>
        <v>1</v>
      </c>
      <c r="S869" s="7">
        <v>4</v>
      </c>
      <c r="T869">
        <f t="shared" si="212"/>
        <v>0</v>
      </c>
      <c r="U869">
        <f t="shared" si="209"/>
        <v>0</v>
      </c>
      <c r="W869">
        <f t="shared" si="210"/>
        <v>1340.4480422277873</v>
      </c>
      <c r="X869">
        <f t="shared" si="211"/>
        <v>1340.4480422277873</v>
      </c>
      <c r="Z869">
        <f t="shared" si="207"/>
        <v>56.783144572348832</v>
      </c>
    </row>
    <row r="870" spans="1:26" x14ac:dyDescent="0.25">
      <c r="A870" s="1">
        <v>11.89</v>
      </c>
      <c r="B870">
        <v>4.96</v>
      </c>
      <c r="D870" s="2">
        <f t="shared" si="198"/>
        <v>2.6779279279279278</v>
      </c>
      <c r="E870">
        <f t="shared" si="199"/>
        <v>1.0393356643356644</v>
      </c>
      <c r="F870" s="3">
        <f t="shared" si="200"/>
        <v>4.9599999999999998E-2</v>
      </c>
      <c r="H870" s="11">
        <v>2.47E-2</v>
      </c>
      <c r="I870">
        <f t="shared" si="201"/>
        <v>14.62694966894</v>
      </c>
      <c r="J870">
        <f t="shared" si="202"/>
        <v>1.0020583333333333</v>
      </c>
      <c r="L870" s="3">
        <f t="shared" si="206"/>
        <v>3.93356643356646E-2</v>
      </c>
      <c r="M870" s="3">
        <f t="shared" si="203"/>
        <v>0.11225444340505164</v>
      </c>
      <c r="N870" s="3">
        <f t="shared" si="204"/>
        <v>0.25554382259767694</v>
      </c>
      <c r="O870" s="3">
        <f t="shared" si="205"/>
        <v>0.13571131011279772</v>
      </c>
      <c r="Q870">
        <f t="shared" si="208"/>
        <v>1</v>
      </c>
      <c r="S870" s="7">
        <v>5</v>
      </c>
      <c r="T870">
        <f t="shared" si="212"/>
        <v>0</v>
      </c>
      <c r="U870">
        <f t="shared" si="209"/>
        <v>0</v>
      </c>
      <c r="W870">
        <f t="shared" si="210"/>
        <v>1393.175456476258</v>
      </c>
      <c r="X870">
        <f t="shared" si="211"/>
        <v>1393.175456476258</v>
      </c>
      <c r="Z870">
        <f t="shared" si="207"/>
        <v>59.016747287170247</v>
      </c>
    </row>
    <row r="871" spans="1:26" x14ac:dyDescent="0.25">
      <c r="A871" s="1">
        <v>12.1</v>
      </c>
      <c r="B871">
        <v>4.88</v>
      </c>
      <c r="D871" s="2">
        <f t="shared" si="198"/>
        <v>2.7252252252252247</v>
      </c>
      <c r="E871">
        <f t="shared" si="199"/>
        <v>1.0176619007569385</v>
      </c>
      <c r="F871" s="3">
        <f t="shared" si="200"/>
        <v>4.8799999999999996E-2</v>
      </c>
      <c r="H871" s="11">
        <v>2.47E-2</v>
      </c>
      <c r="I871">
        <f t="shared" si="201"/>
        <v>14.657056807008567</v>
      </c>
      <c r="J871">
        <f t="shared" si="202"/>
        <v>1.0020583333333333</v>
      </c>
      <c r="L871" s="3">
        <f t="shared" si="206"/>
        <v>1.766190075693852E-2</v>
      </c>
      <c r="M871" s="3">
        <f t="shared" si="203"/>
        <v>9.304426377597097E-2</v>
      </c>
      <c r="N871" s="3">
        <f t="shared" si="204"/>
        <v>0.27100840336134446</v>
      </c>
      <c r="O871" s="3">
        <f t="shared" si="205"/>
        <v>0.12723818929808464</v>
      </c>
      <c r="Q871">
        <f t="shared" si="208"/>
        <v>1</v>
      </c>
      <c r="S871" s="7">
        <v>6</v>
      </c>
      <c r="T871">
        <f t="shared" si="212"/>
        <v>1</v>
      </c>
      <c r="U871">
        <f t="shared" si="209"/>
        <v>17.722269789069301</v>
      </c>
      <c r="W871">
        <f t="shared" si="210"/>
        <v>1417.7815831255441</v>
      </c>
      <c r="X871">
        <f t="shared" si="211"/>
        <v>1435.5038529146134</v>
      </c>
      <c r="Z871">
        <f t="shared" si="207"/>
        <v>60.059095220753569</v>
      </c>
    </row>
    <row r="872" spans="1:26" x14ac:dyDescent="0.25">
      <c r="A872" s="1">
        <v>12.35</v>
      </c>
      <c r="B872">
        <v>4.8</v>
      </c>
      <c r="D872" s="2">
        <f t="shared" si="198"/>
        <v>2.781531531531531</v>
      </c>
      <c r="E872">
        <f t="shared" si="199"/>
        <v>1.0206611570247934</v>
      </c>
      <c r="F872" s="3">
        <f t="shared" si="200"/>
        <v>4.8000000000000001E-2</v>
      </c>
      <c r="H872" s="11">
        <v>2.4799999999999999E-2</v>
      </c>
      <c r="I872">
        <f t="shared" si="201"/>
        <v>14.687348057743051</v>
      </c>
      <c r="J872">
        <f t="shared" si="202"/>
        <v>1.0020666666666667</v>
      </c>
      <c r="L872" s="3">
        <f t="shared" si="206"/>
        <v>2.0661157024793431E-2</v>
      </c>
      <c r="M872" s="3">
        <f t="shared" si="203"/>
        <v>7.9545454545454586E-2</v>
      </c>
      <c r="N872" s="3">
        <f t="shared" si="204"/>
        <v>0.22398414271556</v>
      </c>
      <c r="O872" s="3">
        <f t="shared" si="205"/>
        <v>0.108063584761936</v>
      </c>
      <c r="Q872">
        <f t="shared" si="208"/>
        <v>1</v>
      </c>
      <c r="S872" s="7">
        <v>7</v>
      </c>
      <c r="T872">
        <f t="shared" si="212"/>
        <v>0</v>
      </c>
      <c r="U872">
        <f t="shared" si="209"/>
        <v>0</v>
      </c>
      <c r="W872">
        <f t="shared" si="210"/>
        <v>1465.1630234293782</v>
      </c>
      <c r="X872">
        <f t="shared" si="211"/>
        <v>1465.1630234293782</v>
      </c>
      <c r="Z872">
        <f t="shared" si="207"/>
        <v>61.29998561787658</v>
      </c>
    </row>
    <row r="873" spans="1:26" x14ac:dyDescent="0.25">
      <c r="A873" s="1">
        <v>11.74</v>
      </c>
      <c r="B873">
        <v>5.08</v>
      </c>
      <c r="D873" s="2">
        <f t="shared" si="198"/>
        <v>2.644144144144144</v>
      </c>
      <c r="E873">
        <f t="shared" si="199"/>
        <v>0.95060728744939271</v>
      </c>
      <c r="F873" s="3">
        <f t="shared" si="200"/>
        <v>5.0799999999999998E-2</v>
      </c>
      <c r="H873" s="11">
        <v>2.4799999999999999E-2</v>
      </c>
      <c r="I873">
        <f t="shared" si="201"/>
        <v>14.71770191039572</v>
      </c>
      <c r="J873">
        <f t="shared" si="202"/>
        <v>1.0020666666666667</v>
      </c>
      <c r="L873" s="3">
        <f t="shared" si="206"/>
        <v>-4.9392712550607176E-2</v>
      </c>
      <c r="M873" s="3">
        <f t="shared" si="203"/>
        <v>-1.2615643397813292E-2</v>
      </c>
      <c r="N873" s="3">
        <f t="shared" si="204"/>
        <v>9.8222637979420213E-2</v>
      </c>
      <c r="O873" s="3">
        <f t="shared" si="205"/>
        <v>1.2071427343666582E-2</v>
      </c>
      <c r="Q873">
        <f t="shared" si="208"/>
        <v>1</v>
      </c>
      <c r="S873" s="7">
        <v>8</v>
      </c>
      <c r="T873">
        <f t="shared" si="212"/>
        <v>0</v>
      </c>
      <c r="U873">
        <f t="shared" si="209"/>
        <v>0</v>
      </c>
      <c r="W873">
        <f t="shared" si="210"/>
        <v>1392.7946473733523</v>
      </c>
      <c r="X873">
        <f t="shared" si="211"/>
        <v>1392.7946473733523</v>
      </c>
      <c r="Z873">
        <f t="shared" si="207"/>
        <v>58.27221304889644</v>
      </c>
    </row>
    <row r="874" spans="1:26" x14ac:dyDescent="0.25">
      <c r="A874" s="1">
        <v>11.99</v>
      </c>
      <c r="B874">
        <v>5</v>
      </c>
      <c r="D874" s="2">
        <f t="shared" si="198"/>
        <v>2.7004504504504503</v>
      </c>
      <c r="E874">
        <f t="shared" si="199"/>
        <v>1.0212947189097104</v>
      </c>
      <c r="F874" s="3">
        <f t="shared" si="200"/>
        <v>0.05</v>
      </c>
      <c r="H874" s="11">
        <v>2.4799999999999999E-2</v>
      </c>
      <c r="I874">
        <f t="shared" si="201"/>
        <v>14.748118494343871</v>
      </c>
      <c r="J874">
        <f t="shared" si="202"/>
        <v>1.0020666666666667</v>
      </c>
      <c r="L874" s="3">
        <f t="shared" si="206"/>
        <v>2.1294718909710353E-2</v>
      </c>
      <c r="M874" s="3">
        <f t="shared" si="203"/>
        <v>-9.0909090909089274E-3</v>
      </c>
      <c r="N874" s="3">
        <f t="shared" si="204"/>
        <v>8.3107497741644165E-2</v>
      </c>
      <c r="O874" s="3">
        <f t="shared" si="205"/>
        <v>3.1770435853481861E-2</v>
      </c>
      <c r="Q874">
        <f t="shared" si="208"/>
        <v>1</v>
      </c>
      <c r="S874" s="7">
        <v>9</v>
      </c>
      <c r="T874">
        <f t="shared" si="212"/>
        <v>1</v>
      </c>
      <c r="U874">
        <f t="shared" si="209"/>
        <v>17.638427341812648</v>
      </c>
      <c r="W874">
        <f t="shared" si="210"/>
        <v>1422.4538178881169</v>
      </c>
      <c r="X874">
        <f t="shared" si="211"/>
        <v>1440.0922452299296</v>
      </c>
      <c r="Z874">
        <f t="shared" si="207"/>
        <v>59.513103446019443</v>
      </c>
    </row>
    <row r="875" spans="1:26" x14ac:dyDescent="0.25">
      <c r="A875" s="1">
        <v>11.88</v>
      </c>
      <c r="B875">
        <v>5.08</v>
      </c>
      <c r="D875" s="2">
        <f t="shared" si="198"/>
        <v>2.6756756756756754</v>
      </c>
      <c r="E875">
        <f t="shared" si="199"/>
        <v>0.99082568807339455</v>
      </c>
      <c r="F875" s="3">
        <f t="shared" si="200"/>
        <v>5.0799999999999998E-2</v>
      </c>
      <c r="H875" s="11">
        <v>2.4799999999999999E-2</v>
      </c>
      <c r="I875">
        <f t="shared" si="201"/>
        <v>14.778597939232181</v>
      </c>
      <c r="J875">
        <f t="shared" si="202"/>
        <v>1.0020666666666667</v>
      </c>
      <c r="L875" s="3">
        <f t="shared" si="206"/>
        <v>-9.1743119266055606E-3</v>
      </c>
      <c r="M875" s="3">
        <f t="shared" si="203"/>
        <v>-3.805668016194319E-2</v>
      </c>
      <c r="N875" s="3">
        <f t="shared" si="204"/>
        <v>3.8461538461538547E-2</v>
      </c>
      <c r="O875" s="3">
        <f t="shared" si="205"/>
        <v>-2.9231512090034015E-3</v>
      </c>
      <c r="Q875">
        <f t="shared" si="208"/>
        <v>1</v>
      </c>
      <c r="S875" s="7">
        <v>10</v>
      </c>
      <c r="T875">
        <f t="shared" si="212"/>
        <v>0</v>
      </c>
      <c r="U875">
        <f t="shared" si="209"/>
        <v>0</v>
      </c>
      <c r="W875">
        <f t="shared" si="210"/>
        <v>1426.8803897691046</v>
      </c>
      <c r="X875">
        <f t="shared" si="211"/>
        <v>1426.8803897691046</v>
      </c>
      <c r="Z875">
        <f t="shared" si="207"/>
        <v>58.967111671285323</v>
      </c>
    </row>
    <row r="876" spans="1:26" x14ac:dyDescent="0.25">
      <c r="A876" s="1">
        <v>11.33</v>
      </c>
      <c r="B876">
        <v>5.35</v>
      </c>
      <c r="D876" s="2">
        <f t="shared" si="198"/>
        <v>2.5518018018018016</v>
      </c>
      <c r="E876">
        <f t="shared" si="199"/>
        <v>0.95370370370370361</v>
      </c>
      <c r="F876" s="3">
        <f t="shared" si="200"/>
        <v>5.3499999999999999E-2</v>
      </c>
      <c r="H876" s="11">
        <v>2.4799999999999999E-2</v>
      </c>
      <c r="I876">
        <f t="shared" si="201"/>
        <v>14.809140374973261</v>
      </c>
      <c r="J876">
        <f t="shared" si="202"/>
        <v>1.0020666666666667</v>
      </c>
      <c r="L876" s="3">
        <f t="shared" si="206"/>
        <v>-4.629629629629628E-2</v>
      </c>
      <c r="M876" s="3">
        <f t="shared" si="203"/>
        <v>-3.4923339011925014E-2</v>
      </c>
      <c r="N876" s="3">
        <f t="shared" si="204"/>
        <v>-4.7098402018503016E-2</v>
      </c>
      <c r="O876" s="3">
        <f t="shared" si="205"/>
        <v>-4.2772679108908106E-2</v>
      </c>
      <c r="Q876">
        <f t="shared" si="208"/>
        <v>0</v>
      </c>
      <c r="S876" s="7">
        <v>11</v>
      </c>
      <c r="T876">
        <f t="shared" si="212"/>
        <v>0</v>
      </c>
      <c r="U876">
        <f t="shared" si="209"/>
        <v>0</v>
      </c>
      <c r="W876">
        <f t="shared" si="210"/>
        <v>1360.8211124649793</v>
      </c>
      <c r="X876">
        <f t="shared" si="211"/>
        <v>1429.8292759079607</v>
      </c>
      <c r="Z876">
        <f t="shared" si="207"/>
        <v>58.967111671285323</v>
      </c>
    </row>
    <row r="877" spans="1:26" x14ac:dyDescent="0.25">
      <c r="A877" s="1">
        <v>11.48</v>
      </c>
      <c r="B877">
        <v>5.31</v>
      </c>
      <c r="D877" s="2">
        <f t="shared" si="198"/>
        <v>2.5855855855855854</v>
      </c>
      <c r="E877">
        <f t="shared" si="199"/>
        <v>1.0132391879964695</v>
      </c>
      <c r="F877" s="3">
        <f t="shared" si="200"/>
        <v>5.3099999999999994E-2</v>
      </c>
      <c r="H877" s="11">
        <v>2.4799999999999999E-2</v>
      </c>
      <c r="I877">
        <f t="shared" si="201"/>
        <v>14.839745931748205</v>
      </c>
      <c r="J877">
        <f t="shared" si="202"/>
        <v>1.0020666666666667</v>
      </c>
      <c r="L877" s="3">
        <f t="shared" si="206"/>
        <v>1.3239187996469504E-2</v>
      </c>
      <c r="M877" s="3">
        <f t="shared" si="203"/>
        <v>-4.2535446205171024E-2</v>
      </c>
      <c r="N877" s="3">
        <f t="shared" si="204"/>
        <v>-5.1239669421487499E-2</v>
      </c>
      <c r="O877" s="3">
        <f t="shared" si="205"/>
        <v>-2.6845309210063006E-2</v>
      </c>
      <c r="Q877">
        <f t="shared" si="208"/>
        <v>0</v>
      </c>
      <c r="S877" s="7">
        <v>12</v>
      </c>
      <c r="T877">
        <f t="shared" si="212"/>
        <v>1</v>
      </c>
      <c r="U877">
        <f t="shared" si="209"/>
        <v>19.002889598120337</v>
      </c>
      <c r="W877">
        <f t="shared" si="210"/>
        <v>1448.759054494562</v>
      </c>
      <c r="X877">
        <f t="shared" si="211"/>
        <v>1432.7842564115037</v>
      </c>
      <c r="Z877">
        <f t="shared" si="207"/>
        <v>58.967111671285323</v>
      </c>
    </row>
    <row r="878" spans="1:26" x14ac:dyDescent="0.25">
      <c r="A878" s="1">
        <v>11.85</v>
      </c>
      <c r="B878">
        <v>5.18</v>
      </c>
      <c r="D878" s="2">
        <f t="shared" si="198"/>
        <v>2.6689189189189184</v>
      </c>
      <c r="E878">
        <f t="shared" si="199"/>
        <v>1.0322299651567943</v>
      </c>
      <c r="F878" s="3">
        <f t="shared" si="200"/>
        <v>5.1799999999999999E-2</v>
      </c>
      <c r="H878" s="11">
        <v>2.4799999999999999E-2</v>
      </c>
      <c r="I878">
        <f t="shared" si="201"/>
        <v>14.870414740007151</v>
      </c>
      <c r="J878">
        <f t="shared" si="202"/>
        <v>1.0020666666666667</v>
      </c>
      <c r="L878" s="3">
        <f t="shared" si="206"/>
        <v>3.2229965156794327E-2</v>
      </c>
      <c r="M878" s="3">
        <f t="shared" si="203"/>
        <v>-2.525252525252597E-3</v>
      </c>
      <c r="N878" s="3">
        <f t="shared" si="204"/>
        <v>-4.0485829959514219E-2</v>
      </c>
      <c r="O878" s="3">
        <f t="shared" si="205"/>
        <v>-3.5937057759908297E-3</v>
      </c>
      <c r="Q878">
        <f t="shared" si="208"/>
        <v>0</v>
      </c>
      <c r="S878" s="7">
        <v>1</v>
      </c>
      <c r="T878">
        <f t="shared" si="212"/>
        <v>0</v>
      </c>
      <c r="U878">
        <f t="shared" si="209"/>
        <v>0</v>
      </c>
      <c r="W878">
        <f t="shared" si="210"/>
        <v>1478.9628430728501</v>
      </c>
      <c r="X878">
        <f t="shared" si="211"/>
        <v>1435.7453438747541</v>
      </c>
      <c r="Z878">
        <f t="shared" si="207"/>
        <v>58.967111671285323</v>
      </c>
    </row>
    <row r="879" spans="1:26" x14ac:dyDescent="0.25">
      <c r="A879" s="1">
        <v>11.77</v>
      </c>
      <c r="B879">
        <v>5.24</v>
      </c>
      <c r="D879" s="2">
        <f t="shared" si="198"/>
        <v>2.6509009009009006</v>
      </c>
      <c r="E879">
        <f t="shared" si="199"/>
        <v>0.99324894514767936</v>
      </c>
      <c r="F879" s="3">
        <f t="shared" si="200"/>
        <v>5.2400000000000002E-2</v>
      </c>
      <c r="H879" s="11">
        <v>2.47E-2</v>
      </c>
      <c r="I879">
        <f t="shared" si="201"/>
        <v>14.901023010346998</v>
      </c>
      <c r="J879">
        <f t="shared" si="202"/>
        <v>1.0020583333333333</v>
      </c>
      <c r="L879" s="3">
        <f t="shared" si="206"/>
        <v>-6.7510548523206371E-3</v>
      </c>
      <c r="M879" s="3">
        <f t="shared" si="203"/>
        <v>3.8834951456310662E-2</v>
      </c>
      <c r="N879" s="3">
        <f t="shared" si="204"/>
        <v>2.5553662691650825E-3</v>
      </c>
      <c r="O879" s="3">
        <f t="shared" si="205"/>
        <v>1.154642095771837E-2</v>
      </c>
      <c r="Q879">
        <f t="shared" si="208"/>
        <v>0</v>
      </c>
      <c r="S879" s="7">
        <v>2</v>
      </c>
      <c r="T879">
        <f t="shared" si="212"/>
        <v>0</v>
      </c>
      <c r="U879">
        <f t="shared" si="209"/>
        <v>0</v>
      </c>
      <c r="W879">
        <f t="shared" si="210"/>
        <v>1426.0525483042916</v>
      </c>
      <c r="X879">
        <f t="shared" si="211"/>
        <v>1438.7005863742295</v>
      </c>
      <c r="Z879">
        <f t="shared" si="207"/>
        <v>58.967111671285323</v>
      </c>
    </row>
    <row r="880" spans="1:26" x14ac:dyDescent="0.25">
      <c r="A880" s="1">
        <v>12.1</v>
      </c>
      <c r="B880">
        <v>5.12</v>
      </c>
      <c r="D880" s="2">
        <f t="shared" si="198"/>
        <v>2.7252252252252247</v>
      </c>
      <c r="E880">
        <f t="shared" si="199"/>
        <v>1.0280373831775702</v>
      </c>
      <c r="F880" s="3">
        <f t="shared" si="200"/>
        <v>5.1200000000000002E-2</v>
      </c>
      <c r="H880" s="11">
        <v>2.46E-2</v>
      </c>
      <c r="I880">
        <f t="shared" si="201"/>
        <v>14.931570107518212</v>
      </c>
      <c r="J880">
        <f t="shared" si="202"/>
        <v>1.0020500000000001</v>
      </c>
      <c r="L880" s="3">
        <f t="shared" si="206"/>
        <v>2.8037383177569986E-2</v>
      </c>
      <c r="M880" s="3">
        <f t="shared" si="203"/>
        <v>5.4006968641114872E-2</v>
      </c>
      <c r="N880" s="3">
        <f t="shared" si="204"/>
        <v>9.1743119266054496E-3</v>
      </c>
      <c r="O880" s="3">
        <f t="shared" si="205"/>
        <v>3.0406221248430104E-2</v>
      </c>
      <c r="Q880">
        <f t="shared" si="208"/>
        <v>1</v>
      </c>
      <c r="S880" s="7">
        <v>3</v>
      </c>
      <c r="T880">
        <f t="shared" si="212"/>
        <v>1</v>
      </c>
      <c r="U880">
        <f t="shared" si="209"/>
        <v>19.153541918598975</v>
      </c>
      <c r="W880">
        <f t="shared" si="210"/>
        <v>1479.0379859921986</v>
      </c>
      <c r="X880">
        <f t="shared" si="211"/>
        <v>1479.0379859921986</v>
      </c>
      <c r="Z880">
        <f t="shared" si="207"/>
        <v>60.620395176087719</v>
      </c>
    </row>
    <row r="881" spans="1:26" x14ac:dyDescent="0.25">
      <c r="A881" s="1">
        <v>11.89</v>
      </c>
      <c r="B881">
        <v>5.24</v>
      </c>
      <c r="D881" s="2">
        <f t="shared" si="198"/>
        <v>2.6779279279279278</v>
      </c>
      <c r="E881">
        <f t="shared" si="199"/>
        <v>0.98264462809917363</v>
      </c>
      <c r="F881" s="3">
        <f t="shared" si="200"/>
        <v>5.2400000000000002E-2</v>
      </c>
      <c r="H881" s="11">
        <v>2.4500000000000001E-2</v>
      </c>
      <c r="I881">
        <f t="shared" si="201"/>
        <v>14.962055396487729</v>
      </c>
      <c r="J881">
        <f t="shared" si="202"/>
        <v>1.0020416666666667</v>
      </c>
      <c r="L881" s="3">
        <f t="shared" si="206"/>
        <v>-1.7355371900826366E-2</v>
      </c>
      <c r="M881" s="3">
        <f t="shared" si="203"/>
        <v>3.3755274261604296E-3</v>
      </c>
      <c r="N881" s="3">
        <f t="shared" si="204"/>
        <v>8.4175084175086567E-4</v>
      </c>
      <c r="O881" s="3">
        <f t="shared" si="205"/>
        <v>-4.379364544305024E-3</v>
      </c>
      <c r="Q881">
        <f t="shared" si="208"/>
        <v>1</v>
      </c>
      <c r="S881" s="7">
        <v>4</v>
      </c>
      <c r="T881">
        <f t="shared" si="212"/>
        <v>0</v>
      </c>
      <c r="U881">
        <f t="shared" si="209"/>
        <v>0</v>
      </c>
      <c r="W881">
        <f t="shared" si="210"/>
        <v>1453.3687316898547</v>
      </c>
      <c r="X881">
        <f t="shared" si="211"/>
        <v>1453.3687316898547</v>
      </c>
      <c r="Z881">
        <f t="shared" si="207"/>
        <v>59.568305673031659</v>
      </c>
    </row>
    <row r="882" spans="1:26" x14ac:dyDescent="0.25">
      <c r="A882" s="1">
        <v>12.1</v>
      </c>
      <c r="B882">
        <v>5.18</v>
      </c>
      <c r="D882" s="2">
        <f t="shared" si="198"/>
        <v>2.7252252252252247</v>
      </c>
      <c r="E882">
        <f t="shared" si="199"/>
        <v>1.0176619007569385</v>
      </c>
      <c r="F882" s="3">
        <f t="shared" si="200"/>
        <v>5.1799999999999999E-2</v>
      </c>
      <c r="H882" s="11">
        <v>2.4400000000000002E-2</v>
      </c>
      <c r="I882">
        <f t="shared" si="201"/>
        <v>14.992478242460587</v>
      </c>
      <c r="J882">
        <f t="shared" si="202"/>
        <v>1.0020333333333333</v>
      </c>
      <c r="L882" s="3">
        <f t="shared" si="206"/>
        <v>1.766190075693852E-2</v>
      </c>
      <c r="M882" s="3">
        <f t="shared" si="203"/>
        <v>2.8037383177569986E-2</v>
      </c>
      <c r="N882" s="3">
        <f t="shared" si="204"/>
        <v>6.7961165048543659E-2</v>
      </c>
      <c r="O882" s="3">
        <f t="shared" si="205"/>
        <v>3.7886816327684057E-2</v>
      </c>
      <c r="Q882">
        <f t="shared" si="208"/>
        <v>0</v>
      </c>
      <c r="S882" s="7">
        <v>5</v>
      </c>
      <c r="T882">
        <f t="shared" si="212"/>
        <v>0</v>
      </c>
      <c r="U882">
        <f t="shared" si="209"/>
        <v>0</v>
      </c>
      <c r="W882">
        <f t="shared" si="210"/>
        <v>1479.0379859921986</v>
      </c>
      <c r="X882">
        <f t="shared" si="211"/>
        <v>1456.3239147776242</v>
      </c>
      <c r="Z882">
        <f t="shared" si="207"/>
        <v>59.568305673031659</v>
      </c>
    </row>
    <row r="883" spans="1:26" x14ac:dyDescent="0.25">
      <c r="A883" s="1">
        <v>12.67</v>
      </c>
      <c r="B883">
        <v>4.97</v>
      </c>
      <c r="D883" s="2">
        <f t="shared" si="198"/>
        <v>2.8536036036036032</v>
      </c>
      <c r="E883">
        <f t="shared" si="199"/>
        <v>1.0471074380165291</v>
      </c>
      <c r="F883" s="3">
        <f t="shared" si="200"/>
        <v>4.9699999999999994E-2</v>
      </c>
      <c r="H883" s="11">
        <v>2.4299999999999999E-2</v>
      </c>
      <c r="I883">
        <f t="shared" si="201"/>
        <v>15.02283801090157</v>
      </c>
      <c r="J883">
        <f t="shared" si="202"/>
        <v>1.0020249999999999</v>
      </c>
      <c r="L883" s="3">
        <f t="shared" si="206"/>
        <v>4.7107438016529057E-2</v>
      </c>
      <c r="M883" s="3">
        <f t="shared" si="203"/>
        <v>4.7107438016529057E-2</v>
      </c>
      <c r="N883" s="3">
        <f t="shared" si="204"/>
        <v>0.10365853658536572</v>
      </c>
      <c r="O883" s="3">
        <f t="shared" si="205"/>
        <v>6.5957804206141279E-2</v>
      </c>
      <c r="Q883">
        <f t="shared" si="208"/>
        <v>1</v>
      </c>
      <c r="S883" s="7">
        <v>6</v>
      </c>
      <c r="T883">
        <f t="shared" si="212"/>
        <v>1</v>
      </c>
      <c r="U883">
        <f t="shared" si="209"/>
        <v>19.557196512643124</v>
      </c>
      <c r="W883">
        <f t="shared" si="210"/>
        <v>1524.9276033250001</v>
      </c>
      <c r="X883">
        <f t="shared" si="211"/>
        <v>1524.9276033250001</v>
      </c>
      <c r="Z883">
        <f t="shared" si="207"/>
        <v>62.374415940273657</v>
      </c>
    </row>
    <row r="884" spans="1:26" x14ac:dyDescent="0.25">
      <c r="A884" s="1">
        <v>13</v>
      </c>
      <c r="B884">
        <v>4.87</v>
      </c>
      <c r="D884" s="2">
        <f t="shared" si="198"/>
        <v>2.9279279279279278</v>
      </c>
      <c r="E884">
        <f t="shared" si="199"/>
        <v>1.0260457774269929</v>
      </c>
      <c r="F884" s="3">
        <f t="shared" si="200"/>
        <v>4.87E-2</v>
      </c>
      <c r="H884" s="11">
        <v>2.4299999999999999E-2</v>
      </c>
      <c r="I884">
        <f t="shared" si="201"/>
        <v>15.053259257873645</v>
      </c>
      <c r="J884">
        <f t="shared" si="202"/>
        <v>1.0020249999999999</v>
      </c>
      <c r="L884" s="3">
        <f t="shared" si="206"/>
        <v>2.6045777426992878E-2</v>
      </c>
      <c r="M884" s="3">
        <f t="shared" si="203"/>
        <v>9.3355761143818272E-2</v>
      </c>
      <c r="N884" s="3">
        <f t="shared" si="204"/>
        <v>9.7046413502109852E-2</v>
      </c>
      <c r="O884" s="3">
        <f t="shared" si="205"/>
        <v>7.2149317357640338E-2</v>
      </c>
      <c r="Q884">
        <f t="shared" si="208"/>
        <v>1</v>
      </c>
      <c r="S884" s="7">
        <v>7</v>
      </c>
      <c r="T884">
        <f t="shared" si="212"/>
        <v>0</v>
      </c>
      <c r="U884">
        <f t="shared" si="209"/>
        <v>0</v>
      </c>
      <c r="W884">
        <f t="shared" si="210"/>
        <v>1564.6455282734807</v>
      </c>
      <c r="X884">
        <f t="shared" si="211"/>
        <v>1564.6455282734807</v>
      </c>
      <c r="Z884">
        <f t="shared" si="207"/>
        <v>63.999006094992701</v>
      </c>
    </row>
    <row r="885" spans="1:26" x14ac:dyDescent="0.25">
      <c r="A885" s="1">
        <v>12.81</v>
      </c>
      <c r="B885">
        <v>4.97</v>
      </c>
      <c r="D885" s="2">
        <f t="shared" si="198"/>
        <v>2.8851351351351351</v>
      </c>
      <c r="E885">
        <f t="shared" si="199"/>
        <v>0.98538461538461541</v>
      </c>
      <c r="F885" s="3">
        <f t="shared" si="200"/>
        <v>4.9699999999999994E-2</v>
      </c>
      <c r="H885" s="11">
        <v>2.4199999999999999E-2</v>
      </c>
      <c r="I885">
        <f t="shared" si="201"/>
        <v>15.083616664043689</v>
      </c>
      <c r="J885">
        <f t="shared" si="202"/>
        <v>1.0020166666666666</v>
      </c>
      <c r="L885" s="3">
        <f t="shared" si="206"/>
        <v>-1.4615384615384586E-2</v>
      </c>
      <c r="M885" s="3">
        <f t="shared" si="203"/>
        <v>5.867768595041345E-2</v>
      </c>
      <c r="N885" s="3">
        <f t="shared" si="204"/>
        <v>8.8360237892948224E-2</v>
      </c>
      <c r="O885" s="3">
        <f t="shared" si="205"/>
        <v>4.4140846409325696E-2</v>
      </c>
      <c r="Q885">
        <f t="shared" si="208"/>
        <v>1</v>
      </c>
      <c r="S885" s="7">
        <v>8</v>
      </c>
      <c r="T885">
        <f t="shared" si="212"/>
        <v>0</v>
      </c>
      <c r="U885">
        <f t="shared" si="209"/>
        <v>0</v>
      </c>
      <c r="W885">
        <f t="shared" si="210"/>
        <v>1541.7776320910223</v>
      </c>
      <c r="X885">
        <f t="shared" si="211"/>
        <v>1541.7776320910223</v>
      </c>
      <c r="Z885">
        <f t="shared" si="207"/>
        <v>63.063636005912038</v>
      </c>
    </row>
    <row r="886" spans="1:26" x14ac:dyDescent="0.25">
      <c r="A886" s="1">
        <v>12.6</v>
      </c>
      <c r="B886">
        <v>5.08</v>
      </c>
      <c r="D886" s="2">
        <f t="shared" si="198"/>
        <v>2.8378378378378377</v>
      </c>
      <c r="E886">
        <f t="shared" si="199"/>
        <v>0.98360655737704916</v>
      </c>
      <c r="F886" s="3">
        <f t="shared" si="200"/>
        <v>5.0799999999999998E-2</v>
      </c>
      <c r="H886" s="11">
        <v>2.41E-2</v>
      </c>
      <c r="I886">
        <f t="shared" si="201"/>
        <v>15.113909594177311</v>
      </c>
      <c r="J886">
        <f t="shared" si="202"/>
        <v>1.0020083333333334</v>
      </c>
      <c r="L886" s="3">
        <f t="shared" si="206"/>
        <v>-1.6393442622950838E-2</v>
      </c>
      <c r="M886" s="3">
        <f t="shared" si="203"/>
        <v>-5.5248618784529135E-3</v>
      </c>
      <c r="N886" s="3">
        <f t="shared" si="204"/>
        <v>4.1322314049586861E-2</v>
      </c>
      <c r="O886" s="3">
        <f t="shared" si="205"/>
        <v>6.4680031827277036E-3</v>
      </c>
      <c r="Q886">
        <f t="shared" si="208"/>
        <v>1</v>
      </c>
      <c r="S886" s="7">
        <v>9</v>
      </c>
      <c r="T886">
        <f t="shared" si="212"/>
        <v>1</v>
      </c>
      <c r="U886">
        <f t="shared" si="209"/>
        <v>18.855182189178731</v>
      </c>
      <c r="W886">
        <f t="shared" si="210"/>
        <v>1516.5025889419892</v>
      </c>
      <c r="X886">
        <f t="shared" si="211"/>
        <v>1535.357771131168</v>
      </c>
      <c r="Z886">
        <f t="shared" si="207"/>
        <v>62.02980590745446</v>
      </c>
    </row>
    <row r="887" spans="1:26" x14ac:dyDescent="0.25">
      <c r="A887" s="1">
        <v>12.91</v>
      </c>
      <c r="B887">
        <v>4.96</v>
      </c>
      <c r="D887" s="2">
        <f t="shared" si="198"/>
        <v>2.9076576576576576</v>
      </c>
      <c r="E887">
        <f t="shared" si="199"/>
        <v>1.0246031746031747</v>
      </c>
      <c r="F887" s="3">
        <f t="shared" si="200"/>
        <v>4.9599999999999998E-2</v>
      </c>
      <c r="H887" s="11">
        <v>2.4E-2</v>
      </c>
      <c r="I887">
        <f t="shared" si="201"/>
        <v>15.144137413365666</v>
      </c>
      <c r="J887">
        <f t="shared" si="202"/>
        <v>1.002</v>
      </c>
      <c r="L887" s="3">
        <f t="shared" si="206"/>
        <v>2.4603174603174516E-2</v>
      </c>
      <c r="M887" s="3">
        <f t="shared" si="203"/>
        <v>-6.9230769230769207E-3</v>
      </c>
      <c r="N887" s="3">
        <f t="shared" si="204"/>
        <v>8.578637510513043E-2</v>
      </c>
      <c r="O887" s="3">
        <f t="shared" si="205"/>
        <v>3.4488824261742677E-2</v>
      </c>
      <c r="Q887">
        <f t="shared" si="208"/>
        <v>1</v>
      </c>
      <c r="S887" s="7">
        <v>10</v>
      </c>
      <c r="T887">
        <f t="shared" si="212"/>
        <v>0</v>
      </c>
      <c r="U887">
        <f t="shared" si="209"/>
        <v>0</v>
      </c>
      <c r="W887">
        <f t="shared" si="210"/>
        <v>1573.1324464526492</v>
      </c>
      <c r="X887">
        <f t="shared" si="211"/>
        <v>1573.1324464526492</v>
      </c>
      <c r="Z887">
        <f t="shared" si="207"/>
        <v>63.555936052796604</v>
      </c>
    </row>
    <row r="888" spans="1:26" x14ac:dyDescent="0.25">
      <c r="A888" s="1">
        <v>12.82</v>
      </c>
      <c r="B888">
        <v>4.99</v>
      </c>
      <c r="D888" s="2">
        <f t="shared" si="198"/>
        <v>2.887387387387387</v>
      </c>
      <c r="E888">
        <f t="shared" si="199"/>
        <v>0.99302865995352441</v>
      </c>
      <c r="F888" s="3">
        <f t="shared" si="200"/>
        <v>4.99E-2</v>
      </c>
      <c r="H888" s="11">
        <v>2.3900000000000001E-2</v>
      </c>
      <c r="I888">
        <f t="shared" si="201"/>
        <v>15.174299487047286</v>
      </c>
      <c r="J888">
        <f t="shared" si="202"/>
        <v>1.0019916666666666</v>
      </c>
      <c r="L888" s="3">
        <f t="shared" si="206"/>
        <v>-6.9713400464757047E-3</v>
      </c>
      <c r="M888" s="3">
        <f t="shared" si="203"/>
        <v>7.8064012490219881E-4</v>
      </c>
      <c r="N888" s="3">
        <f t="shared" si="204"/>
        <v>5.9504132231404938E-2</v>
      </c>
      <c r="O888" s="3">
        <f t="shared" si="205"/>
        <v>1.7771144103277143E-2</v>
      </c>
      <c r="Q888">
        <f t="shared" si="208"/>
        <v>1</v>
      </c>
      <c r="S888" s="7">
        <v>11</v>
      </c>
      <c r="T888">
        <f t="shared" si="212"/>
        <v>0</v>
      </c>
      <c r="U888">
        <f t="shared" si="209"/>
        <v>0</v>
      </c>
      <c r="W888">
        <f t="shared" si="210"/>
        <v>1562.1656052302837</v>
      </c>
      <c r="X888">
        <f t="shared" si="211"/>
        <v>1562.1656052302837</v>
      </c>
      <c r="Z888">
        <f t="shared" si="207"/>
        <v>63.112866010600499</v>
      </c>
    </row>
    <row r="889" spans="1:26" x14ac:dyDescent="0.25">
      <c r="A889" s="1">
        <v>13.1</v>
      </c>
      <c r="B889">
        <v>4.8899999999999997</v>
      </c>
      <c r="D889" s="2">
        <f t="shared" si="198"/>
        <v>2.9504504504504503</v>
      </c>
      <c r="E889">
        <f t="shared" si="199"/>
        <v>1.0218408736349454</v>
      </c>
      <c r="F889" s="3">
        <f t="shared" si="200"/>
        <v>4.8899999999999999E-2</v>
      </c>
      <c r="H889" s="11">
        <v>2.3800000000000002E-2</v>
      </c>
      <c r="I889">
        <f t="shared" si="201"/>
        <v>15.204395181029927</v>
      </c>
      <c r="J889">
        <f t="shared" si="202"/>
        <v>1.0019833333333332</v>
      </c>
      <c r="L889" s="3">
        <f t="shared" si="206"/>
        <v>2.1840873634945579E-2</v>
      </c>
      <c r="M889" s="3">
        <f t="shared" si="203"/>
        <v>3.9682539682539764E-2</v>
      </c>
      <c r="N889" s="3">
        <f t="shared" si="204"/>
        <v>3.3938437253354437E-2</v>
      </c>
      <c r="O889" s="3">
        <f t="shared" si="205"/>
        <v>3.1820616856946593E-2</v>
      </c>
      <c r="Q889">
        <f t="shared" si="208"/>
        <v>1</v>
      </c>
      <c r="S889" s="7">
        <v>12</v>
      </c>
      <c r="T889">
        <f t="shared" si="212"/>
        <v>1</v>
      </c>
      <c r="U889">
        <f t="shared" si="209"/>
        <v>19.740720379562404</v>
      </c>
      <c r="W889">
        <f t="shared" si="210"/>
        <v>1596.2846668109762</v>
      </c>
      <c r="X889">
        <f t="shared" si="211"/>
        <v>1616.0253871905386</v>
      </c>
      <c r="Z889">
        <f t="shared" si="207"/>
        <v>64.49130614187726</v>
      </c>
    </row>
    <row r="890" spans="1:26" x14ac:dyDescent="0.25">
      <c r="A890" s="1">
        <v>13.49</v>
      </c>
      <c r="B890">
        <v>4.7699999999999996</v>
      </c>
      <c r="D890" s="2">
        <f t="shared" si="198"/>
        <v>3.038288288288288</v>
      </c>
      <c r="E890">
        <f t="shared" si="199"/>
        <v>1.0297709923664122</v>
      </c>
      <c r="F890" s="3">
        <f t="shared" si="200"/>
        <v>4.7699999999999992E-2</v>
      </c>
      <c r="H890" s="11">
        <v>2.3699999999999999E-2</v>
      </c>
      <c r="I890">
        <f t="shared" si="201"/>
        <v>15.234423861512463</v>
      </c>
      <c r="J890">
        <f t="shared" si="202"/>
        <v>1.0019750000000001</v>
      </c>
      <c r="L890" s="3">
        <f t="shared" si="206"/>
        <v>2.977099236641223E-2</v>
      </c>
      <c r="M890" s="3">
        <f t="shared" si="203"/>
        <v>4.4926413632842666E-2</v>
      </c>
      <c r="N890" s="3">
        <f t="shared" si="204"/>
        <v>3.7692307692307692E-2</v>
      </c>
      <c r="O890" s="3">
        <f t="shared" si="205"/>
        <v>3.7463237897187529E-2</v>
      </c>
      <c r="Q890">
        <f t="shared" si="208"/>
        <v>1</v>
      </c>
      <c r="S890" s="7">
        <v>1</v>
      </c>
      <c r="T890">
        <f t="shared" si="212"/>
        <v>0</v>
      </c>
      <c r="U890">
        <f t="shared" si="209"/>
        <v>0</v>
      </c>
      <c r="W890">
        <f t="shared" si="210"/>
        <v>1664.1360666565165</v>
      </c>
      <c r="X890">
        <f t="shared" si="211"/>
        <v>1664.1360666565165</v>
      </c>
      <c r="Z890">
        <f t="shared" si="207"/>
        <v>66.411276324727041</v>
      </c>
    </row>
    <row r="891" spans="1:26" x14ac:dyDescent="0.25">
      <c r="A891" s="1">
        <v>13.94</v>
      </c>
      <c r="B891">
        <v>4.6399999999999997</v>
      </c>
      <c r="D891" s="2">
        <f t="shared" si="198"/>
        <v>3.1396396396396393</v>
      </c>
      <c r="E891">
        <f t="shared" si="199"/>
        <v>1.0333580429948108</v>
      </c>
      <c r="F891" s="3">
        <f t="shared" si="200"/>
        <v>4.6399999999999997E-2</v>
      </c>
      <c r="H891" s="11">
        <v>2.3599999999999999E-2</v>
      </c>
      <c r="I891">
        <f t="shared" si="201"/>
        <v>15.264384895106771</v>
      </c>
      <c r="J891">
        <f t="shared" si="202"/>
        <v>1.0019666666666667</v>
      </c>
      <c r="L891" s="3">
        <f t="shared" si="206"/>
        <v>3.3358042994811044E-2</v>
      </c>
      <c r="M891" s="3">
        <f t="shared" si="203"/>
        <v>8.736349453978165E-2</v>
      </c>
      <c r="N891" s="3">
        <f t="shared" si="204"/>
        <v>8.8212334113973334E-2</v>
      </c>
      <c r="O891" s="3">
        <f t="shared" si="205"/>
        <v>6.9644623882855347E-2</v>
      </c>
      <c r="Q891">
        <f t="shared" si="208"/>
        <v>1</v>
      </c>
      <c r="S891" s="7">
        <v>2</v>
      </c>
      <c r="T891">
        <f t="shared" si="212"/>
        <v>0</v>
      </c>
      <c r="U891">
        <f t="shared" si="209"/>
        <v>0</v>
      </c>
      <c r="W891">
        <f t="shared" si="210"/>
        <v>1719.64838911726</v>
      </c>
      <c r="X891">
        <f t="shared" si="211"/>
        <v>1719.64838911726</v>
      </c>
      <c r="Z891">
        <f t="shared" si="207"/>
        <v>68.626626535707544</v>
      </c>
    </row>
    <row r="892" spans="1:26" x14ac:dyDescent="0.25">
      <c r="A892" s="1">
        <v>13.93</v>
      </c>
      <c r="B892">
        <v>4.67</v>
      </c>
      <c r="D892" s="2">
        <f t="shared" si="198"/>
        <v>3.137387387387387</v>
      </c>
      <c r="E892">
        <f t="shared" si="199"/>
        <v>0.99928263988522237</v>
      </c>
      <c r="F892" s="3">
        <f t="shared" si="200"/>
        <v>4.6699999999999998E-2</v>
      </c>
      <c r="H892" s="11">
        <v>2.3400000000000001E-2</v>
      </c>
      <c r="I892">
        <f t="shared" si="201"/>
        <v>15.294150445652228</v>
      </c>
      <c r="J892">
        <f t="shared" si="202"/>
        <v>1.0019499999999999</v>
      </c>
      <c r="L892" s="3">
        <f t="shared" si="206"/>
        <v>-7.1736011477763206E-4</v>
      </c>
      <c r="M892" s="3">
        <f t="shared" si="203"/>
        <v>6.3358778625954182E-2</v>
      </c>
      <c r="N892" s="3">
        <f t="shared" si="204"/>
        <v>0.1055555555555554</v>
      </c>
      <c r="O892" s="3">
        <f t="shared" si="205"/>
        <v>5.6065658022243982E-2</v>
      </c>
      <c r="Q892">
        <f t="shared" si="208"/>
        <v>1</v>
      </c>
      <c r="S892" s="7">
        <v>3</v>
      </c>
      <c r="T892">
        <f t="shared" si="212"/>
        <v>1</v>
      </c>
      <c r="U892">
        <f t="shared" si="209"/>
        <v>20.162733441563859</v>
      </c>
      <c r="W892">
        <f t="shared" si="210"/>
        <v>1718.4147819514656</v>
      </c>
      <c r="X892">
        <f t="shared" si="211"/>
        <v>1738.5775153930294</v>
      </c>
      <c r="Z892">
        <f t="shared" si="207"/>
        <v>68.57739653101909</v>
      </c>
    </row>
    <row r="893" spans="1:26" x14ac:dyDescent="0.25">
      <c r="A893" s="1">
        <v>14.28</v>
      </c>
      <c r="B893">
        <v>4.55</v>
      </c>
      <c r="D893" s="2">
        <f t="shared" si="198"/>
        <v>3.2162162162162158</v>
      </c>
      <c r="E893">
        <f t="shared" si="199"/>
        <v>1.0251256281407035</v>
      </c>
      <c r="F893" s="3">
        <f t="shared" si="200"/>
        <v>4.5499999999999999E-2</v>
      </c>
      <c r="H893" s="11">
        <v>2.3300000000000001E-2</v>
      </c>
      <c r="I893">
        <f t="shared" si="201"/>
        <v>15.323846587767537</v>
      </c>
      <c r="J893">
        <f t="shared" si="202"/>
        <v>1.0019416666666667</v>
      </c>
      <c r="L893" s="3">
        <f t="shared" si="206"/>
        <v>2.5125628140703515E-2</v>
      </c>
      <c r="M893" s="3">
        <f t="shared" si="203"/>
        <v>5.8561897702001486E-2</v>
      </c>
      <c r="N893" s="3">
        <f t="shared" si="204"/>
        <v>0.10611928737412835</v>
      </c>
      <c r="O893" s="3">
        <f t="shared" si="205"/>
        <v>6.3268937738944445E-2</v>
      </c>
      <c r="Q893">
        <f t="shared" si="208"/>
        <v>1</v>
      </c>
      <c r="S893" s="7">
        <v>4</v>
      </c>
      <c r="T893">
        <f t="shared" si="212"/>
        <v>0</v>
      </c>
      <c r="U893">
        <f t="shared" si="209"/>
        <v>0</v>
      </c>
      <c r="W893">
        <f t="shared" si="210"/>
        <v>1782.2603675385828</v>
      </c>
      <c r="X893">
        <f t="shared" si="211"/>
        <v>1782.2603675385828</v>
      </c>
      <c r="Z893">
        <f t="shared" si="207"/>
        <v>70.300446695115042</v>
      </c>
    </row>
    <row r="894" spans="1:26" x14ac:dyDescent="0.25">
      <c r="A894" s="1">
        <v>14.82</v>
      </c>
      <c r="B894">
        <v>4.3899999999999997</v>
      </c>
      <c r="D894" s="2">
        <f t="shared" si="198"/>
        <v>3.3378378378378377</v>
      </c>
      <c r="E894">
        <f t="shared" si="199"/>
        <v>1.0378151260504203</v>
      </c>
      <c r="F894" s="3">
        <f t="shared" si="200"/>
        <v>4.3899999999999995E-2</v>
      </c>
      <c r="H894" s="11">
        <v>2.3099999999999999E-2</v>
      </c>
      <c r="I894">
        <f t="shared" si="201"/>
        <v>15.353344992448989</v>
      </c>
      <c r="J894">
        <f t="shared" si="202"/>
        <v>1.001925</v>
      </c>
      <c r="L894" s="3">
        <f t="shared" si="206"/>
        <v>3.7815126050420256E-2</v>
      </c>
      <c r="M894" s="3">
        <f t="shared" si="203"/>
        <v>6.3127690100430511E-2</v>
      </c>
      <c r="N894" s="3">
        <f t="shared" si="204"/>
        <v>0.15600624024961007</v>
      </c>
      <c r="O894" s="3">
        <f t="shared" si="205"/>
        <v>8.564968546682028E-2</v>
      </c>
      <c r="Q894">
        <f t="shared" si="208"/>
        <v>1</v>
      </c>
      <c r="S894" s="7">
        <v>5</v>
      </c>
      <c r="T894">
        <f t="shared" si="212"/>
        <v>0</v>
      </c>
      <c r="U894">
        <f t="shared" si="209"/>
        <v>0</v>
      </c>
      <c r="W894">
        <f t="shared" si="210"/>
        <v>1849.6567679917227</v>
      </c>
      <c r="X894">
        <f t="shared" si="211"/>
        <v>1849.6567679917227</v>
      </c>
      <c r="Z894">
        <f t="shared" si="207"/>
        <v>72.958866948291671</v>
      </c>
    </row>
    <row r="895" spans="1:26" x14ac:dyDescent="0.25">
      <c r="A895" s="1">
        <v>15.09</v>
      </c>
      <c r="B895">
        <v>4.3099999999999996</v>
      </c>
      <c r="D895" s="2">
        <f t="shared" si="198"/>
        <v>3.3986486486486482</v>
      </c>
      <c r="E895">
        <f t="shared" si="199"/>
        <v>1.0182186234817814</v>
      </c>
      <c r="F895" s="3">
        <f t="shared" si="200"/>
        <v>4.3099999999999999E-2</v>
      </c>
      <c r="H895" s="11">
        <v>2.3E-2</v>
      </c>
      <c r="I895">
        <f t="shared" si="201"/>
        <v>15.382772237017848</v>
      </c>
      <c r="J895">
        <f t="shared" si="202"/>
        <v>1.0019166666666666</v>
      </c>
      <c r="L895" s="3">
        <f t="shared" si="206"/>
        <v>1.8218623481781382E-2</v>
      </c>
      <c r="M895" s="3">
        <f t="shared" si="203"/>
        <v>8.3273510409188845E-2</v>
      </c>
      <c r="N895" s="3">
        <f t="shared" si="204"/>
        <v>0.15190839694656488</v>
      </c>
      <c r="O895" s="3">
        <f t="shared" si="205"/>
        <v>8.4466843612511708E-2</v>
      </c>
      <c r="Q895">
        <f t="shared" si="208"/>
        <v>1</v>
      </c>
      <c r="S895" s="7">
        <v>6</v>
      </c>
      <c r="T895">
        <f t="shared" si="212"/>
        <v>1</v>
      </c>
      <c r="U895">
        <f t="shared" si="209"/>
        <v>20.795377774076982</v>
      </c>
      <c r="W895">
        <f t="shared" si="210"/>
        <v>1883.3549682182927</v>
      </c>
      <c r="X895">
        <f t="shared" si="211"/>
        <v>1904.1503459923697</v>
      </c>
      <c r="Z895">
        <f t="shared" si="207"/>
        <v>74.288077074879979</v>
      </c>
    </row>
    <row r="896" spans="1:26" x14ac:dyDescent="0.25">
      <c r="A896" s="1">
        <v>14.78</v>
      </c>
      <c r="B896">
        <v>4.42</v>
      </c>
      <c r="D896" s="2">
        <f t="shared" si="198"/>
        <v>3.3288288288288284</v>
      </c>
      <c r="E896">
        <f t="shared" si="199"/>
        <v>0.97945659377070904</v>
      </c>
      <c r="F896" s="3">
        <f t="shared" si="200"/>
        <v>4.4199999999999996E-2</v>
      </c>
      <c r="H896" s="11">
        <v>2.2800000000000001E-2</v>
      </c>
      <c r="I896">
        <f t="shared" si="201"/>
        <v>15.411999504268183</v>
      </c>
      <c r="J896">
        <f t="shared" si="202"/>
        <v>1.0019</v>
      </c>
      <c r="L896" s="3">
        <f t="shared" si="206"/>
        <v>-2.0543406229290961E-2</v>
      </c>
      <c r="M896" s="3">
        <f t="shared" si="203"/>
        <v>3.5014005602240994E-2</v>
      </c>
      <c r="N896" s="3">
        <f t="shared" si="204"/>
        <v>9.5626389918457955E-2</v>
      </c>
      <c r="O896" s="3">
        <f t="shared" si="205"/>
        <v>3.6698996430469331E-2</v>
      </c>
      <c r="Q896">
        <f t="shared" si="208"/>
        <v>1</v>
      </c>
      <c r="S896" s="7">
        <v>7</v>
      </c>
      <c r="T896">
        <f t="shared" si="212"/>
        <v>0</v>
      </c>
      <c r="U896">
        <f t="shared" si="209"/>
        <v>0</v>
      </c>
      <c r="W896">
        <f t="shared" si="210"/>
        <v>1865.0326119130036</v>
      </c>
      <c r="X896">
        <f t="shared" si="211"/>
        <v>1865.0326119130036</v>
      </c>
      <c r="Z896">
        <f t="shared" si="207"/>
        <v>72.761946929537842</v>
      </c>
    </row>
    <row r="897" spans="1:26" x14ac:dyDescent="0.25">
      <c r="A897" s="1">
        <v>14.83</v>
      </c>
      <c r="B897">
        <v>4.43</v>
      </c>
      <c r="D897" s="2">
        <f t="shared" si="198"/>
        <v>3.3400900900900896</v>
      </c>
      <c r="E897">
        <f t="shared" si="199"/>
        <v>1.003382949932341</v>
      </c>
      <c r="F897" s="3">
        <f t="shared" si="200"/>
        <v>4.4299999999999999E-2</v>
      </c>
      <c r="H897" s="11">
        <v>2.2700000000000001E-2</v>
      </c>
      <c r="I897">
        <f t="shared" si="201"/>
        <v>15.441153869997089</v>
      </c>
      <c r="J897">
        <f t="shared" si="202"/>
        <v>1.0018916666666666</v>
      </c>
      <c r="L897" s="3">
        <f t="shared" si="206"/>
        <v>3.3829499323410062E-3</v>
      </c>
      <c r="M897" s="3">
        <f t="shared" si="203"/>
        <v>6.7476383265852036E-4</v>
      </c>
      <c r="N897" s="3">
        <f t="shared" si="204"/>
        <v>6.3845050215207921E-2</v>
      </c>
      <c r="O897" s="3">
        <f t="shared" si="205"/>
        <v>2.2634254660069148E-2</v>
      </c>
      <c r="Q897">
        <f t="shared" si="208"/>
        <v>1</v>
      </c>
      <c r="S897" s="7">
        <v>8</v>
      </c>
      <c r="T897">
        <f t="shared" si="212"/>
        <v>0</v>
      </c>
      <c r="U897">
        <f t="shared" si="209"/>
        <v>0</v>
      </c>
      <c r="W897">
        <f t="shared" si="210"/>
        <v>1871.3419238612885</v>
      </c>
      <c r="X897">
        <f t="shared" si="211"/>
        <v>1871.3419238612885</v>
      </c>
      <c r="Z897">
        <f t="shared" si="207"/>
        <v>73.008096952980125</v>
      </c>
    </row>
    <row r="898" spans="1:26" x14ac:dyDescent="0.25">
      <c r="A898" s="1">
        <v>15.84</v>
      </c>
      <c r="B898">
        <v>4.17</v>
      </c>
      <c r="D898" s="2">
        <f t="shared" si="198"/>
        <v>3.5675675675675671</v>
      </c>
      <c r="E898">
        <f t="shared" si="199"/>
        <v>1.0681051921780176</v>
      </c>
      <c r="F898" s="3">
        <f t="shared" si="200"/>
        <v>4.1700000000000001E-2</v>
      </c>
      <c r="H898" s="11">
        <v>2.2499999999999999E-2</v>
      </c>
      <c r="I898">
        <f t="shared" si="201"/>
        <v>15.470106033503335</v>
      </c>
      <c r="J898">
        <f t="shared" si="202"/>
        <v>1.0018750000000001</v>
      </c>
      <c r="L898" s="3">
        <f t="shared" si="206"/>
        <v>6.8105192178017582E-2</v>
      </c>
      <c r="M898" s="3">
        <f t="shared" si="203"/>
        <v>4.9701789264413598E-2</v>
      </c>
      <c r="N898" s="3">
        <f t="shared" si="204"/>
        <v>0.13711414213926787</v>
      </c>
      <c r="O898" s="3">
        <f t="shared" si="205"/>
        <v>8.497370786056635E-2</v>
      </c>
      <c r="Q898">
        <f t="shared" si="208"/>
        <v>1</v>
      </c>
      <c r="S898" s="7">
        <v>9</v>
      </c>
      <c r="T898">
        <f t="shared" si="212"/>
        <v>1</v>
      </c>
      <c r="U898">
        <f t="shared" si="209"/>
        <v>21.686871773600572</v>
      </c>
      <c r="W898">
        <f t="shared" si="210"/>
        <v>1998.7900252166428</v>
      </c>
      <c r="X898">
        <f t="shared" si="211"/>
        <v>2020.4768969902434</v>
      </c>
      <c r="Z898">
        <f t="shared" si="207"/>
        <v>77.980327426514179</v>
      </c>
    </row>
    <row r="899" spans="1:26" x14ac:dyDescent="0.25">
      <c r="A899" s="1">
        <v>16.5</v>
      </c>
      <c r="B899">
        <v>4</v>
      </c>
      <c r="D899" s="2">
        <f t="shared" ref="D899:D962" si="213">A899/$A$2</f>
        <v>3.7162162162162158</v>
      </c>
      <c r="E899">
        <f t="shared" ref="E899:E962" si="214">A899/A898</f>
        <v>1.0416666666666667</v>
      </c>
      <c r="F899" s="3">
        <f t="shared" ref="F899:F962" si="215">B899/100</f>
        <v>0.04</v>
      </c>
      <c r="H899" s="11">
        <v>2.24E-2</v>
      </c>
      <c r="I899">
        <f t="shared" si="201"/>
        <v>15.498983564765874</v>
      </c>
      <c r="J899">
        <f t="shared" si="202"/>
        <v>1.0018666666666667</v>
      </c>
      <c r="L899" s="3">
        <f t="shared" si="206"/>
        <v>4.1666666666666741E-2</v>
      </c>
      <c r="M899" s="3">
        <f t="shared" si="203"/>
        <v>0.11637347767253048</v>
      </c>
      <c r="N899" s="3">
        <f t="shared" si="204"/>
        <v>0.15546218487394969</v>
      </c>
      <c r="O899" s="3">
        <f t="shared" si="205"/>
        <v>0.10450077640438231</v>
      </c>
      <c r="Q899">
        <f t="shared" si="208"/>
        <v>1</v>
      </c>
      <c r="S899" s="7">
        <v>10</v>
      </c>
      <c r="T899">
        <f t="shared" si="212"/>
        <v>0</v>
      </c>
      <c r="U899">
        <f t="shared" si="209"/>
        <v>0</v>
      </c>
      <c r="W899">
        <f t="shared" si="210"/>
        <v>2104.663434364837</v>
      </c>
      <c r="X899">
        <f t="shared" si="211"/>
        <v>2104.663434364837</v>
      </c>
      <c r="Z899">
        <f t="shared" si="207"/>
        <v>81.229507735952282</v>
      </c>
    </row>
    <row r="900" spans="1:26" x14ac:dyDescent="0.25">
      <c r="A900" s="1">
        <v>17.04</v>
      </c>
      <c r="B900">
        <v>3.87</v>
      </c>
      <c r="D900" s="2">
        <f t="shared" si="213"/>
        <v>3.8378378378378373</v>
      </c>
      <c r="E900">
        <f t="shared" si="214"/>
        <v>1.0327272727272727</v>
      </c>
      <c r="F900" s="3">
        <f t="shared" si="215"/>
        <v>3.8699999999999998E-2</v>
      </c>
      <c r="H900" s="11">
        <v>2.2200000000000001E-2</v>
      </c>
      <c r="I900">
        <f t="shared" ref="I900:I963" si="216">I899*(1+H900/12)</f>
        <v>15.527656684360689</v>
      </c>
      <c r="J900">
        <f t="shared" ref="J900:J963" si="217">I900/I899</f>
        <v>1.0018499999999999</v>
      </c>
      <c r="L900" s="3">
        <f t="shared" si="206"/>
        <v>3.2727272727272716E-2</v>
      </c>
      <c r="M900" s="3">
        <f t="shared" si="203"/>
        <v>0.14902225219150367</v>
      </c>
      <c r="N900" s="3">
        <f t="shared" si="204"/>
        <v>0.1497975708502024</v>
      </c>
      <c r="O900" s="3">
        <f t="shared" si="205"/>
        <v>0.11051569858965959</v>
      </c>
      <c r="Q900">
        <f t="shared" si="208"/>
        <v>1</v>
      </c>
      <c r="S900" s="7">
        <v>11</v>
      </c>
      <c r="T900">
        <f t="shared" si="212"/>
        <v>0</v>
      </c>
      <c r="U900">
        <f t="shared" si="209"/>
        <v>0</v>
      </c>
      <c r="W900">
        <f t="shared" si="210"/>
        <v>2173.5433285804133</v>
      </c>
      <c r="X900">
        <f t="shared" si="211"/>
        <v>2173.5433285804133</v>
      </c>
      <c r="Z900">
        <f t="shared" si="207"/>
        <v>83.887927989128897</v>
      </c>
    </row>
    <row r="901" spans="1:26" x14ac:dyDescent="0.25">
      <c r="A901" s="1">
        <v>17.329999999999998</v>
      </c>
      <c r="B901">
        <v>3.81</v>
      </c>
      <c r="D901" s="2">
        <f t="shared" si="213"/>
        <v>3.9031531531531525</v>
      </c>
      <c r="E901">
        <f t="shared" si="214"/>
        <v>1.017018779342723</v>
      </c>
      <c r="F901" s="3">
        <f t="shared" si="215"/>
        <v>3.8100000000000002E-2</v>
      </c>
      <c r="H901" s="11">
        <v>2.2100000000000002E-2</v>
      </c>
      <c r="I901">
        <f t="shared" si="216"/>
        <v>15.556253452087722</v>
      </c>
      <c r="J901">
        <f t="shared" si="217"/>
        <v>1.0018416666666667</v>
      </c>
      <c r="L901" s="3">
        <f t="shared" si="206"/>
        <v>1.7018779342723001E-2</v>
      </c>
      <c r="M901" s="3">
        <f t="shared" si="203"/>
        <v>9.4065656565656575E-2</v>
      </c>
      <c r="N901" s="3">
        <f t="shared" si="204"/>
        <v>0.14844267726971494</v>
      </c>
      <c r="O901" s="3">
        <f t="shared" si="205"/>
        <v>8.650903772603151E-2</v>
      </c>
      <c r="Q901">
        <f t="shared" si="208"/>
        <v>1</v>
      </c>
      <c r="S901" s="7">
        <v>12</v>
      </c>
      <c r="T901">
        <f t="shared" si="212"/>
        <v>1</v>
      </c>
      <c r="U901">
        <f t="shared" si="209"/>
        <v>21.515867993378674</v>
      </c>
      <c r="W901">
        <f t="shared" si="210"/>
        <v>2210.5343828813711</v>
      </c>
      <c r="X901">
        <f t="shared" si="211"/>
        <v>2232.05025087475</v>
      </c>
      <c r="Z901">
        <f t="shared" si="207"/>
        <v>85.315598125094112</v>
      </c>
    </row>
    <row r="902" spans="1:26" x14ac:dyDescent="0.25">
      <c r="A902" s="1">
        <v>18.02</v>
      </c>
      <c r="B902">
        <v>3.7</v>
      </c>
      <c r="D902" s="2">
        <f t="shared" si="213"/>
        <v>4.0585585585585582</v>
      </c>
      <c r="E902">
        <f t="shared" si="214"/>
        <v>1.0398153491055973</v>
      </c>
      <c r="F902" s="3">
        <f t="shared" si="215"/>
        <v>3.7000000000000005E-2</v>
      </c>
      <c r="H902" s="11">
        <v>2.1899999999999999E-2</v>
      </c>
      <c r="I902">
        <f t="shared" si="216"/>
        <v>15.584643614637782</v>
      </c>
      <c r="J902">
        <f t="shared" si="217"/>
        <v>1.001825</v>
      </c>
      <c r="L902" s="3">
        <f t="shared" si="206"/>
        <v>3.9815349105597253E-2</v>
      </c>
      <c r="M902" s="3">
        <f t="shared" si="203"/>
        <v>9.2121212121212048E-2</v>
      </c>
      <c r="N902" s="3">
        <f t="shared" si="204"/>
        <v>0.21921515561569693</v>
      </c>
      <c r="O902" s="3">
        <f t="shared" si="205"/>
        <v>0.11705057228083542</v>
      </c>
      <c r="Q902">
        <f t="shared" si="208"/>
        <v>1</v>
      </c>
      <c r="S902" s="7">
        <v>1</v>
      </c>
      <c r="T902">
        <f t="shared" si="212"/>
        <v>0</v>
      </c>
      <c r="U902">
        <f t="shared" si="209"/>
        <v>0</v>
      </c>
      <c r="W902">
        <f t="shared" si="210"/>
        <v>2320.9201108345642</v>
      </c>
      <c r="X902">
        <f t="shared" si="211"/>
        <v>2320.9201108345642</v>
      </c>
      <c r="Z902">
        <f t="shared" si="207"/>
        <v>88.712468448597576</v>
      </c>
    </row>
    <row r="903" spans="1:26" x14ac:dyDescent="0.25">
      <c r="A903" s="1">
        <v>18.07</v>
      </c>
      <c r="B903">
        <v>3.73</v>
      </c>
      <c r="D903" s="2">
        <f t="shared" si="213"/>
        <v>4.0698198198198199</v>
      </c>
      <c r="E903">
        <f t="shared" si="214"/>
        <v>1.0027746947835738</v>
      </c>
      <c r="F903" s="3">
        <f t="shared" si="215"/>
        <v>3.73E-2</v>
      </c>
      <c r="H903" s="11">
        <v>2.1999999999999999E-2</v>
      </c>
      <c r="I903">
        <f t="shared" si="216"/>
        <v>15.613215461264618</v>
      </c>
      <c r="J903">
        <f t="shared" si="217"/>
        <v>1.0018333333333334</v>
      </c>
      <c r="L903" s="3">
        <f t="shared" si="206"/>
        <v>2.7746947835738389E-3</v>
      </c>
      <c r="M903" s="3">
        <f t="shared" si="203"/>
        <v>6.0446009389671485E-2</v>
      </c>
      <c r="N903" s="3">
        <f t="shared" si="204"/>
        <v>0.21847606203641279</v>
      </c>
      <c r="O903" s="3">
        <f t="shared" si="205"/>
        <v>9.3898922069886037E-2</v>
      </c>
      <c r="Q903">
        <f t="shared" si="208"/>
        <v>1</v>
      </c>
      <c r="S903" s="7">
        <v>2</v>
      </c>
      <c r="T903">
        <f t="shared" si="212"/>
        <v>0</v>
      </c>
      <c r="U903">
        <f t="shared" si="209"/>
        <v>0</v>
      </c>
      <c r="W903">
        <f t="shared" si="210"/>
        <v>2327.3599557591883</v>
      </c>
      <c r="X903">
        <f t="shared" si="211"/>
        <v>2327.3599557591883</v>
      </c>
      <c r="Z903">
        <f t="shared" si="207"/>
        <v>88.958618472039859</v>
      </c>
    </row>
    <row r="904" spans="1:26" x14ac:dyDescent="0.25">
      <c r="A904" s="1">
        <v>17.53</v>
      </c>
      <c r="B904">
        <v>3.88</v>
      </c>
      <c r="D904" s="2">
        <f t="shared" si="213"/>
        <v>3.948198198198198</v>
      </c>
      <c r="E904">
        <f t="shared" si="214"/>
        <v>0.97011621472053133</v>
      </c>
      <c r="F904" s="3">
        <f t="shared" si="215"/>
        <v>3.8800000000000001E-2</v>
      </c>
      <c r="H904" s="11">
        <v>2.1999999999999999E-2</v>
      </c>
      <c r="I904">
        <f t="shared" si="216"/>
        <v>15.64183968961027</v>
      </c>
      <c r="J904">
        <f t="shared" si="217"/>
        <v>1.0018333333333334</v>
      </c>
      <c r="L904" s="3">
        <f t="shared" si="206"/>
        <v>-2.9883785279468777E-2</v>
      </c>
      <c r="M904" s="3">
        <f t="shared" ref="M904:M967" si="218">(D904/D901)-1</f>
        <v>1.1540680900173239E-2</v>
      </c>
      <c r="N904" s="3">
        <f t="shared" ref="N904:N967" si="219">(D904/D898)-1</f>
        <v>0.10669191919191934</v>
      </c>
      <c r="O904" s="3">
        <f t="shared" ref="O904:O967" si="220">(L904+M904+N904)/3</f>
        <v>2.9449604937541268E-2</v>
      </c>
      <c r="Q904">
        <f t="shared" si="208"/>
        <v>1</v>
      </c>
      <c r="S904" s="7">
        <v>3</v>
      </c>
      <c r="T904">
        <f t="shared" si="212"/>
        <v>1</v>
      </c>
      <c r="U904">
        <f t="shared" si="209"/>
        <v>21.279855768152856</v>
      </c>
      <c r="W904">
        <f t="shared" si="210"/>
        <v>2257.809630573247</v>
      </c>
      <c r="X904">
        <f t="shared" si="211"/>
        <v>2279.0894863413996</v>
      </c>
      <c r="Z904">
        <f t="shared" si="207"/>
        <v>86.300198218863244</v>
      </c>
    </row>
    <row r="905" spans="1:26" x14ac:dyDescent="0.25">
      <c r="A905" s="1">
        <v>18.66</v>
      </c>
      <c r="B905">
        <v>3.64</v>
      </c>
      <c r="D905" s="2">
        <f t="shared" si="213"/>
        <v>4.2027027027027026</v>
      </c>
      <c r="E905">
        <f t="shared" si="214"/>
        <v>1.0644609241300627</v>
      </c>
      <c r="F905" s="3">
        <f t="shared" si="215"/>
        <v>3.6400000000000002E-2</v>
      </c>
      <c r="H905" s="11">
        <v>2.2100000000000002E-2</v>
      </c>
      <c r="I905">
        <f t="shared" si="216"/>
        <v>15.67064674437197</v>
      </c>
      <c r="J905">
        <f t="shared" si="217"/>
        <v>1.0018416666666667</v>
      </c>
      <c r="L905" s="3">
        <f t="shared" ref="L905:L968" si="221">(D905/D904)-1</f>
        <v>6.446092413006288E-2</v>
      </c>
      <c r="M905" s="3">
        <f t="shared" si="218"/>
        <v>3.5516093229744916E-2</v>
      </c>
      <c r="N905" s="3">
        <f t="shared" si="219"/>
        <v>0.13090909090909109</v>
      </c>
      <c r="O905" s="3">
        <f t="shared" si="220"/>
        <v>7.6962036089632965E-2</v>
      </c>
      <c r="Q905">
        <f t="shared" si="208"/>
        <v>1</v>
      </c>
      <c r="S905" s="7">
        <v>4</v>
      </c>
      <c r="T905">
        <f t="shared" si="212"/>
        <v>0</v>
      </c>
      <c r="U905">
        <f t="shared" si="209"/>
        <v>0</v>
      </c>
      <c r="W905">
        <f t="shared" si="210"/>
        <v>2426.0017008060759</v>
      </c>
      <c r="X905">
        <f t="shared" si="211"/>
        <v>2426.0017008060759</v>
      </c>
      <c r="Z905">
        <f t="shared" ref="Z905:Z968" si="222">IF(Q905=1,Z904*E905,Z904)</f>
        <v>91.863188748658757</v>
      </c>
    </row>
    <row r="906" spans="1:26" x14ac:dyDescent="0.25">
      <c r="A906" s="1">
        <v>18.7</v>
      </c>
      <c r="B906">
        <v>3.64</v>
      </c>
      <c r="D906" s="2">
        <f t="shared" si="213"/>
        <v>4.2117117117117111</v>
      </c>
      <c r="E906">
        <f t="shared" si="214"/>
        <v>1.0021436227224008</v>
      </c>
      <c r="F906" s="3">
        <f t="shared" si="215"/>
        <v>3.6400000000000002E-2</v>
      </c>
      <c r="H906" s="11">
        <v>2.2100000000000002E-2</v>
      </c>
      <c r="I906">
        <f t="shared" si="216"/>
        <v>15.69950685212619</v>
      </c>
      <c r="J906">
        <f t="shared" si="217"/>
        <v>1.0018416666666667</v>
      </c>
      <c r="L906" s="3">
        <f t="shared" si="221"/>
        <v>2.143622722400762E-3</v>
      </c>
      <c r="M906" s="3">
        <f t="shared" si="218"/>
        <v>3.4864416159380074E-2</v>
      </c>
      <c r="N906" s="3">
        <f t="shared" si="219"/>
        <v>9.7417840375586762E-2</v>
      </c>
      <c r="O906" s="3">
        <f t="shared" si="220"/>
        <v>4.4808626419122533E-2</v>
      </c>
      <c r="Q906">
        <f t="shared" ref="Q906:Q969" si="223">IF(O905&gt;0, 1, 0)</f>
        <v>1</v>
      </c>
      <c r="S906" s="7">
        <v>5</v>
      </c>
      <c r="T906">
        <f t="shared" si="212"/>
        <v>0</v>
      </c>
      <c r="U906">
        <f t="shared" ref="U906:U969" si="224">IF(T906=1,W906*AVERAGE(F904:F906)/4,0)</f>
        <v>0</v>
      </c>
      <c r="W906">
        <f t="shared" ref="W906:W969" si="225">X905*E906</f>
        <v>2431.2021331765068</v>
      </c>
      <c r="X906">
        <f t="shared" ref="X906:X969" si="226">IF(Q906=1,X905*E906,X905*J906) + IF(AND(T906=1,Q905=1),U906,0)</f>
        <v>2431.2021331765068</v>
      </c>
      <c r="Z906">
        <f t="shared" si="222"/>
        <v>92.060108767412572</v>
      </c>
    </row>
    <row r="907" spans="1:26" x14ac:dyDescent="0.25">
      <c r="A907" s="1">
        <v>18.579999999999998</v>
      </c>
      <c r="B907">
        <v>3.66</v>
      </c>
      <c r="D907" s="2">
        <f t="shared" si="213"/>
        <v>4.1846846846846839</v>
      </c>
      <c r="E907">
        <f t="shared" si="214"/>
        <v>0.99358288770053471</v>
      </c>
      <c r="F907" s="3">
        <f t="shared" si="215"/>
        <v>3.6600000000000001E-2</v>
      </c>
      <c r="H907" s="11">
        <v>2.2200000000000001E-2</v>
      </c>
      <c r="I907">
        <f t="shared" si="216"/>
        <v>15.728550939802622</v>
      </c>
      <c r="J907">
        <f t="shared" si="217"/>
        <v>1.0018499999999999</v>
      </c>
      <c r="L907" s="3">
        <f t="shared" si="221"/>
        <v>-6.4171122994652885E-3</v>
      </c>
      <c r="M907" s="3">
        <f t="shared" si="218"/>
        <v>5.9897318881916517E-2</v>
      </c>
      <c r="N907" s="3">
        <f t="shared" si="219"/>
        <v>7.2129255626081967E-2</v>
      </c>
      <c r="O907" s="3">
        <f t="shared" si="220"/>
        <v>4.1869820736177732E-2</v>
      </c>
      <c r="Q907">
        <f t="shared" si="223"/>
        <v>1</v>
      </c>
      <c r="S907" s="7">
        <v>6</v>
      </c>
      <c r="T907">
        <f t="shared" si="212"/>
        <v>1</v>
      </c>
      <c r="U907">
        <f t="shared" si="224"/>
        <v>22.022227622127865</v>
      </c>
      <c r="W907">
        <f t="shared" si="225"/>
        <v>2415.6008360652136</v>
      </c>
      <c r="X907">
        <f t="shared" si="226"/>
        <v>2437.6230636873415</v>
      </c>
      <c r="Z907">
        <f t="shared" si="222"/>
        <v>91.469348711151099</v>
      </c>
    </row>
    <row r="908" spans="1:26" x14ac:dyDescent="0.25">
      <c r="A908" s="1">
        <v>18.05</v>
      </c>
      <c r="B908">
        <v>3.79</v>
      </c>
      <c r="D908" s="2">
        <f t="shared" si="213"/>
        <v>4.0653153153153152</v>
      </c>
      <c r="E908">
        <f t="shared" si="214"/>
        <v>0.97147470398277735</v>
      </c>
      <c r="F908" s="3">
        <f t="shared" si="215"/>
        <v>3.7900000000000003E-2</v>
      </c>
      <c r="H908" s="11">
        <v>2.2200000000000001E-2</v>
      </c>
      <c r="I908">
        <f t="shared" si="216"/>
        <v>15.757648759041254</v>
      </c>
      <c r="J908">
        <f t="shared" si="217"/>
        <v>1.0018499999999999</v>
      </c>
      <c r="L908" s="3">
        <f t="shared" si="221"/>
        <v>-2.8525296017222646E-2</v>
      </c>
      <c r="M908" s="3">
        <f t="shared" si="218"/>
        <v>-3.269024651661312E-2</v>
      </c>
      <c r="N908" s="3">
        <f t="shared" si="219"/>
        <v>1.6648168701443034E-3</v>
      </c>
      <c r="O908" s="3">
        <f t="shared" si="220"/>
        <v>-1.9850241887897153E-2</v>
      </c>
      <c r="Q908">
        <f t="shared" si="223"/>
        <v>1</v>
      </c>
      <c r="S908" s="7">
        <v>7</v>
      </c>
      <c r="T908">
        <f t="shared" si="212"/>
        <v>0</v>
      </c>
      <c r="U908">
        <f t="shared" si="224"/>
        <v>0</v>
      </c>
      <c r="W908">
        <f t="shared" si="225"/>
        <v>2368.089144217251</v>
      </c>
      <c r="X908">
        <f t="shared" si="226"/>
        <v>2368.089144217251</v>
      </c>
      <c r="Z908">
        <f t="shared" si="222"/>
        <v>88.860158462662952</v>
      </c>
    </row>
    <row r="909" spans="1:26" x14ac:dyDescent="0.25">
      <c r="A909" s="1">
        <v>17.7</v>
      </c>
      <c r="B909">
        <v>3.88</v>
      </c>
      <c r="D909" s="2">
        <f t="shared" si="213"/>
        <v>3.986486486486486</v>
      </c>
      <c r="E909">
        <f t="shared" si="214"/>
        <v>0.98060941828254844</v>
      </c>
      <c r="F909" s="3">
        <f t="shared" si="215"/>
        <v>3.8800000000000001E-2</v>
      </c>
      <c r="H909" s="11">
        <v>2.23E-2</v>
      </c>
      <c r="I909">
        <f t="shared" si="216"/>
        <v>15.786931722985139</v>
      </c>
      <c r="J909">
        <f t="shared" si="217"/>
        <v>1.0018583333333333</v>
      </c>
      <c r="L909" s="3">
        <f t="shared" si="221"/>
        <v>-1.9390581717451671E-2</v>
      </c>
      <c r="M909" s="3">
        <f t="shared" si="218"/>
        <v>-5.3475935828876997E-2</v>
      </c>
      <c r="N909" s="3">
        <f t="shared" si="219"/>
        <v>-2.0475926950747292E-2</v>
      </c>
      <c r="O909" s="3">
        <f t="shared" si="220"/>
        <v>-3.1114148165691986E-2</v>
      </c>
      <c r="Q909">
        <f t="shared" si="223"/>
        <v>0</v>
      </c>
      <c r="S909" s="7">
        <v>8</v>
      </c>
      <c r="T909">
        <f t="shared" si="212"/>
        <v>0</v>
      </c>
      <c r="U909">
        <f t="shared" si="224"/>
        <v>0</v>
      </c>
      <c r="W909">
        <f t="shared" si="225"/>
        <v>2322.1705181520965</v>
      </c>
      <c r="X909">
        <f t="shared" si="226"/>
        <v>2372.4898432102545</v>
      </c>
      <c r="Z909">
        <f t="shared" si="222"/>
        <v>88.860158462662952</v>
      </c>
    </row>
    <row r="910" spans="1:26" x14ac:dyDescent="0.25">
      <c r="A910" s="1">
        <v>15.09</v>
      </c>
      <c r="B910">
        <v>4.57</v>
      </c>
      <c r="D910" s="2">
        <f t="shared" si="213"/>
        <v>3.3986486486486482</v>
      </c>
      <c r="E910">
        <f t="shared" si="214"/>
        <v>0.85254237288135593</v>
      </c>
      <c r="F910" s="3">
        <f t="shared" si="215"/>
        <v>4.5700000000000005E-2</v>
      </c>
      <c r="H910" s="11">
        <v>2.23E-2</v>
      </c>
      <c r="I910">
        <f t="shared" si="216"/>
        <v>15.816269104437019</v>
      </c>
      <c r="J910">
        <f t="shared" si="217"/>
        <v>1.0018583333333333</v>
      </c>
      <c r="L910" s="3">
        <f t="shared" si="221"/>
        <v>-0.14745762711864407</v>
      </c>
      <c r="M910" s="3">
        <f t="shared" si="218"/>
        <v>-0.1878363832077502</v>
      </c>
      <c r="N910" s="3">
        <f t="shared" si="219"/>
        <v>-0.13918996006845408</v>
      </c>
      <c r="O910" s="3">
        <f t="shared" si="220"/>
        <v>-0.15816132346494946</v>
      </c>
      <c r="Q910">
        <f t="shared" si="223"/>
        <v>0</v>
      </c>
      <c r="S910" s="7">
        <v>9</v>
      </c>
      <c r="T910">
        <f t="shared" si="212"/>
        <v>1</v>
      </c>
      <c r="U910">
        <f t="shared" si="224"/>
        <v>20.631010829787343</v>
      </c>
      <c r="W910">
        <f t="shared" si="225"/>
        <v>2022.6481205673865</v>
      </c>
      <c r="X910">
        <f t="shared" si="226"/>
        <v>2376.8987201688869</v>
      </c>
      <c r="Z910">
        <f t="shared" si="222"/>
        <v>88.860158462662952</v>
      </c>
    </row>
    <row r="911" spans="1:26" x14ac:dyDescent="0.25">
      <c r="A911" s="1">
        <v>14.75</v>
      </c>
      <c r="B911">
        <v>4.72</v>
      </c>
      <c r="D911" s="2">
        <f t="shared" si="213"/>
        <v>3.3220720720720718</v>
      </c>
      <c r="E911">
        <f t="shared" si="214"/>
        <v>0.97746852220013258</v>
      </c>
      <c r="F911" s="3">
        <f t="shared" si="215"/>
        <v>4.7199999999999999E-2</v>
      </c>
      <c r="H911" s="11">
        <v>2.24E-2</v>
      </c>
      <c r="I911">
        <f t="shared" si="216"/>
        <v>15.845792806765301</v>
      </c>
      <c r="J911">
        <f t="shared" si="217"/>
        <v>1.0018666666666667</v>
      </c>
      <c r="L911" s="3">
        <f t="shared" si="221"/>
        <v>-2.2531477799867417E-2</v>
      </c>
      <c r="M911" s="3">
        <f t="shared" si="218"/>
        <v>-0.18282548476454297</v>
      </c>
      <c r="N911" s="3">
        <f t="shared" si="219"/>
        <v>-0.20953912111468387</v>
      </c>
      <c r="O911" s="3">
        <f t="shared" si="220"/>
        <v>-0.13829869455969809</v>
      </c>
      <c r="Q911">
        <f t="shared" si="223"/>
        <v>0</v>
      </c>
      <c r="S911" s="7">
        <v>10</v>
      </c>
      <c r="T911">
        <f t="shared" si="212"/>
        <v>0</v>
      </c>
      <c r="U911">
        <f t="shared" si="224"/>
        <v>0</v>
      </c>
      <c r="W911">
        <f t="shared" si="225"/>
        <v>2323.3436794228683</v>
      </c>
      <c r="X911">
        <f t="shared" si="226"/>
        <v>2381.3355977798687</v>
      </c>
      <c r="Z911">
        <f t="shared" si="222"/>
        <v>88.860158462662952</v>
      </c>
    </row>
    <row r="912" spans="1:26" x14ac:dyDescent="0.25">
      <c r="A912" s="1">
        <v>14.69</v>
      </c>
      <c r="B912">
        <v>4.79</v>
      </c>
      <c r="D912" s="2">
        <f t="shared" si="213"/>
        <v>3.3085585585585582</v>
      </c>
      <c r="E912">
        <f t="shared" si="214"/>
        <v>0.99593220338983046</v>
      </c>
      <c r="F912" s="3">
        <f t="shared" si="215"/>
        <v>4.7899999999999998E-2</v>
      </c>
      <c r="H912" s="11">
        <v>2.24E-2</v>
      </c>
      <c r="I912">
        <f t="shared" si="216"/>
        <v>15.875371620004596</v>
      </c>
      <c r="J912">
        <f t="shared" si="217"/>
        <v>1.0018666666666667</v>
      </c>
      <c r="L912" s="3">
        <f t="shared" si="221"/>
        <v>-4.0677966101695384E-3</v>
      </c>
      <c r="M912" s="3">
        <f t="shared" si="218"/>
        <v>-0.17005649717514126</v>
      </c>
      <c r="N912" s="3">
        <f t="shared" si="219"/>
        <v>-0.21443850267379672</v>
      </c>
      <c r="O912" s="3">
        <f t="shared" si="220"/>
        <v>-0.12952093215303584</v>
      </c>
      <c r="Q912">
        <f t="shared" si="223"/>
        <v>0</v>
      </c>
      <c r="S912" s="7">
        <v>11</v>
      </c>
      <c r="T912">
        <f t="shared" si="212"/>
        <v>0</v>
      </c>
      <c r="U912">
        <f t="shared" si="224"/>
        <v>0</v>
      </c>
      <c r="W912">
        <f t="shared" si="225"/>
        <v>2371.6488089075438</v>
      </c>
      <c r="X912">
        <f t="shared" si="226"/>
        <v>2385.780757562391</v>
      </c>
      <c r="Z912">
        <f t="shared" si="222"/>
        <v>88.860158462662952</v>
      </c>
    </row>
    <row r="913" spans="1:26" x14ac:dyDescent="0.25">
      <c r="A913" s="1">
        <v>15.13</v>
      </c>
      <c r="B913">
        <v>4.6900000000000004</v>
      </c>
      <c r="D913" s="2">
        <f t="shared" si="213"/>
        <v>3.4076576576576576</v>
      </c>
      <c r="E913">
        <f t="shared" si="214"/>
        <v>1.0299523485364195</v>
      </c>
      <c r="F913" s="3">
        <f t="shared" si="215"/>
        <v>4.6900000000000004E-2</v>
      </c>
      <c r="H913" s="11">
        <v>2.2499999999999999E-2</v>
      </c>
      <c r="I913">
        <f t="shared" si="216"/>
        <v>15.905137941792105</v>
      </c>
      <c r="J913">
        <f t="shared" si="217"/>
        <v>1.0018750000000001</v>
      </c>
      <c r="L913" s="3">
        <f t="shared" si="221"/>
        <v>2.9952348536419482E-2</v>
      </c>
      <c r="M913" s="3">
        <f t="shared" si="218"/>
        <v>2.6507620941020882E-3</v>
      </c>
      <c r="N913" s="3">
        <f t="shared" si="219"/>
        <v>-0.18568353067814836</v>
      </c>
      <c r="O913" s="3">
        <f t="shared" si="220"/>
        <v>-5.102680668254226E-2</v>
      </c>
      <c r="Q913">
        <f t="shared" si="223"/>
        <v>0</v>
      </c>
      <c r="S913" s="7">
        <v>12</v>
      </c>
      <c r="T913">
        <f t="shared" si="212"/>
        <v>1</v>
      </c>
      <c r="U913">
        <f t="shared" si="224"/>
        <v>29.07734584974186</v>
      </c>
      <c r="W913">
        <f t="shared" si="225"/>
        <v>2457.2404943443826</v>
      </c>
      <c r="X913">
        <f t="shared" si="226"/>
        <v>2390.2540964828208</v>
      </c>
      <c r="Z913">
        <f t="shared" si="222"/>
        <v>88.860158462662952</v>
      </c>
    </row>
    <row r="914" spans="1:26" x14ac:dyDescent="0.25">
      <c r="A914" s="1">
        <v>15.21</v>
      </c>
      <c r="B914">
        <v>4.6900000000000004</v>
      </c>
      <c r="D914" s="2">
        <f t="shared" si="213"/>
        <v>3.4256756756756754</v>
      </c>
      <c r="E914">
        <f t="shared" si="214"/>
        <v>1.0052875082617316</v>
      </c>
      <c r="F914" s="3">
        <f t="shared" si="215"/>
        <v>4.6900000000000004E-2</v>
      </c>
      <c r="H914" s="11">
        <v>2.2499999999999999E-2</v>
      </c>
      <c r="I914">
        <f t="shared" si="216"/>
        <v>15.934960075432967</v>
      </c>
      <c r="J914">
        <f t="shared" si="217"/>
        <v>1.0018750000000001</v>
      </c>
      <c r="L914" s="3">
        <f t="shared" si="221"/>
        <v>5.2875082617316327E-3</v>
      </c>
      <c r="M914" s="3">
        <f t="shared" si="218"/>
        <v>3.1186440677966054E-2</v>
      </c>
      <c r="N914" s="3">
        <f t="shared" si="219"/>
        <v>-0.15734072022160672</v>
      </c>
      <c r="O914" s="3">
        <f t="shared" si="220"/>
        <v>-4.0288923760636343E-2</v>
      </c>
      <c r="Q914">
        <f t="shared" si="223"/>
        <v>0</v>
      </c>
      <c r="S914" s="7">
        <v>1</v>
      </c>
      <c r="T914">
        <f t="shared" si="212"/>
        <v>0</v>
      </c>
      <c r="U914">
        <f t="shared" si="224"/>
        <v>0</v>
      </c>
      <c r="W914">
        <f t="shared" si="225"/>
        <v>2402.8925847656114</v>
      </c>
      <c r="X914">
        <f t="shared" si="226"/>
        <v>2394.7358229137262</v>
      </c>
      <c r="Z914">
        <f t="shared" si="222"/>
        <v>88.860158462662952</v>
      </c>
    </row>
    <row r="915" spans="1:26" x14ac:dyDescent="0.25">
      <c r="A915" s="1">
        <v>15.8</v>
      </c>
      <c r="B915">
        <v>4.54</v>
      </c>
      <c r="D915" s="2">
        <f t="shared" si="213"/>
        <v>3.5585585585585586</v>
      </c>
      <c r="E915">
        <f t="shared" si="214"/>
        <v>1.0387902695595004</v>
      </c>
      <c r="F915" s="3">
        <f t="shared" si="215"/>
        <v>4.5400000000000003E-2</v>
      </c>
      <c r="H915" s="11">
        <v>2.2700000000000001E-2</v>
      </c>
      <c r="I915">
        <f t="shared" si="216"/>
        <v>15.965103708242326</v>
      </c>
      <c r="J915">
        <f t="shared" si="217"/>
        <v>1.0018916666666666</v>
      </c>
      <c r="L915" s="3">
        <f t="shared" si="221"/>
        <v>3.8790269559500379E-2</v>
      </c>
      <c r="M915" s="3">
        <f t="shared" si="218"/>
        <v>7.5561606535057946E-2</v>
      </c>
      <c r="N915" s="3">
        <f t="shared" si="219"/>
        <v>-0.10734463276836148</v>
      </c>
      <c r="O915" s="3">
        <f t="shared" si="220"/>
        <v>2.3357477753989477E-3</v>
      </c>
      <c r="Q915">
        <f t="shared" si="223"/>
        <v>0</v>
      </c>
      <c r="S915" s="7">
        <v>2</v>
      </c>
      <c r="T915">
        <f t="shared" si="212"/>
        <v>0</v>
      </c>
      <c r="U915">
        <f t="shared" si="224"/>
        <v>0</v>
      </c>
      <c r="W915">
        <f t="shared" si="225"/>
        <v>2487.6282710083415</v>
      </c>
      <c r="X915">
        <f t="shared" si="226"/>
        <v>2399.2658648454044</v>
      </c>
      <c r="Z915">
        <f t="shared" si="222"/>
        <v>88.860158462662952</v>
      </c>
    </row>
    <row r="916" spans="1:26" x14ac:dyDescent="0.25">
      <c r="A916" s="1">
        <v>15.16</v>
      </c>
      <c r="B916">
        <v>4.75</v>
      </c>
      <c r="D916" s="2">
        <f t="shared" si="213"/>
        <v>3.4144144144144142</v>
      </c>
      <c r="E916">
        <f t="shared" si="214"/>
        <v>0.95949367088607596</v>
      </c>
      <c r="F916" s="3">
        <f t="shared" si="215"/>
        <v>4.7500000000000001E-2</v>
      </c>
      <c r="H916" s="11">
        <v>2.2800000000000001E-2</v>
      </c>
      <c r="I916">
        <f t="shared" si="216"/>
        <v>15.995437405287987</v>
      </c>
      <c r="J916">
        <f t="shared" si="217"/>
        <v>1.0019</v>
      </c>
      <c r="L916" s="3">
        <f t="shared" si="221"/>
        <v>-4.0506329113924155E-2</v>
      </c>
      <c r="M916" s="3">
        <f t="shared" si="218"/>
        <v>1.98281559814939E-3</v>
      </c>
      <c r="N916" s="3">
        <f t="shared" si="219"/>
        <v>4.6388336646785433E-3</v>
      </c>
      <c r="O916" s="3">
        <f t="shared" si="220"/>
        <v>-1.129489328369874E-2</v>
      </c>
      <c r="Q916">
        <f t="shared" si="223"/>
        <v>1</v>
      </c>
      <c r="S916" s="7">
        <v>3</v>
      </c>
      <c r="T916">
        <f t="shared" si="212"/>
        <v>1</v>
      </c>
      <c r="U916">
        <f t="shared" si="224"/>
        <v>26.819236800873817</v>
      </c>
      <c r="W916">
        <f t="shared" si="225"/>
        <v>2302.080412092173</v>
      </c>
      <c r="X916">
        <f t="shared" si="226"/>
        <v>2302.080412092173</v>
      </c>
      <c r="Z916">
        <f t="shared" si="222"/>
        <v>85.260759638858886</v>
      </c>
    </row>
    <row r="917" spans="1:26" x14ac:dyDescent="0.25">
      <c r="A917" s="1">
        <v>14.6</v>
      </c>
      <c r="B917">
        <v>5.0199999999999996</v>
      </c>
      <c r="D917" s="2">
        <f t="shared" si="213"/>
        <v>3.288288288288288</v>
      </c>
      <c r="E917">
        <f t="shared" si="214"/>
        <v>0.96306068601583106</v>
      </c>
      <c r="F917" s="3">
        <f t="shared" si="215"/>
        <v>5.0199999999999995E-2</v>
      </c>
      <c r="H917" s="11">
        <v>2.3E-2</v>
      </c>
      <c r="I917">
        <f t="shared" si="216"/>
        <v>16.026095326981455</v>
      </c>
      <c r="J917">
        <f t="shared" si="217"/>
        <v>1.0019166666666666</v>
      </c>
      <c r="L917" s="3">
        <f t="shared" si="221"/>
        <v>-3.6939313984168831E-2</v>
      </c>
      <c r="M917" s="3">
        <f t="shared" si="218"/>
        <v>-4.0105193951347817E-2</v>
      </c>
      <c r="N917" s="3">
        <f t="shared" si="219"/>
        <v>-1.016949152542368E-2</v>
      </c>
      <c r="O917" s="3">
        <f t="shared" si="220"/>
        <v>-2.9071333153646777E-2</v>
      </c>
      <c r="Q917">
        <f t="shared" si="223"/>
        <v>0</v>
      </c>
      <c r="S917" s="7">
        <v>4</v>
      </c>
      <c r="T917">
        <f t="shared" si="212"/>
        <v>0</v>
      </c>
      <c r="U917">
        <f t="shared" si="224"/>
        <v>0</v>
      </c>
      <c r="W917">
        <f t="shared" si="225"/>
        <v>2217.0431409330954</v>
      </c>
      <c r="X917">
        <f t="shared" si="226"/>
        <v>2306.4927328820163</v>
      </c>
      <c r="Z917">
        <f t="shared" si="222"/>
        <v>85.260759638858886</v>
      </c>
    </row>
    <row r="918" spans="1:26" x14ac:dyDescent="0.25">
      <c r="A918" s="1">
        <v>14.34</v>
      </c>
      <c r="B918">
        <v>5.21</v>
      </c>
      <c r="D918" s="2">
        <f t="shared" si="213"/>
        <v>3.2297297297297294</v>
      </c>
      <c r="E918">
        <f t="shared" si="214"/>
        <v>0.98219178082191783</v>
      </c>
      <c r="F918" s="3">
        <f t="shared" si="215"/>
        <v>5.21E-2</v>
      </c>
      <c r="H918" s="11">
        <v>2.3099999999999999E-2</v>
      </c>
      <c r="I918">
        <f t="shared" si="216"/>
        <v>16.056945560485893</v>
      </c>
      <c r="J918">
        <f t="shared" si="217"/>
        <v>1.001925</v>
      </c>
      <c r="L918" s="3">
        <f t="shared" si="221"/>
        <v>-1.7808219178082174E-2</v>
      </c>
      <c r="M918" s="3">
        <f t="shared" si="218"/>
        <v>-9.24050632911394E-2</v>
      </c>
      <c r="N918" s="3">
        <f t="shared" si="219"/>
        <v>-2.3825731790333537E-2</v>
      </c>
      <c r="O918" s="3">
        <f t="shared" si="220"/>
        <v>-4.4679671419851706E-2</v>
      </c>
      <c r="Q918">
        <f t="shared" si="223"/>
        <v>0</v>
      </c>
      <c r="S918" s="7">
        <v>5</v>
      </c>
      <c r="T918">
        <f t="shared" si="212"/>
        <v>0</v>
      </c>
      <c r="U918">
        <f t="shared" si="224"/>
        <v>0</v>
      </c>
      <c r="W918">
        <f t="shared" si="225"/>
        <v>2265.4182047621998</v>
      </c>
      <c r="X918">
        <f t="shared" si="226"/>
        <v>2310.9327313928143</v>
      </c>
      <c r="Z918">
        <f t="shared" si="222"/>
        <v>85.260759638858886</v>
      </c>
    </row>
    <row r="919" spans="1:26" x14ac:dyDescent="0.25">
      <c r="A919" s="1">
        <v>14.84</v>
      </c>
      <c r="B919">
        <v>5.12</v>
      </c>
      <c r="D919" s="2">
        <f t="shared" si="213"/>
        <v>3.342342342342342</v>
      </c>
      <c r="E919">
        <f t="shared" si="214"/>
        <v>1.0348675034867503</v>
      </c>
      <c r="F919" s="3">
        <f t="shared" si="215"/>
        <v>5.1200000000000002E-2</v>
      </c>
      <c r="H919" s="11">
        <v>2.3300000000000001E-2</v>
      </c>
      <c r="I919">
        <f t="shared" si="216"/>
        <v>16.08812279644917</v>
      </c>
      <c r="J919">
        <f t="shared" si="217"/>
        <v>1.0019416666666667</v>
      </c>
      <c r="L919" s="3">
        <f t="shared" si="221"/>
        <v>3.4867503486750273E-2</v>
      </c>
      <c r="M919" s="3">
        <f t="shared" si="218"/>
        <v>-2.1108179419525142E-2</v>
      </c>
      <c r="N919" s="3">
        <f t="shared" si="219"/>
        <v>-1.9167217448777363E-2</v>
      </c>
      <c r="O919" s="3">
        <f t="shared" si="220"/>
        <v>-1.8026311271840771E-3</v>
      </c>
      <c r="Q919">
        <f t="shared" si="223"/>
        <v>0</v>
      </c>
      <c r="S919" s="7">
        <v>6</v>
      </c>
      <c r="T919">
        <f t="shared" si="212"/>
        <v>1</v>
      </c>
      <c r="U919">
        <f t="shared" si="224"/>
        <v>30.591388343496902</v>
      </c>
      <c r="W919">
        <f t="shared" si="225"/>
        <v>2391.5091864622987</v>
      </c>
      <c r="X919">
        <f t="shared" si="226"/>
        <v>2315.4197924462687</v>
      </c>
      <c r="Z919">
        <f t="shared" si="222"/>
        <v>85.260759638858886</v>
      </c>
    </row>
    <row r="920" spans="1:26" x14ac:dyDescent="0.25">
      <c r="A920" s="1">
        <v>15.77</v>
      </c>
      <c r="B920">
        <v>4.88</v>
      </c>
      <c r="D920" s="2">
        <f t="shared" si="213"/>
        <v>3.5518018018018016</v>
      </c>
      <c r="E920">
        <f t="shared" si="214"/>
        <v>1.0626684636118597</v>
      </c>
      <c r="F920" s="3">
        <f t="shared" si="215"/>
        <v>4.8799999999999996E-2</v>
      </c>
      <c r="H920" s="11">
        <v>2.35E-2</v>
      </c>
      <c r="I920">
        <f t="shared" si="216"/>
        <v>16.119628703592216</v>
      </c>
      <c r="J920">
        <f t="shared" si="217"/>
        <v>1.0019583333333333</v>
      </c>
      <c r="L920" s="3">
        <f t="shared" si="221"/>
        <v>6.2668463611859959E-2</v>
      </c>
      <c r="M920" s="3">
        <f t="shared" si="218"/>
        <v>8.0136986301369895E-2</v>
      </c>
      <c r="N920" s="3">
        <f t="shared" si="219"/>
        <v>3.6817882971729166E-2</v>
      </c>
      <c r="O920" s="3">
        <f t="shared" si="220"/>
        <v>5.987444429498634E-2</v>
      </c>
      <c r="Q920">
        <f t="shared" si="223"/>
        <v>0</v>
      </c>
      <c r="S920" s="7">
        <v>7</v>
      </c>
      <c r="T920">
        <f t="shared" si="212"/>
        <v>0</v>
      </c>
      <c r="U920">
        <f t="shared" si="224"/>
        <v>0</v>
      </c>
      <c r="W920">
        <f t="shared" si="225"/>
        <v>2460.5235934553675</v>
      </c>
      <c r="X920">
        <f t="shared" si="226"/>
        <v>2319.954156206476</v>
      </c>
      <c r="Z920">
        <f t="shared" si="222"/>
        <v>85.260759638858886</v>
      </c>
    </row>
    <row r="921" spans="1:26" x14ac:dyDescent="0.25">
      <c r="A921" s="1">
        <v>15.46</v>
      </c>
      <c r="B921">
        <v>5.05</v>
      </c>
      <c r="D921" s="2">
        <f t="shared" si="213"/>
        <v>3.4819819819819817</v>
      </c>
      <c r="E921">
        <f t="shared" si="214"/>
        <v>0.98034242232086244</v>
      </c>
      <c r="F921" s="3">
        <f t="shared" si="215"/>
        <v>5.0499999999999996E-2</v>
      </c>
      <c r="H921" s="11">
        <v>2.3599999999999999E-2</v>
      </c>
      <c r="I921">
        <f t="shared" si="216"/>
        <v>16.151330640042616</v>
      </c>
      <c r="J921">
        <f t="shared" si="217"/>
        <v>1.0019666666666667</v>
      </c>
      <c r="L921" s="3">
        <f t="shared" si="221"/>
        <v>-1.9657577679137672E-2</v>
      </c>
      <c r="M921" s="3">
        <f t="shared" si="218"/>
        <v>7.8103207810320763E-2</v>
      </c>
      <c r="N921" s="3">
        <f t="shared" si="219"/>
        <v>-2.1518987341772267E-2</v>
      </c>
      <c r="O921" s="3">
        <f t="shared" si="220"/>
        <v>1.2308880929803609E-2</v>
      </c>
      <c r="Q921">
        <f t="shared" si="223"/>
        <v>1</v>
      </c>
      <c r="S921" s="7">
        <v>8</v>
      </c>
      <c r="T921">
        <f t="shared" si="212"/>
        <v>0</v>
      </c>
      <c r="U921">
        <f t="shared" si="224"/>
        <v>0</v>
      </c>
      <c r="W921">
        <f t="shared" si="225"/>
        <v>2274.3494771688092</v>
      </c>
      <c r="X921">
        <f t="shared" si="226"/>
        <v>2274.3494771688092</v>
      </c>
      <c r="Z921">
        <f t="shared" si="222"/>
        <v>83.584739633275746</v>
      </c>
    </row>
    <row r="922" spans="1:26" x14ac:dyDescent="0.25">
      <c r="A922" s="1">
        <v>15.06</v>
      </c>
      <c r="B922">
        <v>5.25</v>
      </c>
      <c r="D922" s="2">
        <f t="shared" si="213"/>
        <v>3.3918918918918917</v>
      </c>
      <c r="E922">
        <f t="shared" si="214"/>
        <v>0.97412677878395859</v>
      </c>
      <c r="F922" s="3">
        <f t="shared" si="215"/>
        <v>5.2499999999999998E-2</v>
      </c>
      <c r="H922" s="11">
        <v>2.3800000000000002E-2</v>
      </c>
      <c r="I922">
        <f t="shared" si="216"/>
        <v>16.183364112478699</v>
      </c>
      <c r="J922">
        <f t="shared" si="217"/>
        <v>1.0019833333333332</v>
      </c>
      <c r="L922" s="3">
        <f t="shared" si="221"/>
        <v>-2.5873221216041409E-2</v>
      </c>
      <c r="M922" s="3">
        <f t="shared" si="218"/>
        <v>1.4824797843665749E-2</v>
      </c>
      <c r="N922" s="3">
        <f t="shared" si="219"/>
        <v>-6.5963060686016206E-3</v>
      </c>
      <c r="O922" s="3">
        <f t="shared" si="220"/>
        <v>-5.8815764803257604E-3</v>
      </c>
      <c r="Q922">
        <f t="shared" si="223"/>
        <v>1</v>
      </c>
      <c r="S922" s="7">
        <v>9</v>
      </c>
      <c r="T922">
        <f t="shared" ref="T922:T985" si="227">IF(OR(S922=3,S922=6,S922=9,S922=12),1,0)</f>
        <v>1</v>
      </c>
      <c r="U922">
        <f t="shared" si="224"/>
        <v>28.026134834796419</v>
      </c>
      <c r="W922">
        <f t="shared" si="225"/>
        <v>2215.5047300234323</v>
      </c>
      <c r="X922">
        <f t="shared" si="226"/>
        <v>2243.5308648582286</v>
      </c>
      <c r="Z922">
        <f t="shared" si="222"/>
        <v>81.422133174458779</v>
      </c>
    </row>
    <row r="923" spans="1:26" x14ac:dyDescent="0.25">
      <c r="A923" s="1">
        <v>15.45</v>
      </c>
      <c r="B923">
        <v>5.22</v>
      </c>
      <c r="D923" s="2">
        <f t="shared" si="213"/>
        <v>3.4797297297297294</v>
      </c>
      <c r="E923">
        <f t="shared" si="214"/>
        <v>1.0258964143426295</v>
      </c>
      <c r="F923" s="3">
        <f t="shared" si="215"/>
        <v>5.2199999999999996E-2</v>
      </c>
      <c r="H923" s="11">
        <v>2.3900000000000001E-2</v>
      </c>
      <c r="I923">
        <f t="shared" si="216"/>
        <v>16.215595979336051</v>
      </c>
      <c r="J923">
        <f t="shared" si="217"/>
        <v>1.0019916666666666</v>
      </c>
      <c r="L923" s="3">
        <f t="shared" si="221"/>
        <v>2.5896414342629459E-2</v>
      </c>
      <c r="M923" s="3">
        <f t="shared" si="218"/>
        <v>-2.0291693088142049E-2</v>
      </c>
      <c r="N923" s="3">
        <f t="shared" si="219"/>
        <v>5.821917808219168E-2</v>
      </c>
      <c r="O923" s="3">
        <f t="shared" si="220"/>
        <v>2.1274633112226365E-2</v>
      </c>
      <c r="Q923">
        <f t="shared" si="223"/>
        <v>0</v>
      </c>
      <c r="S923" s="7">
        <v>10</v>
      </c>
      <c r="T923">
        <f t="shared" si="227"/>
        <v>0</v>
      </c>
      <c r="U923">
        <f t="shared" si="224"/>
        <v>0</v>
      </c>
      <c r="W923">
        <f t="shared" si="225"/>
        <v>2301.6302697250753</v>
      </c>
      <c r="X923">
        <f t="shared" si="226"/>
        <v>2247.9992304974044</v>
      </c>
      <c r="Z923">
        <f t="shared" si="222"/>
        <v>81.422133174458779</v>
      </c>
    </row>
    <row r="924" spans="1:26" x14ac:dyDescent="0.25">
      <c r="A924" s="1">
        <v>15.27</v>
      </c>
      <c r="B924">
        <v>5.39</v>
      </c>
      <c r="D924" s="2">
        <f t="shared" si="213"/>
        <v>3.4391891891891886</v>
      </c>
      <c r="E924">
        <f t="shared" si="214"/>
        <v>0.98834951456310682</v>
      </c>
      <c r="F924" s="3">
        <f t="shared" si="215"/>
        <v>5.3899999999999997E-2</v>
      </c>
      <c r="H924" s="11">
        <v>2.41E-2</v>
      </c>
      <c r="I924">
        <f t="shared" si="216"/>
        <v>16.248162301261218</v>
      </c>
      <c r="J924">
        <f t="shared" si="217"/>
        <v>1.0020083333333334</v>
      </c>
      <c r="L924" s="3">
        <f t="shared" si="221"/>
        <v>-1.1650485436893288E-2</v>
      </c>
      <c r="M924" s="3">
        <f t="shared" si="218"/>
        <v>-1.2289780077619716E-2</v>
      </c>
      <c r="N924" s="3">
        <f t="shared" si="219"/>
        <v>6.4853556485355623E-2</v>
      </c>
      <c r="O924" s="3">
        <f t="shared" si="220"/>
        <v>1.363776365694754E-2</v>
      </c>
      <c r="Q924">
        <f t="shared" si="223"/>
        <v>1</v>
      </c>
      <c r="S924" s="7">
        <v>11</v>
      </c>
      <c r="T924">
        <f t="shared" si="227"/>
        <v>0</v>
      </c>
      <c r="U924">
        <f t="shared" si="224"/>
        <v>0</v>
      </c>
      <c r="W924">
        <f t="shared" si="225"/>
        <v>2221.8089482003475</v>
      </c>
      <c r="X924">
        <f t="shared" si="226"/>
        <v>2221.8089482003475</v>
      </c>
      <c r="Z924">
        <f t="shared" si="222"/>
        <v>80.47352579766897</v>
      </c>
    </row>
    <row r="925" spans="1:26" x14ac:dyDescent="0.25">
      <c r="A925" s="1">
        <v>15.03</v>
      </c>
      <c r="B925">
        <v>5.59</v>
      </c>
      <c r="D925" s="2">
        <f t="shared" si="213"/>
        <v>3.3851351351351346</v>
      </c>
      <c r="E925">
        <f t="shared" si="214"/>
        <v>0.98428290766208248</v>
      </c>
      <c r="F925" s="3">
        <f t="shared" si="215"/>
        <v>5.5899999999999998E-2</v>
      </c>
      <c r="H925" s="11">
        <v>2.4199999999999999E-2</v>
      </c>
      <c r="I925">
        <f t="shared" si="216"/>
        <v>16.280929428568758</v>
      </c>
      <c r="J925">
        <f t="shared" si="217"/>
        <v>1.0020166666666666</v>
      </c>
      <c r="L925" s="3">
        <f t="shared" si="221"/>
        <v>-1.5717092337917404E-2</v>
      </c>
      <c r="M925" s="3">
        <f t="shared" si="218"/>
        <v>-1.9920318725100694E-3</v>
      </c>
      <c r="N925" s="3">
        <f t="shared" si="219"/>
        <v>1.2803234501347571E-2</v>
      </c>
      <c r="O925" s="3">
        <f t="shared" si="220"/>
        <v>-1.6352965696933008E-3</v>
      </c>
      <c r="Q925">
        <f t="shared" si="223"/>
        <v>1</v>
      </c>
      <c r="S925" s="7">
        <v>12</v>
      </c>
      <c r="T925">
        <f t="shared" si="227"/>
        <v>1</v>
      </c>
      <c r="U925">
        <f t="shared" si="224"/>
        <v>29.52299571935766</v>
      </c>
      <c r="W925">
        <f t="shared" si="225"/>
        <v>2186.8885718042711</v>
      </c>
      <c r="X925">
        <f t="shared" si="226"/>
        <v>2216.4115675236289</v>
      </c>
      <c r="Z925">
        <f t="shared" si="222"/>
        <v>79.208715961949224</v>
      </c>
    </row>
    <row r="926" spans="1:26" x14ac:dyDescent="0.25">
      <c r="A926" s="1">
        <v>14.83</v>
      </c>
      <c r="B926">
        <v>5.69</v>
      </c>
      <c r="D926" s="2">
        <f t="shared" si="213"/>
        <v>3.3400900900900896</v>
      </c>
      <c r="E926">
        <f t="shared" si="214"/>
        <v>0.98669328010645385</v>
      </c>
      <c r="F926" s="3">
        <f t="shared" si="215"/>
        <v>5.6900000000000006E-2</v>
      </c>
      <c r="H926" s="11">
        <v>2.4400000000000002E-2</v>
      </c>
      <c r="I926">
        <f t="shared" si="216"/>
        <v>16.314033985073515</v>
      </c>
      <c r="J926">
        <f t="shared" si="217"/>
        <v>1.0020333333333333</v>
      </c>
      <c r="L926" s="3">
        <f t="shared" si="221"/>
        <v>-1.3306719893546259E-2</v>
      </c>
      <c r="M926" s="3">
        <f t="shared" si="218"/>
        <v>-4.0129449838187781E-2</v>
      </c>
      <c r="N926" s="3">
        <f t="shared" si="219"/>
        <v>-5.9606848446417282E-2</v>
      </c>
      <c r="O926" s="3">
        <f t="shared" si="220"/>
        <v>-3.7681006059383772E-2</v>
      </c>
      <c r="Q926">
        <f t="shared" si="223"/>
        <v>0</v>
      </c>
      <c r="S926" s="7">
        <v>1</v>
      </c>
      <c r="T926">
        <f t="shared" si="227"/>
        <v>0</v>
      </c>
      <c r="U926">
        <f t="shared" si="224"/>
        <v>0</v>
      </c>
      <c r="W926">
        <f t="shared" si="225"/>
        <v>2186.9183996257766</v>
      </c>
      <c r="X926">
        <f t="shared" si="226"/>
        <v>2220.9182710442601</v>
      </c>
      <c r="Z926">
        <f t="shared" si="222"/>
        <v>79.208715961949224</v>
      </c>
    </row>
    <row r="927" spans="1:26" x14ac:dyDescent="0.25">
      <c r="A927" s="1">
        <v>14.1</v>
      </c>
      <c r="B927">
        <v>6</v>
      </c>
      <c r="D927" s="2">
        <f t="shared" si="213"/>
        <v>3.1756756756756754</v>
      </c>
      <c r="E927">
        <f t="shared" si="214"/>
        <v>0.95077545515846251</v>
      </c>
      <c r="F927" s="3">
        <f t="shared" si="215"/>
        <v>0.06</v>
      </c>
      <c r="H927" s="11">
        <v>2.4299999999999999E-2</v>
      </c>
      <c r="I927">
        <f t="shared" si="216"/>
        <v>16.347069903893289</v>
      </c>
      <c r="J927">
        <f t="shared" si="217"/>
        <v>1.0020249999999999</v>
      </c>
      <c r="L927" s="3">
        <f t="shared" si="221"/>
        <v>-4.9224544841537377E-2</v>
      </c>
      <c r="M927" s="3">
        <f t="shared" si="218"/>
        <v>-7.6620825147347693E-2</v>
      </c>
      <c r="N927" s="3">
        <f t="shared" si="219"/>
        <v>-8.7968952134540701E-2</v>
      </c>
      <c r="O927" s="3">
        <f t="shared" si="220"/>
        <v>-7.1271440707808595E-2</v>
      </c>
      <c r="Q927">
        <f t="shared" si="223"/>
        <v>0</v>
      </c>
      <c r="S927" s="7">
        <v>2</v>
      </c>
      <c r="T927">
        <f t="shared" si="227"/>
        <v>0</v>
      </c>
      <c r="U927">
        <f t="shared" si="224"/>
        <v>0</v>
      </c>
      <c r="W927">
        <f t="shared" si="225"/>
        <v>2111.5945800218519</v>
      </c>
      <c r="X927">
        <f t="shared" si="226"/>
        <v>2225.4156305431247</v>
      </c>
      <c r="Z927">
        <f t="shared" si="222"/>
        <v>79.208715961949224</v>
      </c>
    </row>
    <row r="928" spans="1:26" x14ac:dyDescent="0.25">
      <c r="A928" s="1">
        <v>14.3</v>
      </c>
      <c r="B928">
        <v>5.94</v>
      </c>
      <c r="D928" s="2">
        <f t="shared" si="213"/>
        <v>3.2207207207207205</v>
      </c>
      <c r="E928">
        <f t="shared" si="214"/>
        <v>1.0141843971631206</v>
      </c>
      <c r="F928" s="3">
        <f t="shared" si="215"/>
        <v>5.9400000000000001E-2</v>
      </c>
      <c r="H928" s="11">
        <v>2.4199999999999999E-2</v>
      </c>
      <c r="I928">
        <f t="shared" si="216"/>
        <v>16.38003649486614</v>
      </c>
      <c r="J928">
        <f t="shared" si="217"/>
        <v>1.0020166666666666</v>
      </c>
      <c r="L928" s="3">
        <f t="shared" si="221"/>
        <v>1.4184397163120588E-2</v>
      </c>
      <c r="M928" s="3">
        <f t="shared" si="218"/>
        <v>-4.856952761144373E-2</v>
      </c>
      <c r="N928" s="3">
        <f t="shared" si="219"/>
        <v>-5.0464807436919057E-2</v>
      </c>
      <c r="O928" s="3">
        <f t="shared" si="220"/>
        <v>-2.8283312628414065E-2</v>
      </c>
      <c r="Q928">
        <f t="shared" si="223"/>
        <v>0</v>
      </c>
      <c r="S928" s="7">
        <v>3</v>
      </c>
      <c r="T928">
        <f t="shared" si="227"/>
        <v>1</v>
      </c>
      <c r="U928">
        <f t="shared" si="224"/>
        <v>33.158824420839046</v>
      </c>
      <c r="W928">
        <f t="shared" si="225"/>
        <v>2256.9818096997647</v>
      </c>
      <c r="X928">
        <f t="shared" si="226"/>
        <v>2229.9035520647199</v>
      </c>
      <c r="Z928">
        <f t="shared" si="222"/>
        <v>79.208715961949224</v>
      </c>
    </row>
    <row r="929" spans="1:26" x14ac:dyDescent="0.25">
      <c r="A929" s="1">
        <v>15.4</v>
      </c>
      <c r="B929">
        <v>5.52</v>
      </c>
      <c r="D929" s="2">
        <f t="shared" si="213"/>
        <v>3.4684684684684681</v>
      </c>
      <c r="E929">
        <f t="shared" si="214"/>
        <v>1.0769230769230769</v>
      </c>
      <c r="F929" s="3">
        <f t="shared" si="215"/>
        <v>5.5199999999999999E-2</v>
      </c>
      <c r="H929" s="11">
        <v>2.41E-2</v>
      </c>
      <c r="I929">
        <f t="shared" si="216"/>
        <v>16.412933068159997</v>
      </c>
      <c r="J929">
        <f t="shared" si="217"/>
        <v>1.0020083333333334</v>
      </c>
      <c r="L929" s="3">
        <f t="shared" si="221"/>
        <v>7.6923076923076872E-2</v>
      </c>
      <c r="M929" s="3">
        <f t="shared" si="218"/>
        <v>3.8435603506405958E-2</v>
      </c>
      <c r="N929" s="3">
        <f t="shared" si="219"/>
        <v>-3.2362459546925182E-3</v>
      </c>
      <c r="O929" s="3">
        <f t="shared" si="220"/>
        <v>3.7374144824930101E-2</v>
      </c>
      <c r="Q929">
        <f t="shared" si="223"/>
        <v>0</v>
      </c>
      <c r="S929" s="7">
        <v>4</v>
      </c>
      <c r="T929">
        <f t="shared" si="227"/>
        <v>0</v>
      </c>
      <c r="U929">
        <f t="shared" si="224"/>
        <v>0</v>
      </c>
      <c r="W929">
        <f t="shared" si="225"/>
        <v>2401.4345945312366</v>
      </c>
      <c r="X929">
        <f t="shared" si="226"/>
        <v>2234.3819416984502</v>
      </c>
      <c r="Z929">
        <f t="shared" si="222"/>
        <v>79.208715961949224</v>
      </c>
    </row>
    <row r="930" spans="1:26" x14ac:dyDescent="0.25">
      <c r="A930" s="1">
        <v>16.149999999999999</v>
      </c>
      <c r="B930">
        <v>5.26</v>
      </c>
      <c r="D930" s="2">
        <f t="shared" si="213"/>
        <v>3.6373873873873865</v>
      </c>
      <c r="E930">
        <f t="shared" si="214"/>
        <v>1.0487012987012987</v>
      </c>
      <c r="F930" s="3">
        <f t="shared" si="215"/>
        <v>5.2600000000000001E-2</v>
      </c>
      <c r="H930" s="11">
        <v>2.4E-2</v>
      </c>
      <c r="I930">
        <f t="shared" si="216"/>
        <v>16.445758934296318</v>
      </c>
      <c r="J930">
        <f t="shared" si="217"/>
        <v>1.002</v>
      </c>
      <c r="L930" s="3">
        <f t="shared" si="221"/>
        <v>4.8701298701298468E-2</v>
      </c>
      <c r="M930" s="3">
        <f t="shared" si="218"/>
        <v>0.14539007092198553</v>
      </c>
      <c r="N930" s="3">
        <f t="shared" si="219"/>
        <v>5.7629338572364075E-2</v>
      </c>
      <c r="O930" s="3">
        <f t="shared" si="220"/>
        <v>8.3906902731882685E-2</v>
      </c>
      <c r="Q930">
        <f t="shared" si="223"/>
        <v>1</v>
      </c>
      <c r="S930" s="7">
        <v>5</v>
      </c>
      <c r="T930">
        <f t="shared" si="227"/>
        <v>0</v>
      </c>
      <c r="U930">
        <f t="shared" si="224"/>
        <v>0</v>
      </c>
      <c r="W930">
        <f t="shared" si="225"/>
        <v>2343.1992440538943</v>
      </c>
      <c r="X930">
        <f t="shared" si="226"/>
        <v>2343.1992440538943</v>
      </c>
      <c r="Z930">
        <f t="shared" si="222"/>
        <v>83.066283297758432</v>
      </c>
    </row>
    <row r="931" spans="1:26" x14ac:dyDescent="0.25">
      <c r="A931" s="1">
        <v>16.82</v>
      </c>
      <c r="B931">
        <v>5.05</v>
      </c>
      <c r="D931" s="2">
        <f t="shared" si="213"/>
        <v>3.788288288288288</v>
      </c>
      <c r="E931">
        <f t="shared" si="214"/>
        <v>1.0414860681114553</v>
      </c>
      <c r="F931" s="3">
        <f t="shared" si="215"/>
        <v>5.0499999999999996E-2</v>
      </c>
      <c r="H931" s="11">
        <v>2.3900000000000001E-2</v>
      </c>
      <c r="I931">
        <f t="shared" si="216"/>
        <v>16.478513404173789</v>
      </c>
      <c r="J931">
        <f t="shared" si="217"/>
        <v>1.0019916666666666</v>
      </c>
      <c r="L931" s="3">
        <f t="shared" si="221"/>
        <v>4.1486068111455277E-2</v>
      </c>
      <c r="M931" s="3">
        <f t="shared" si="218"/>
        <v>0.17622377622377616</v>
      </c>
      <c r="N931" s="3">
        <f t="shared" si="219"/>
        <v>0.11909514304723889</v>
      </c>
      <c r="O931" s="3">
        <f t="shared" si="220"/>
        <v>0.11226832912749012</v>
      </c>
      <c r="Q931">
        <f t="shared" si="223"/>
        <v>1</v>
      </c>
      <c r="S931" s="7">
        <v>6</v>
      </c>
      <c r="T931">
        <f t="shared" si="227"/>
        <v>1</v>
      </c>
      <c r="U931">
        <f t="shared" si="224"/>
        <v>32.193066906157711</v>
      </c>
      <c r="W931">
        <f t="shared" si="225"/>
        <v>2440.4093674914247</v>
      </c>
      <c r="X931">
        <f t="shared" si="226"/>
        <v>2472.6024343975823</v>
      </c>
      <c r="Z931">
        <f t="shared" si="222"/>
        <v>86.512376784414684</v>
      </c>
    </row>
    <row r="932" spans="1:26" x14ac:dyDescent="0.25">
      <c r="A932" s="1">
        <v>16.420000000000002</v>
      </c>
      <c r="B932">
        <v>5.22</v>
      </c>
      <c r="D932" s="2">
        <f t="shared" si="213"/>
        <v>3.6981981981981984</v>
      </c>
      <c r="E932">
        <f t="shared" si="214"/>
        <v>0.97621878715814514</v>
      </c>
      <c r="F932" s="3">
        <f t="shared" si="215"/>
        <v>5.2199999999999996E-2</v>
      </c>
      <c r="H932" s="11">
        <v>2.3800000000000002E-2</v>
      </c>
      <c r="I932">
        <f t="shared" si="216"/>
        <v>16.511195789092067</v>
      </c>
      <c r="J932">
        <f t="shared" si="217"/>
        <v>1.0019833333333332</v>
      </c>
      <c r="L932" s="3">
        <f t="shared" si="221"/>
        <v>-2.378121284185486E-2</v>
      </c>
      <c r="M932" s="3">
        <f t="shared" si="218"/>
        <v>6.6233766233766422E-2</v>
      </c>
      <c r="N932" s="3">
        <f t="shared" si="219"/>
        <v>0.10721510451786931</v>
      </c>
      <c r="O932" s="3">
        <f t="shared" si="220"/>
        <v>4.988921930326029E-2</v>
      </c>
      <c r="Q932">
        <f t="shared" si="223"/>
        <v>1</v>
      </c>
      <c r="S932" s="7">
        <v>7</v>
      </c>
      <c r="T932">
        <f t="shared" si="227"/>
        <v>0</v>
      </c>
      <c r="U932">
        <f t="shared" si="224"/>
        <v>0</v>
      </c>
      <c r="W932">
        <f t="shared" si="225"/>
        <v>2413.800949631885</v>
      </c>
      <c r="X932">
        <f t="shared" si="226"/>
        <v>2413.800949631885</v>
      </c>
      <c r="Z932">
        <f t="shared" si="222"/>
        <v>84.455007538649781</v>
      </c>
    </row>
    <row r="933" spans="1:26" x14ac:dyDescent="0.25">
      <c r="A933" s="1">
        <v>15.94</v>
      </c>
      <c r="B933">
        <v>5.42</v>
      </c>
      <c r="D933" s="2">
        <f t="shared" si="213"/>
        <v>3.5900900900900896</v>
      </c>
      <c r="E933">
        <f t="shared" si="214"/>
        <v>0.97076735688185123</v>
      </c>
      <c r="F933" s="3">
        <f t="shared" si="215"/>
        <v>5.4199999999999998E-2</v>
      </c>
      <c r="H933" s="11">
        <v>2.3599999999999999E-2</v>
      </c>
      <c r="I933">
        <f t="shared" si="216"/>
        <v>16.543667807477281</v>
      </c>
      <c r="J933">
        <f t="shared" si="217"/>
        <v>1.0019666666666667</v>
      </c>
      <c r="L933" s="3">
        <f t="shared" si="221"/>
        <v>-2.9232643118148771E-2</v>
      </c>
      <c r="M933" s="3">
        <f t="shared" si="218"/>
        <v>-1.3003095975232082E-2</v>
      </c>
      <c r="N933" s="3">
        <f t="shared" si="219"/>
        <v>0.13049645390070919</v>
      </c>
      <c r="O933" s="3">
        <f t="shared" si="220"/>
        <v>2.9420238269109444E-2</v>
      </c>
      <c r="Q933">
        <f t="shared" si="223"/>
        <v>1</v>
      </c>
      <c r="S933" s="7">
        <v>8</v>
      </c>
      <c r="T933">
        <f t="shared" si="227"/>
        <v>0</v>
      </c>
      <c r="U933">
        <f t="shared" si="224"/>
        <v>0</v>
      </c>
      <c r="W933">
        <f t="shared" si="225"/>
        <v>2343.2391679130474</v>
      </c>
      <c r="X933">
        <f t="shared" si="226"/>
        <v>2343.2391679130474</v>
      </c>
      <c r="Z933">
        <f t="shared" si="222"/>
        <v>81.986164443731866</v>
      </c>
    </row>
    <row r="934" spans="1:26" x14ac:dyDescent="0.25">
      <c r="A934" s="1">
        <v>15.76</v>
      </c>
      <c r="B934">
        <v>5.52</v>
      </c>
      <c r="D934" s="2">
        <f t="shared" si="213"/>
        <v>3.5495495495495493</v>
      </c>
      <c r="E934">
        <f t="shared" si="214"/>
        <v>0.98870765370138014</v>
      </c>
      <c r="F934" s="3">
        <f t="shared" si="215"/>
        <v>5.5199999999999999E-2</v>
      </c>
      <c r="H934" s="11">
        <v>2.35E-2</v>
      </c>
      <c r="I934">
        <f t="shared" si="216"/>
        <v>16.576065823600256</v>
      </c>
      <c r="J934">
        <f t="shared" si="217"/>
        <v>1.0019583333333333</v>
      </c>
      <c r="L934" s="3">
        <f t="shared" si="221"/>
        <v>-1.1292346298619749E-2</v>
      </c>
      <c r="M934" s="3">
        <f t="shared" si="218"/>
        <v>-6.3020214030915622E-2</v>
      </c>
      <c r="N934" s="3">
        <f t="shared" si="219"/>
        <v>0.10209790209790204</v>
      </c>
      <c r="O934" s="3">
        <f t="shared" si="220"/>
        <v>9.2617805894555563E-3</v>
      </c>
      <c r="Q934">
        <f t="shared" si="223"/>
        <v>1</v>
      </c>
      <c r="S934" s="7">
        <v>9</v>
      </c>
      <c r="T934">
        <f t="shared" si="227"/>
        <v>1</v>
      </c>
      <c r="U934">
        <f t="shared" si="224"/>
        <v>31.199283796882245</v>
      </c>
      <c r="W934">
        <f t="shared" si="225"/>
        <v>2316.7784997684835</v>
      </c>
      <c r="X934">
        <f t="shared" si="226"/>
        <v>2347.9777835653658</v>
      </c>
      <c r="Z934">
        <f t="shared" si="222"/>
        <v>81.060348283137657</v>
      </c>
    </row>
    <row r="935" spans="1:26" x14ac:dyDescent="0.25">
      <c r="A935" s="1">
        <v>16.190000000000001</v>
      </c>
      <c r="B935">
        <v>5.5</v>
      </c>
      <c r="D935" s="2">
        <f t="shared" si="213"/>
        <v>3.6463963963963963</v>
      </c>
      <c r="E935">
        <f t="shared" si="214"/>
        <v>1.0272842639593909</v>
      </c>
      <c r="F935" s="3">
        <f t="shared" si="215"/>
        <v>5.5E-2</v>
      </c>
      <c r="H935" s="11">
        <v>2.3400000000000001E-2</v>
      </c>
      <c r="I935">
        <f t="shared" si="216"/>
        <v>16.608389151956274</v>
      </c>
      <c r="J935">
        <f t="shared" si="217"/>
        <v>1.0019499999999999</v>
      </c>
      <c r="L935" s="3">
        <f t="shared" si="221"/>
        <v>2.7284263959390875E-2</v>
      </c>
      <c r="M935" s="3">
        <f t="shared" si="218"/>
        <v>-1.4007308160779552E-2</v>
      </c>
      <c r="N935" s="3">
        <f t="shared" si="219"/>
        <v>5.1298701298701399E-2</v>
      </c>
      <c r="O935" s="3">
        <f t="shared" si="220"/>
        <v>2.1525219032437575E-2</v>
      </c>
      <c r="Q935">
        <f t="shared" si="223"/>
        <v>1</v>
      </c>
      <c r="S935" s="7">
        <v>10</v>
      </c>
      <c r="T935">
        <f t="shared" si="227"/>
        <v>0</v>
      </c>
      <c r="U935">
        <f t="shared" si="224"/>
        <v>0</v>
      </c>
      <c r="W935">
        <f t="shared" si="225"/>
        <v>2412.040629182949</v>
      </c>
      <c r="X935">
        <f t="shared" si="226"/>
        <v>2412.040629182949</v>
      </c>
      <c r="Z935">
        <f t="shared" si="222"/>
        <v>83.272020222334945</v>
      </c>
    </row>
    <row r="936" spans="1:26" x14ac:dyDescent="0.25">
      <c r="A936" s="1">
        <v>15.29</v>
      </c>
      <c r="B936">
        <v>5.95</v>
      </c>
      <c r="D936" s="2">
        <f t="shared" si="213"/>
        <v>3.4436936936936933</v>
      </c>
      <c r="E936">
        <f t="shared" si="214"/>
        <v>0.94441012970969718</v>
      </c>
      <c r="F936" s="3">
        <f t="shared" si="215"/>
        <v>5.9500000000000004E-2</v>
      </c>
      <c r="H936" s="11">
        <v>2.3300000000000001E-2</v>
      </c>
      <c r="I936">
        <f t="shared" si="216"/>
        <v>16.640637107559655</v>
      </c>
      <c r="J936">
        <f t="shared" si="217"/>
        <v>1.0019416666666667</v>
      </c>
      <c r="L936" s="3">
        <f t="shared" si="221"/>
        <v>-5.5589870290302712E-2</v>
      </c>
      <c r="M936" s="3">
        <f t="shared" si="218"/>
        <v>-4.0777917189460444E-2</v>
      </c>
      <c r="N936" s="3">
        <f t="shared" si="219"/>
        <v>-5.3250773993807954E-2</v>
      </c>
      <c r="O936" s="3">
        <f t="shared" si="220"/>
        <v>-4.9872853824523701E-2</v>
      </c>
      <c r="Q936">
        <f t="shared" si="223"/>
        <v>1</v>
      </c>
      <c r="S936" s="7">
        <v>11</v>
      </c>
      <c r="T936">
        <f t="shared" si="227"/>
        <v>0</v>
      </c>
      <c r="U936">
        <f t="shared" si="224"/>
        <v>0</v>
      </c>
      <c r="W936">
        <f t="shared" si="225"/>
        <v>2277.9556034717284</v>
      </c>
      <c r="X936">
        <f t="shared" si="226"/>
        <v>2277.9556034717284</v>
      </c>
      <c r="Z936">
        <f t="shared" si="222"/>
        <v>78.64293941936387</v>
      </c>
    </row>
    <row r="937" spans="1:26" x14ac:dyDescent="0.25">
      <c r="A937" s="1">
        <v>15.19</v>
      </c>
      <c r="B937">
        <v>6.12</v>
      </c>
      <c r="D937" s="2">
        <f t="shared" si="213"/>
        <v>3.4211711711711708</v>
      </c>
      <c r="E937">
        <f t="shared" si="214"/>
        <v>0.99345977763243953</v>
      </c>
      <c r="F937" s="3">
        <f t="shared" si="215"/>
        <v>6.1200000000000004E-2</v>
      </c>
      <c r="H937" s="11">
        <v>2.3199999999999998E-2</v>
      </c>
      <c r="I937">
        <f t="shared" si="216"/>
        <v>16.672809005967604</v>
      </c>
      <c r="J937">
        <f t="shared" si="217"/>
        <v>1.0019333333333333</v>
      </c>
      <c r="L937" s="3">
        <f t="shared" si="221"/>
        <v>-6.5402223675604665E-3</v>
      </c>
      <c r="M937" s="3">
        <f t="shared" si="218"/>
        <v>-3.6167512690355341E-2</v>
      </c>
      <c r="N937" s="3">
        <f t="shared" si="219"/>
        <v>-9.6908442330558953E-2</v>
      </c>
      <c r="O937" s="3">
        <f t="shared" si="220"/>
        <v>-4.6538725796158253E-2</v>
      </c>
      <c r="Q937">
        <f t="shared" si="223"/>
        <v>0</v>
      </c>
      <c r="S937" s="7">
        <v>12</v>
      </c>
      <c r="T937">
        <f t="shared" si="227"/>
        <v>1</v>
      </c>
      <c r="U937">
        <f t="shared" si="224"/>
        <v>33.13493015511466</v>
      </c>
      <c r="W937">
        <f t="shared" si="225"/>
        <v>2263.0572672815929</v>
      </c>
      <c r="X937">
        <f t="shared" si="226"/>
        <v>2315.4945811268881</v>
      </c>
      <c r="Z937">
        <f t="shared" si="222"/>
        <v>78.64293941936387</v>
      </c>
    </row>
    <row r="938" spans="1:26" x14ac:dyDescent="0.25">
      <c r="A938" s="1">
        <v>15.36</v>
      </c>
      <c r="B938">
        <v>6.16</v>
      </c>
      <c r="D938" s="2">
        <f t="shared" si="213"/>
        <v>3.4594594594594592</v>
      </c>
      <c r="E938">
        <f t="shared" si="214"/>
        <v>1.011191573403555</v>
      </c>
      <c r="F938" s="3">
        <f t="shared" si="215"/>
        <v>6.1600000000000002E-2</v>
      </c>
      <c r="H938" s="11">
        <v>2.3099999999999999E-2</v>
      </c>
      <c r="I938">
        <f t="shared" si="216"/>
        <v>16.704904163304089</v>
      </c>
      <c r="J938">
        <f t="shared" si="217"/>
        <v>1.001925</v>
      </c>
      <c r="L938" s="3">
        <f t="shared" si="221"/>
        <v>1.1191573403555033E-2</v>
      </c>
      <c r="M938" s="3">
        <f t="shared" si="218"/>
        <v>-5.1266213712168107E-2</v>
      </c>
      <c r="N938" s="3">
        <f t="shared" si="219"/>
        <v>-6.4555420219244986E-2</v>
      </c>
      <c r="O938" s="3">
        <f t="shared" si="220"/>
        <v>-3.4876686842619353E-2</v>
      </c>
      <c r="Q938">
        <f t="shared" si="223"/>
        <v>0</v>
      </c>
      <c r="S938" s="7">
        <v>1</v>
      </c>
      <c r="T938">
        <f t="shared" si="227"/>
        <v>0</v>
      </c>
      <c r="U938">
        <f t="shared" si="224"/>
        <v>0</v>
      </c>
      <c r="W938">
        <f t="shared" si="225"/>
        <v>2341.4086086971038</v>
      </c>
      <c r="X938">
        <f t="shared" si="226"/>
        <v>2319.9519081955573</v>
      </c>
      <c r="Z938">
        <f t="shared" si="222"/>
        <v>78.64293941936387</v>
      </c>
    </row>
    <row r="939" spans="1:26" x14ac:dyDescent="0.25">
      <c r="A939" s="1">
        <v>14.77</v>
      </c>
      <c r="B939">
        <v>6.52</v>
      </c>
      <c r="D939" s="2">
        <f t="shared" si="213"/>
        <v>3.326576576576576</v>
      </c>
      <c r="E939">
        <f t="shared" si="214"/>
        <v>0.96158854166666663</v>
      </c>
      <c r="F939" s="3">
        <f t="shared" si="215"/>
        <v>6.5199999999999994E-2</v>
      </c>
      <c r="H939" s="11">
        <v>2.3099999999999999E-2</v>
      </c>
      <c r="I939">
        <f t="shared" si="216"/>
        <v>16.737061103818448</v>
      </c>
      <c r="J939">
        <f t="shared" si="217"/>
        <v>1.001925</v>
      </c>
      <c r="L939" s="3">
        <f t="shared" si="221"/>
        <v>-3.841145833333337E-2</v>
      </c>
      <c r="M939" s="3">
        <f t="shared" si="218"/>
        <v>-3.4009156311314626E-2</v>
      </c>
      <c r="N939" s="3">
        <f t="shared" si="219"/>
        <v>-7.3400250941028866E-2</v>
      </c>
      <c r="O939" s="3">
        <f t="shared" si="220"/>
        <v>-4.8606955195225621E-2</v>
      </c>
      <c r="Q939">
        <f t="shared" si="223"/>
        <v>0</v>
      </c>
      <c r="S939" s="7">
        <v>2</v>
      </c>
      <c r="T939">
        <f t="shared" si="227"/>
        <v>0</v>
      </c>
      <c r="U939">
        <f t="shared" si="224"/>
        <v>0</v>
      </c>
      <c r="W939">
        <f t="shared" si="225"/>
        <v>2230.8391721385665</v>
      </c>
      <c r="X939">
        <f t="shared" si="226"/>
        <v>2324.4178156188336</v>
      </c>
      <c r="Z939">
        <f t="shared" si="222"/>
        <v>78.64293941936387</v>
      </c>
    </row>
    <row r="940" spans="1:26" x14ac:dyDescent="0.25">
      <c r="A940" s="1">
        <v>14.91</v>
      </c>
      <c r="B940">
        <v>6.57</v>
      </c>
      <c r="D940" s="2">
        <f t="shared" si="213"/>
        <v>3.3581081081081079</v>
      </c>
      <c r="E940">
        <f t="shared" si="214"/>
        <v>1.0094786729857821</v>
      </c>
      <c r="F940" s="3">
        <f t="shared" si="215"/>
        <v>6.5700000000000008E-2</v>
      </c>
      <c r="H940" s="11">
        <v>2.3099999999999999E-2</v>
      </c>
      <c r="I940">
        <f t="shared" si="216"/>
        <v>16.769279946443298</v>
      </c>
      <c r="J940">
        <f t="shared" si="217"/>
        <v>1.001925</v>
      </c>
      <c r="L940" s="3">
        <f t="shared" si="221"/>
        <v>9.4786729857820884E-3</v>
      </c>
      <c r="M940" s="3">
        <f t="shared" si="218"/>
        <v>-1.8433179723502224E-2</v>
      </c>
      <c r="N940" s="3">
        <f t="shared" si="219"/>
        <v>-5.3934010152284273E-2</v>
      </c>
      <c r="O940" s="3">
        <f t="shared" si="220"/>
        <v>-2.0962838963334802E-2</v>
      </c>
      <c r="Q940">
        <f t="shared" si="223"/>
        <v>0</v>
      </c>
      <c r="S940" s="7">
        <v>3</v>
      </c>
      <c r="T940">
        <f t="shared" si="227"/>
        <v>1</v>
      </c>
      <c r="U940">
        <f t="shared" si="224"/>
        <v>37.640972150438877</v>
      </c>
      <c r="W940">
        <f t="shared" si="225"/>
        <v>2346.4502119754106</v>
      </c>
      <c r="X940">
        <f t="shared" si="226"/>
        <v>2328.8923199138999</v>
      </c>
      <c r="Z940">
        <f t="shared" si="222"/>
        <v>78.64293941936387</v>
      </c>
    </row>
    <row r="941" spans="1:26" x14ac:dyDescent="0.25">
      <c r="A941" s="1">
        <v>14.89</v>
      </c>
      <c r="B941">
        <v>6.67</v>
      </c>
      <c r="D941" s="2">
        <f t="shared" si="213"/>
        <v>3.3536036036036037</v>
      </c>
      <c r="E941">
        <f t="shared" si="214"/>
        <v>0.99865861837692826</v>
      </c>
      <c r="F941" s="3">
        <f t="shared" si="215"/>
        <v>6.6699999999999995E-2</v>
      </c>
      <c r="H941" s="11">
        <v>2.3099999999999999E-2</v>
      </c>
      <c r="I941">
        <f t="shared" si="216"/>
        <v>16.801560810340202</v>
      </c>
      <c r="J941">
        <f t="shared" si="217"/>
        <v>1.001925</v>
      </c>
      <c r="L941" s="3">
        <f t="shared" si="221"/>
        <v>-1.3413816230717357E-3</v>
      </c>
      <c r="M941" s="3">
        <f t="shared" si="218"/>
        <v>-3.0598958333333259E-2</v>
      </c>
      <c r="N941" s="3">
        <f t="shared" si="219"/>
        <v>-8.029647930821493E-2</v>
      </c>
      <c r="O941" s="3">
        <f t="shared" si="220"/>
        <v>-3.7412273088206639E-2</v>
      </c>
      <c r="Q941">
        <f t="shared" si="223"/>
        <v>0</v>
      </c>
      <c r="S941" s="7">
        <v>4</v>
      </c>
      <c r="T941">
        <f t="shared" si="227"/>
        <v>0</v>
      </c>
      <c r="U941">
        <f t="shared" si="224"/>
        <v>0</v>
      </c>
      <c r="W941">
        <f t="shared" si="225"/>
        <v>2325.7683865538543</v>
      </c>
      <c r="X941">
        <f t="shared" si="226"/>
        <v>2333.3754376297338</v>
      </c>
      <c r="Z941">
        <f t="shared" si="222"/>
        <v>78.64293941936387</v>
      </c>
    </row>
    <row r="942" spans="1:26" x14ac:dyDescent="0.25">
      <c r="A942" s="1">
        <v>14.78</v>
      </c>
      <c r="B942">
        <v>6.81</v>
      </c>
      <c r="D942" s="2">
        <f t="shared" si="213"/>
        <v>3.3288288288288284</v>
      </c>
      <c r="E942">
        <f t="shared" si="214"/>
        <v>0.99261249160510401</v>
      </c>
      <c r="F942" s="3">
        <f t="shared" si="215"/>
        <v>6.8099999999999994E-2</v>
      </c>
      <c r="H942" s="11">
        <v>2.3099999999999999E-2</v>
      </c>
      <c r="I942">
        <f t="shared" si="216"/>
        <v>16.833903814900108</v>
      </c>
      <c r="J942">
        <f t="shared" si="217"/>
        <v>1.001925</v>
      </c>
      <c r="L942" s="3">
        <f t="shared" si="221"/>
        <v>-7.3875083948961029E-3</v>
      </c>
      <c r="M942" s="3">
        <f t="shared" si="218"/>
        <v>6.7704807041302217E-4</v>
      </c>
      <c r="N942" s="3">
        <f t="shared" si="219"/>
        <v>-3.335513407455859E-2</v>
      </c>
      <c r="O942" s="3">
        <f t="shared" si="220"/>
        <v>-1.335519813301389E-2</v>
      </c>
      <c r="Q942">
        <f t="shared" si="223"/>
        <v>0</v>
      </c>
      <c r="S942" s="7">
        <v>5</v>
      </c>
      <c r="T942">
        <f t="shared" si="227"/>
        <v>0</v>
      </c>
      <c r="U942">
        <f t="shared" si="224"/>
        <v>0</v>
      </c>
      <c r="W942">
        <f t="shared" si="225"/>
        <v>2316.1376069958001</v>
      </c>
      <c r="X942">
        <f t="shared" si="226"/>
        <v>2337.867185347171</v>
      </c>
      <c r="Z942">
        <f t="shared" si="222"/>
        <v>78.64293941936387</v>
      </c>
    </row>
    <row r="943" spans="1:26" x14ac:dyDescent="0.25">
      <c r="A943" s="1">
        <v>13.97</v>
      </c>
      <c r="B943">
        <v>7.3</v>
      </c>
      <c r="D943" s="2">
        <f t="shared" si="213"/>
        <v>3.1463963963963963</v>
      </c>
      <c r="E943">
        <f t="shared" si="214"/>
        <v>0.94519621109607588</v>
      </c>
      <c r="F943" s="3">
        <f t="shared" si="215"/>
        <v>7.2999999999999995E-2</v>
      </c>
      <c r="H943" s="11">
        <v>2.3099999999999999E-2</v>
      </c>
      <c r="I943">
        <f t="shared" si="216"/>
        <v>16.86630907974379</v>
      </c>
      <c r="J943">
        <f t="shared" si="217"/>
        <v>1.001925</v>
      </c>
      <c r="L943" s="3">
        <f t="shared" si="221"/>
        <v>-5.4803788903924122E-2</v>
      </c>
      <c r="M943" s="3">
        <f t="shared" si="218"/>
        <v>-6.304493628437291E-2</v>
      </c>
      <c r="N943" s="3">
        <f t="shared" si="219"/>
        <v>-8.0315997366688485E-2</v>
      </c>
      <c r="O943" s="3">
        <f t="shared" si="220"/>
        <v>-6.6054907518328501E-2</v>
      </c>
      <c r="Q943">
        <f t="shared" si="223"/>
        <v>0</v>
      </c>
      <c r="S943" s="7">
        <v>6</v>
      </c>
      <c r="T943">
        <f t="shared" si="227"/>
        <v>1</v>
      </c>
      <c r="U943">
        <f t="shared" si="224"/>
        <v>38.26538651092995</v>
      </c>
      <c r="W943">
        <f t="shared" si="225"/>
        <v>2209.7432056359935</v>
      </c>
      <c r="X943">
        <f t="shared" si="226"/>
        <v>2342.3675796789644</v>
      </c>
      <c r="Z943">
        <f t="shared" si="222"/>
        <v>78.64293941936387</v>
      </c>
    </row>
    <row r="944" spans="1:26" x14ac:dyDescent="0.25">
      <c r="A944" s="1">
        <v>14.76</v>
      </c>
      <c r="B944">
        <v>6.96</v>
      </c>
      <c r="D944" s="2">
        <f t="shared" si="213"/>
        <v>3.3243243243243241</v>
      </c>
      <c r="E944">
        <f t="shared" si="214"/>
        <v>1.0565497494631353</v>
      </c>
      <c r="F944" s="3">
        <f t="shared" si="215"/>
        <v>6.9599999999999995E-2</v>
      </c>
      <c r="H944" s="11">
        <v>2.3199999999999998E-2</v>
      </c>
      <c r="I944">
        <f t="shared" si="216"/>
        <v>16.898917277297961</v>
      </c>
      <c r="J944">
        <f t="shared" si="217"/>
        <v>1.0019333333333333</v>
      </c>
      <c r="L944" s="3">
        <f t="shared" si="221"/>
        <v>5.654974946313529E-2</v>
      </c>
      <c r="M944" s="3">
        <f t="shared" si="218"/>
        <v>-8.7306917394225358E-3</v>
      </c>
      <c r="N944" s="3">
        <f t="shared" si="219"/>
        <v>-3.90625E-2</v>
      </c>
      <c r="O944" s="3">
        <f t="shared" si="220"/>
        <v>2.9188525745709182E-3</v>
      </c>
      <c r="Q944">
        <f t="shared" si="223"/>
        <v>0</v>
      </c>
      <c r="S944" s="7">
        <v>7</v>
      </c>
      <c r="T944">
        <f t="shared" si="227"/>
        <v>0</v>
      </c>
      <c r="U944">
        <f t="shared" si="224"/>
        <v>0</v>
      </c>
      <c r="W944">
        <f t="shared" si="225"/>
        <v>2474.8278794603802</v>
      </c>
      <c r="X944">
        <f t="shared" si="226"/>
        <v>2346.8961569996773</v>
      </c>
      <c r="Z944">
        <f t="shared" si="222"/>
        <v>78.64293941936387</v>
      </c>
    </row>
    <row r="945" spans="1:26" x14ac:dyDescent="0.25">
      <c r="A945" s="1">
        <v>15.29</v>
      </c>
      <c r="B945">
        <v>6.76</v>
      </c>
      <c r="D945" s="2">
        <f t="shared" si="213"/>
        <v>3.4436936936936933</v>
      </c>
      <c r="E945">
        <f t="shared" si="214"/>
        <v>1.0359078590785908</v>
      </c>
      <c r="F945" s="3">
        <f t="shared" si="215"/>
        <v>6.7599999999999993E-2</v>
      </c>
      <c r="H945" s="11">
        <v>2.3199999999999998E-2</v>
      </c>
      <c r="I945">
        <f t="shared" si="216"/>
        <v>16.931588517367405</v>
      </c>
      <c r="J945">
        <f t="shared" si="217"/>
        <v>1.0019333333333333</v>
      </c>
      <c r="L945" s="3">
        <f t="shared" si="221"/>
        <v>3.590785907859062E-2</v>
      </c>
      <c r="M945" s="3">
        <f t="shared" si="218"/>
        <v>3.4506089309878307E-2</v>
      </c>
      <c r="N945" s="3">
        <f t="shared" si="219"/>
        <v>3.5206499661476043E-2</v>
      </c>
      <c r="O945" s="3">
        <f t="shared" si="220"/>
        <v>3.5206816016648323E-2</v>
      </c>
      <c r="Q945">
        <f t="shared" si="223"/>
        <v>1</v>
      </c>
      <c r="S945" s="7">
        <v>8</v>
      </c>
      <c r="T945">
        <f t="shared" si="227"/>
        <v>0</v>
      </c>
      <c r="U945">
        <f t="shared" si="224"/>
        <v>0</v>
      </c>
      <c r="W945">
        <f t="shared" si="225"/>
        <v>2431.1681734773083</v>
      </c>
      <c r="X945">
        <f t="shared" si="226"/>
        <v>2431.1681734773083</v>
      </c>
      <c r="Z945">
        <f t="shared" si="222"/>
        <v>81.466839005560544</v>
      </c>
    </row>
    <row r="946" spans="1:26" x14ac:dyDescent="0.25">
      <c r="A946" s="1">
        <v>15.49</v>
      </c>
      <c r="B946">
        <v>6.71</v>
      </c>
      <c r="D946" s="2">
        <f t="shared" si="213"/>
        <v>3.4887387387387383</v>
      </c>
      <c r="E946">
        <f t="shared" si="214"/>
        <v>1.0130804447351212</v>
      </c>
      <c r="F946" s="3">
        <f t="shared" si="215"/>
        <v>6.7099999999999993E-2</v>
      </c>
      <c r="H946" s="11">
        <v>2.3199999999999998E-2</v>
      </c>
      <c r="I946">
        <f t="shared" si="216"/>
        <v>16.964322921834317</v>
      </c>
      <c r="J946">
        <f t="shared" si="217"/>
        <v>1.0019333333333333</v>
      </c>
      <c r="L946" s="3">
        <f t="shared" si="221"/>
        <v>1.3080444735120933E-2</v>
      </c>
      <c r="M946" s="3">
        <f t="shared" si="218"/>
        <v>0.10880458124552606</v>
      </c>
      <c r="N946" s="3">
        <f t="shared" si="219"/>
        <v>3.8900067069081112E-2</v>
      </c>
      <c r="O946" s="3">
        <f t="shared" si="220"/>
        <v>5.3595031016576034E-2</v>
      </c>
      <c r="Q946">
        <f t="shared" si="223"/>
        <v>1</v>
      </c>
      <c r="S946" s="7">
        <v>9</v>
      </c>
      <c r="T946">
        <f t="shared" si="227"/>
        <v>1</v>
      </c>
      <c r="U946">
        <f t="shared" si="224"/>
        <v>41.93204610836878</v>
      </c>
      <c r="W946">
        <f t="shared" si="225"/>
        <v>2462.9689344122635</v>
      </c>
      <c r="X946">
        <f t="shared" si="226"/>
        <v>2504.9009805206324</v>
      </c>
      <c r="Z946">
        <f t="shared" si="222"/>
        <v>82.532461490917797</v>
      </c>
    </row>
    <row r="947" spans="1:26" x14ac:dyDescent="0.25">
      <c r="A947" s="1">
        <v>15.89</v>
      </c>
      <c r="B947">
        <v>6.75</v>
      </c>
      <c r="D947" s="2">
        <f t="shared" si="213"/>
        <v>3.5788288288288288</v>
      </c>
      <c r="E947">
        <f t="shared" si="214"/>
        <v>1.0258231116849581</v>
      </c>
      <c r="F947" s="3">
        <f t="shared" si="215"/>
        <v>6.7500000000000004E-2</v>
      </c>
      <c r="H947" s="11">
        <v>2.3199999999999998E-2</v>
      </c>
      <c r="I947">
        <f t="shared" si="216"/>
        <v>16.997120612816531</v>
      </c>
      <c r="J947">
        <f t="shared" si="217"/>
        <v>1.0019333333333333</v>
      </c>
      <c r="L947" s="3">
        <f t="shared" si="221"/>
        <v>2.58231116849581E-2</v>
      </c>
      <c r="M947" s="3">
        <f t="shared" si="218"/>
        <v>7.6558265582655993E-2</v>
      </c>
      <c r="N947" s="3">
        <f t="shared" si="219"/>
        <v>6.7159167226326311E-2</v>
      </c>
      <c r="O947" s="3">
        <f t="shared" si="220"/>
        <v>5.651351483131347E-2</v>
      </c>
      <c r="Q947">
        <f t="shared" si="223"/>
        <v>1</v>
      </c>
      <c r="S947" s="7">
        <v>10</v>
      </c>
      <c r="T947">
        <f t="shared" si="227"/>
        <v>0</v>
      </c>
      <c r="U947">
        <f t="shared" si="224"/>
        <v>0</v>
      </c>
      <c r="W947">
        <f t="shared" si="225"/>
        <v>2569.5853183003778</v>
      </c>
      <c r="X947">
        <f t="shared" si="226"/>
        <v>2569.5853183003778</v>
      </c>
      <c r="Z947">
        <f t="shared" si="222"/>
        <v>84.663706461632273</v>
      </c>
    </row>
    <row r="948" spans="1:26" x14ac:dyDescent="0.25">
      <c r="A948" s="1">
        <v>16.11</v>
      </c>
      <c r="B948">
        <v>6.87</v>
      </c>
      <c r="D948" s="2">
        <f t="shared" si="213"/>
        <v>3.6283783783783781</v>
      </c>
      <c r="E948">
        <f t="shared" si="214"/>
        <v>1.0138451856513531</v>
      </c>
      <c r="F948" s="3">
        <f t="shared" si="215"/>
        <v>6.8699999999999997E-2</v>
      </c>
      <c r="H948" s="11">
        <v>2.3199999999999998E-2</v>
      </c>
      <c r="I948">
        <f t="shared" si="216"/>
        <v>17.029981712667976</v>
      </c>
      <c r="J948">
        <f t="shared" si="217"/>
        <v>1.0019333333333333</v>
      </c>
      <c r="L948" s="3">
        <f t="shared" si="221"/>
        <v>1.3845185651353065E-2</v>
      </c>
      <c r="M948" s="3">
        <f t="shared" si="218"/>
        <v>5.3629823413996025E-2</v>
      </c>
      <c r="N948" s="3">
        <f t="shared" si="219"/>
        <v>8.9986468200270675E-2</v>
      </c>
      <c r="O948" s="3">
        <f t="shared" si="220"/>
        <v>5.2487159088539924E-2</v>
      </c>
      <c r="Q948">
        <f t="shared" si="223"/>
        <v>1</v>
      </c>
      <c r="S948" s="7">
        <v>11</v>
      </c>
      <c r="T948">
        <f t="shared" si="227"/>
        <v>0</v>
      </c>
      <c r="U948">
        <f t="shared" si="224"/>
        <v>0</v>
      </c>
      <c r="W948">
        <f t="shared" si="225"/>
        <v>2605.1617040792376</v>
      </c>
      <c r="X948">
        <f t="shared" si="226"/>
        <v>2605.1617040792376</v>
      </c>
      <c r="Z948">
        <f t="shared" si="222"/>
        <v>85.835891195525235</v>
      </c>
    </row>
    <row r="949" spans="1:26" x14ac:dyDescent="0.25">
      <c r="A949" s="1">
        <v>16.54</v>
      </c>
      <c r="B949">
        <v>6.89</v>
      </c>
      <c r="D949" s="2">
        <f t="shared" si="213"/>
        <v>3.7252252252252247</v>
      </c>
      <c r="E949">
        <f t="shared" si="214"/>
        <v>1.0266914959652389</v>
      </c>
      <c r="F949" s="3">
        <f t="shared" si="215"/>
        <v>6.8900000000000003E-2</v>
      </c>
      <c r="H949" s="11">
        <v>2.3199999999999998E-2</v>
      </c>
      <c r="I949">
        <f t="shared" si="216"/>
        <v>17.062906343979133</v>
      </c>
      <c r="J949">
        <f t="shared" si="217"/>
        <v>1.0019333333333333</v>
      </c>
      <c r="L949" s="3">
        <f t="shared" si="221"/>
        <v>2.6691495965238898E-2</v>
      </c>
      <c r="M949" s="3">
        <f t="shared" si="218"/>
        <v>6.7785668173014901E-2</v>
      </c>
      <c r="N949" s="3">
        <f t="shared" si="219"/>
        <v>0.18396564065855392</v>
      </c>
      <c r="O949" s="3">
        <f t="shared" si="220"/>
        <v>9.2814268265602573E-2</v>
      </c>
      <c r="Q949">
        <f t="shared" si="223"/>
        <v>1</v>
      </c>
      <c r="S949" s="7">
        <v>12</v>
      </c>
      <c r="T949">
        <f t="shared" si="227"/>
        <v>1</v>
      </c>
      <c r="U949">
        <f t="shared" si="224"/>
        <v>45.715035834264526</v>
      </c>
      <c r="W949">
        <f t="shared" si="225"/>
        <v>2674.6973671924634</v>
      </c>
      <c r="X949">
        <f t="shared" si="226"/>
        <v>2720.412403026728</v>
      </c>
      <c r="Z949">
        <f t="shared" si="222"/>
        <v>88.126979539043276</v>
      </c>
    </row>
    <row r="950" spans="1:26" x14ac:dyDescent="0.25">
      <c r="A950" s="1">
        <v>16.88</v>
      </c>
      <c r="B950">
        <v>6.81</v>
      </c>
      <c r="D950" s="2">
        <f t="shared" si="213"/>
        <v>3.8018018018018012</v>
      </c>
      <c r="E950">
        <f t="shared" si="214"/>
        <v>1.0205562273276905</v>
      </c>
      <c r="F950" s="3">
        <f t="shared" si="215"/>
        <v>6.8099999999999994E-2</v>
      </c>
      <c r="H950" s="11">
        <v>2.3199999999999998E-2</v>
      </c>
      <c r="I950">
        <f t="shared" si="216"/>
        <v>17.095894629577494</v>
      </c>
      <c r="J950">
        <f t="shared" si="217"/>
        <v>1.0019333333333333</v>
      </c>
      <c r="L950" s="3">
        <f t="shared" si="221"/>
        <v>2.0556227327690468E-2</v>
      </c>
      <c r="M950" s="3">
        <f t="shared" si="218"/>
        <v>6.2303335431088458E-2</v>
      </c>
      <c r="N950" s="3">
        <f t="shared" si="219"/>
        <v>0.14363143631436293</v>
      </c>
      <c r="O950" s="3">
        <f t="shared" si="220"/>
        <v>7.5496999691047284E-2</v>
      </c>
      <c r="Q950">
        <f t="shared" si="223"/>
        <v>1</v>
      </c>
      <c r="S950" s="7">
        <v>1</v>
      </c>
      <c r="T950">
        <f t="shared" si="227"/>
        <v>0</v>
      </c>
      <c r="U950">
        <f t="shared" si="224"/>
        <v>0</v>
      </c>
      <c r="W950">
        <f t="shared" si="225"/>
        <v>2776.333818808414</v>
      </c>
      <c r="X950">
        <f t="shared" si="226"/>
        <v>2776.333818808414</v>
      </c>
      <c r="Z950">
        <f t="shared" si="222"/>
        <v>89.938537764150581</v>
      </c>
    </row>
    <row r="951" spans="1:26" x14ac:dyDescent="0.25">
      <c r="A951" s="1">
        <v>17.21</v>
      </c>
      <c r="B951">
        <v>6.74</v>
      </c>
      <c r="D951" s="2">
        <f t="shared" si="213"/>
        <v>3.8761261261261262</v>
      </c>
      <c r="E951">
        <f t="shared" si="214"/>
        <v>1.0195497630331756</v>
      </c>
      <c r="F951" s="3">
        <f t="shared" si="215"/>
        <v>6.7400000000000002E-2</v>
      </c>
      <c r="H951" s="11">
        <v>2.3400000000000001E-2</v>
      </c>
      <c r="I951">
        <f t="shared" si="216"/>
        <v>17.129231624105167</v>
      </c>
      <c r="J951">
        <f t="shared" si="217"/>
        <v>1.0019499999999999</v>
      </c>
      <c r="L951" s="3">
        <f t="shared" si="221"/>
        <v>1.9549763033175571E-2</v>
      </c>
      <c r="M951" s="3">
        <f t="shared" si="218"/>
        <v>6.8280571073867202E-2</v>
      </c>
      <c r="N951" s="3">
        <f t="shared" si="219"/>
        <v>0.12557226945716171</v>
      </c>
      <c r="O951" s="3">
        <f t="shared" si="220"/>
        <v>7.1134201188068166E-2</v>
      </c>
      <c r="Q951">
        <f t="shared" si="223"/>
        <v>1</v>
      </c>
      <c r="S951" s="7">
        <v>2</v>
      </c>
      <c r="T951">
        <f t="shared" si="227"/>
        <v>0</v>
      </c>
      <c r="U951">
        <f t="shared" si="224"/>
        <v>0</v>
      </c>
      <c r="W951">
        <f t="shared" si="225"/>
        <v>2830.6104870671097</v>
      </c>
      <c r="X951">
        <f t="shared" si="226"/>
        <v>2830.6104870671097</v>
      </c>
      <c r="Z951">
        <f t="shared" si="222"/>
        <v>91.696814864990031</v>
      </c>
    </row>
    <row r="952" spans="1:26" x14ac:dyDescent="0.25">
      <c r="A952" s="1">
        <v>17.350000000000001</v>
      </c>
      <c r="B952">
        <v>6.74</v>
      </c>
      <c r="D952" s="2">
        <f t="shared" si="213"/>
        <v>3.9076576576576576</v>
      </c>
      <c r="E952">
        <f t="shared" si="214"/>
        <v>1.0081348053457293</v>
      </c>
      <c r="F952" s="3">
        <f t="shared" si="215"/>
        <v>6.7400000000000002E-2</v>
      </c>
      <c r="H952" s="11">
        <v>2.3599999999999999E-2</v>
      </c>
      <c r="I952">
        <f t="shared" si="216"/>
        <v>17.162919112965906</v>
      </c>
      <c r="J952">
        <f t="shared" si="217"/>
        <v>1.0019666666666667</v>
      </c>
      <c r="L952" s="3">
        <f t="shared" si="221"/>
        <v>8.1348053457293013E-3</v>
      </c>
      <c r="M952" s="3">
        <f t="shared" si="218"/>
        <v>4.8972188633615632E-2</v>
      </c>
      <c r="N952" s="3">
        <f t="shared" si="219"/>
        <v>0.12007746933505503</v>
      </c>
      <c r="O952" s="3">
        <f t="shared" si="220"/>
        <v>5.9061487771466657E-2</v>
      </c>
      <c r="Q952">
        <f t="shared" si="223"/>
        <v>1</v>
      </c>
      <c r="S952" s="7">
        <v>3</v>
      </c>
      <c r="T952">
        <f t="shared" si="227"/>
        <v>1</v>
      </c>
      <c r="U952">
        <f t="shared" si="224"/>
        <v>48.250244803310352</v>
      </c>
      <c r="W952">
        <f t="shared" si="225"/>
        <v>2853.6369523889807</v>
      </c>
      <c r="X952">
        <f t="shared" si="226"/>
        <v>2901.8871971922908</v>
      </c>
      <c r="Z952">
        <f t="shared" si="222"/>
        <v>92.442750604740098</v>
      </c>
    </row>
    <row r="953" spans="1:26" x14ac:dyDescent="0.25">
      <c r="A953" s="1">
        <v>17.84</v>
      </c>
      <c r="B953">
        <v>6.61</v>
      </c>
      <c r="D953" s="2">
        <f t="shared" si="213"/>
        <v>4.0180180180180178</v>
      </c>
      <c r="E953">
        <f t="shared" si="214"/>
        <v>1.0282420749279537</v>
      </c>
      <c r="F953" s="3">
        <f t="shared" si="215"/>
        <v>6.6100000000000006E-2</v>
      </c>
      <c r="H953" s="11">
        <v>2.3800000000000002E-2</v>
      </c>
      <c r="I953">
        <f t="shared" si="216"/>
        <v>17.196958902539954</v>
      </c>
      <c r="J953">
        <f t="shared" si="217"/>
        <v>1.0019833333333332</v>
      </c>
      <c r="L953" s="3">
        <f t="shared" si="221"/>
        <v>2.8242074927953942E-2</v>
      </c>
      <c r="M953" s="3">
        <f t="shared" si="218"/>
        <v>5.6872037914692086E-2</v>
      </c>
      <c r="N953" s="3">
        <f t="shared" si="219"/>
        <v>0.12271869100062927</v>
      </c>
      <c r="O953" s="3">
        <f t="shared" si="220"/>
        <v>6.9277601281091769E-2</v>
      </c>
      <c r="Q953">
        <f t="shared" si="223"/>
        <v>1</v>
      </c>
      <c r="S953" s="7">
        <v>4</v>
      </c>
      <c r="T953">
        <f t="shared" si="227"/>
        <v>0</v>
      </c>
      <c r="U953">
        <f t="shared" si="224"/>
        <v>0</v>
      </c>
      <c r="W953">
        <f t="shared" si="225"/>
        <v>2983.8425128478652</v>
      </c>
      <c r="X953">
        <f t="shared" si="226"/>
        <v>2983.8425128478652</v>
      </c>
      <c r="Z953">
        <f t="shared" si="222"/>
        <v>95.053525693865311</v>
      </c>
    </row>
    <row r="954" spans="1:26" x14ac:dyDescent="0.25">
      <c r="A954" s="1">
        <v>18.440000000000001</v>
      </c>
      <c r="B954">
        <v>6.45</v>
      </c>
      <c r="D954" s="2">
        <f t="shared" si="213"/>
        <v>4.1531531531531529</v>
      </c>
      <c r="E954">
        <f t="shared" si="214"/>
        <v>1.0336322869955157</v>
      </c>
      <c r="F954" s="3">
        <f t="shared" si="215"/>
        <v>6.4500000000000002E-2</v>
      </c>
      <c r="H954" s="11">
        <v>2.4E-2</v>
      </c>
      <c r="I954">
        <f t="shared" si="216"/>
        <v>17.231352820345034</v>
      </c>
      <c r="J954">
        <f t="shared" si="217"/>
        <v>1.002</v>
      </c>
      <c r="L954" s="3">
        <f t="shared" si="221"/>
        <v>3.3632286995515681E-2</v>
      </c>
      <c r="M954" s="3">
        <f t="shared" si="218"/>
        <v>7.1470075537478195E-2</v>
      </c>
      <c r="N954" s="3">
        <f t="shared" si="219"/>
        <v>0.14463066418373693</v>
      </c>
      <c r="O954" s="3">
        <f t="shared" si="220"/>
        <v>8.3244342238910266E-2</v>
      </c>
      <c r="Q954">
        <f t="shared" si="223"/>
        <v>1</v>
      </c>
      <c r="S954" s="7">
        <v>5</v>
      </c>
      <c r="T954">
        <f t="shared" si="227"/>
        <v>0</v>
      </c>
      <c r="U954">
        <f t="shared" si="224"/>
        <v>0</v>
      </c>
      <c r="W954">
        <f t="shared" si="225"/>
        <v>3084.1959605893853</v>
      </c>
      <c r="X954">
        <f t="shared" si="226"/>
        <v>3084.1959605893853</v>
      </c>
      <c r="Z954">
        <f t="shared" si="222"/>
        <v>98.250393149937011</v>
      </c>
    </row>
    <row r="955" spans="1:26" x14ac:dyDescent="0.25">
      <c r="A955" s="1">
        <v>18.739999999999998</v>
      </c>
      <c r="B955">
        <v>6.4</v>
      </c>
      <c r="D955" s="2">
        <f t="shared" si="213"/>
        <v>4.2207207207207196</v>
      </c>
      <c r="E955">
        <f t="shared" si="214"/>
        <v>1.0162689804772234</v>
      </c>
      <c r="F955" s="3">
        <f t="shared" si="215"/>
        <v>6.4000000000000001E-2</v>
      </c>
      <c r="H955" s="11">
        <v>2.4199999999999999E-2</v>
      </c>
      <c r="I955">
        <f t="shared" si="216"/>
        <v>17.266102715199395</v>
      </c>
      <c r="J955">
        <f t="shared" si="217"/>
        <v>1.0020166666666666</v>
      </c>
      <c r="L955" s="3">
        <f t="shared" si="221"/>
        <v>1.6268980477223138E-2</v>
      </c>
      <c r="M955" s="3">
        <f t="shared" si="218"/>
        <v>8.0115273775215767E-2</v>
      </c>
      <c r="N955" s="3">
        <f t="shared" si="219"/>
        <v>0.13301088270858519</v>
      </c>
      <c r="O955" s="3">
        <f t="shared" si="220"/>
        <v>7.6465045653674693E-2</v>
      </c>
      <c r="Q955">
        <f t="shared" si="223"/>
        <v>1</v>
      </c>
      <c r="S955" s="7">
        <v>6</v>
      </c>
      <c r="T955">
        <f t="shared" si="227"/>
        <v>1</v>
      </c>
      <c r="U955">
        <f t="shared" si="224"/>
        <v>50.829077032995357</v>
      </c>
      <c r="W955">
        <f t="shared" si="225"/>
        <v>3134.3726844601451</v>
      </c>
      <c r="X955">
        <f t="shared" si="226"/>
        <v>3185.2017614931406</v>
      </c>
      <c r="Z955">
        <f t="shared" si="222"/>
        <v>99.848826877972854</v>
      </c>
    </row>
    <row r="956" spans="1:26" x14ac:dyDescent="0.25">
      <c r="A956" s="1">
        <v>17.38</v>
      </c>
      <c r="B956">
        <v>7.15</v>
      </c>
      <c r="D956" s="2">
        <f t="shared" si="213"/>
        <v>3.9144144144144137</v>
      </c>
      <c r="E956">
        <f t="shared" si="214"/>
        <v>0.92742796157950913</v>
      </c>
      <c r="F956" s="3">
        <f t="shared" si="215"/>
        <v>7.1500000000000008E-2</v>
      </c>
      <c r="H956" s="11">
        <v>2.4500000000000001E-2</v>
      </c>
      <c r="I956">
        <f t="shared" si="216"/>
        <v>17.301354341576261</v>
      </c>
      <c r="J956">
        <f t="shared" si="217"/>
        <v>1.0020416666666667</v>
      </c>
      <c r="L956" s="3">
        <f t="shared" si="221"/>
        <v>-7.257203842049087E-2</v>
      </c>
      <c r="M956" s="3">
        <f t="shared" si="218"/>
        <v>-2.5784753363228829E-2</v>
      </c>
      <c r="N956" s="3">
        <f t="shared" si="219"/>
        <v>2.962085308056861E-2</v>
      </c>
      <c r="O956" s="3">
        <f t="shared" si="220"/>
        <v>-2.2911979567717029E-2</v>
      </c>
      <c r="Q956">
        <f t="shared" si="223"/>
        <v>1</v>
      </c>
      <c r="S956" s="7">
        <v>7</v>
      </c>
      <c r="T956">
        <f t="shared" si="227"/>
        <v>0</v>
      </c>
      <c r="U956">
        <f t="shared" si="224"/>
        <v>0</v>
      </c>
      <c r="W956">
        <f t="shared" si="225"/>
        <v>2954.0451768810453</v>
      </c>
      <c r="X956">
        <f t="shared" si="226"/>
        <v>2954.0451768810453</v>
      </c>
      <c r="Z956">
        <f t="shared" si="222"/>
        <v>92.602593977543663</v>
      </c>
    </row>
    <row r="957" spans="1:26" x14ac:dyDescent="0.25">
      <c r="A957" s="1">
        <v>18.43</v>
      </c>
      <c r="B957">
        <v>6.98</v>
      </c>
      <c r="D957" s="2">
        <f t="shared" si="213"/>
        <v>4.1509009009009006</v>
      </c>
      <c r="E957">
        <f t="shared" si="214"/>
        <v>1.0604142692750289</v>
      </c>
      <c r="F957" s="3">
        <f t="shared" si="215"/>
        <v>6.9800000000000001E-2</v>
      </c>
      <c r="H957" s="11">
        <v>2.47E-2</v>
      </c>
      <c r="I957">
        <f t="shared" si="216"/>
        <v>17.336966295929336</v>
      </c>
      <c r="J957">
        <f t="shared" si="217"/>
        <v>1.0020583333333333</v>
      </c>
      <c r="L957" s="3">
        <f t="shared" si="221"/>
        <v>6.0414269275028909E-2</v>
      </c>
      <c r="M957" s="3">
        <f t="shared" si="218"/>
        <v>-5.4229934924077128E-4</v>
      </c>
      <c r="N957" s="3">
        <f t="shared" si="219"/>
        <v>7.0889018012783245E-2</v>
      </c>
      <c r="O957" s="3">
        <f t="shared" si="220"/>
        <v>4.3586995979523792E-2</v>
      </c>
      <c r="Q957">
        <f t="shared" si="223"/>
        <v>0</v>
      </c>
      <c r="S957" s="7">
        <v>8</v>
      </c>
      <c r="T957">
        <f t="shared" si="227"/>
        <v>0</v>
      </c>
      <c r="U957">
        <f t="shared" si="224"/>
        <v>0</v>
      </c>
      <c r="W957">
        <f t="shared" si="225"/>
        <v>3132.5116576477371</v>
      </c>
      <c r="X957">
        <f t="shared" si="226"/>
        <v>2960.1255865367921</v>
      </c>
      <c r="Z957">
        <f t="shared" si="222"/>
        <v>92.602593977543663</v>
      </c>
    </row>
    <row r="958" spans="1:26" x14ac:dyDescent="0.25">
      <c r="A958" s="1">
        <v>19.079999999999998</v>
      </c>
      <c r="B958">
        <v>6.97</v>
      </c>
      <c r="D958" s="2">
        <f t="shared" si="213"/>
        <v>4.2972972972972965</v>
      </c>
      <c r="E958">
        <f t="shared" si="214"/>
        <v>1.0352685838307107</v>
      </c>
      <c r="F958" s="3">
        <f t="shared" si="215"/>
        <v>6.9699999999999998E-2</v>
      </c>
      <c r="H958" s="11">
        <v>2.4899999999999999E-2</v>
      </c>
      <c r="I958">
        <f t="shared" si="216"/>
        <v>17.372940500993391</v>
      </c>
      <c r="J958">
        <f t="shared" si="217"/>
        <v>1.002075</v>
      </c>
      <c r="L958" s="3">
        <f t="shared" si="221"/>
        <v>3.5268583830710742E-2</v>
      </c>
      <c r="M958" s="3">
        <f t="shared" si="218"/>
        <v>1.8143009605122717E-2</v>
      </c>
      <c r="N958" s="3">
        <f t="shared" si="219"/>
        <v>9.9711815561959405E-2</v>
      </c>
      <c r="O958" s="3">
        <f t="shared" si="220"/>
        <v>5.1041136332597624E-2</v>
      </c>
      <c r="Q958">
        <f t="shared" si="223"/>
        <v>1</v>
      </c>
      <c r="S958" s="7">
        <v>9</v>
      </c>
      <c r="T958">
        <f t="shared" si="227"/>
        <v>1</v>
      </c>
      <c r="U958">
        <f t="shared" si="224"/>
        <v>53.884565004190364</v>
      </c>
      <c r="W958">
        <f t="shared" si="225"/>
        <v>3064.5250239349966</v>
      </c>
      <c r="X958">
        <f t="shared" si="226"/>
        <v>3064.5250239349966</v>
      </c>
      <c r="Z958">
        <f t="shared" si="222"/>
        <v>95.868556326181931</v>
      </c>
    </row>
    <row r="959" spans="1:26" x14ac:dyDescent="0.25">
      <c r="A959" s="1">
        <v>19.87</v>
      </c>
      <c r="B959">
        <v>6.93</v>
      </c>
      <c r="D959" s="2">
        <f t="shared" si="213"/>
        <v>4.4752252252252251</v>
      </c>
      <c r="E959">
        <f t="shared" si="214"/>
        <v>1.0414046121593292</v>
      </c>
      <c r="F959" s="3">
        <f t="shared" si="215"/>
        <v>6.93E-2</v>
      </c>
      <c r="H959" s="11">
        <v>2.5100000000000001E-2</v>
      </c>
      <c r="I959">
        <f t="shared" si="216"/>
        <v>17.409278901541299</v>
      </c>
      <c r="J959">
        <f t="shared" si="217"/>
        <v>1.0020916666666666</v>
      </c>
      <c r="L959" s="3">
        <f t="shared" si="221"/>
        <v>4.1404612159329224E-2</v>
      </c>
      <c r="M959" s="3">
        <f t="shared" si="218"/>
        <v>0.14326812428078273</v>
      </c>
      <c r="N959" s="3">
        <f t="shared" si="219"/>
        <v>0.11378923766816151</v>
      </c>
      <c r="O959" s="3">
        <f t="shared" si="220"/>
        <v>9.9487324702757826E-2</v>
      </c>
      <c r="Q959">
        <f t="shared" si="223"/>
        <v>1</v>
      </c>
      <c r="S959" s="7">
        <v>10</v>
      </c>
      <c r="T959">
        <f t="shared" si="227"/>
        <v>0</v>
      </c>
      <c r="U959">
        <f t="shared" si="224"/>
        <v>0</v>
      </c>
      <c r="W959">
        <f t="shared" si="225"/>
        <v>3191.4104940035841</v>
      </c>
      <c r="X959">
        <f t="shared" si="226"/>
        <v>3191.4104940035841</v>
      </c>
      <c r="Z959">
        <f t="shared" si="222"/>
        <v>99.837956719142298</v>
      </c>
    </row>
    <row r="960" spans="1:26" x14ac:dyDescent="0.25">
      <c r="A960" s="1">
        <v>19.829999999999998</v>
      </c>
      <c r="B960">
        <v>7.18</v>
      </c>
      <c r="D960" s="2">
        <f t="shared" si="213"/>
        <v>4.4662162162162158</v>
      </c>
      <c r="E960">
        <f t="shared" si="214"/>
        <v>0.99798691494715641</v>
      </c>
      <c r="F960" s="3">
        <f t="shared" si="215"/>
        <v>7.1800000000000003E-2</v>
      </c>
      <c r="H960" s="11">
        <v>2.53E-2</v>
      </c>
      <c r="I960">
        <f t="shared" si="216"/>
        <v>17.445983464558715</v>
      </c>
      <c r="J960">
        <f t="shared" si="217"/>
        <v>1.0021083333333334</v>
      </c>
      <c r="L960" s="3">
        <f t="shared" si="221"/>
        <v>-2.0130850528435884E-3</v>
      </c>
      <c r="M960" s="3">
        <f t="shared" si="218"/>
        <v>7.5963103635377172E-2</v>
      </c>
      <c r="N960" s="3">
        <f t="shared" si="219"/>
        <v>7.537960954446854E-2</v>
      </c>
      <c r="O960" s="3">
        <f t="shared" si="220"/>
        <v>4.9776542709000705E-2</v>
      </c>
      <c r="Q960">
        <f t="shared" si="223"/>
        <v>1</v>
      </c>
      <c r="S960" s="7">
        <v>11</v>
      </c>
      <c r="T960">
        <f t="shared" si="227"/>
        <v>0</v>
      </c>
      <c r="U960">
        <f t="shared" si="224"/>
        <v>0</v>
      </c>
      <c r="W960">
        <f t="shared" si="225"/>
        <v>3184.9859132406173</v>
      </c>
      <c r="X960">
        <f t="shared" si="226"/>
        <v>3184.9859132406173</v>
      </c>
      <c r="Z960">
        <f t="shared" si="222"/>
        <v>99.636974420764545</v>
      </c>
    </row>
    <row r="961" spans="1:26" x14ac:dyDescent="0.25">
      <c r="A961" s="1">
        <v>19.75</v>
      </c>
      <c r="B961">
        <v>7.44</v>
      </c>
      <c r="D961" s="2">
        <f t="shared" si="213"/>
        <v>4.448198198198198</v>
      </c>
      <c r="E961">
        <f t="shared" si="214"/>
        <v>0.99596570852244082</v>
      </c>
      <c r="F961" s="3">
        <f t="shared" si="215"/>
        <v>7.4400000000000008E-2</v>
      </c>
      <c r="H961" s="11">
        <v>2.5499999999999998E-2</v>
      </c>
      <c r="I961">
        <f t="shared" si="216"/>
        <v>17.483056179420903</v>
      </c>
      <c r="J961">
        <f t="shared" si="217"/>
        <v>1.0021249999999999</v>
      </c>
      <c r="L961" s="3">
        <f t="shared" si="221"/>
        <v>-4.034291477559182E-3</v>
      </c>
      <c r="M961" s="3">
        <f t="shared" si="218"/>
        <v>3.5115303983228596E-2</v>
      </c>
      <c r="N961" s="3">
        <f t="shared" si="219"/>
        <v>5.3895410885806072E-2</v>
      </c>
      <c r="O961" s="3">
        <f t="shared" si="220"/>
        <v>2.8325474463825162E-2</v>
      </c>
      <c r="Q961">
        <f t="shared" si="223"/>
        <v>1</v>
      </c>
      <c r="S961" s="7">
        <v>12</v>
      </c>
      <c r="T961">
        <f t="shared" si="227"/>
        <v>1</v>
      </c>
      <c r="U961">
        <f t="shared" si="224"/>
        <v>56.966289166209556</v>
      </c>
      <c r="W961">
        <f t="shared" si="225"/>
        <v>3172.1367517146846</v>
      </c>
      <c r="X961">
        <f t="shared" si="226"/>
        <v>3229.1030408808942</v>
      </c>
      <c r="Z961">
        <f t="shared" si="222"/>
        <v>99.235009824009069</v>
      </c>
    </row>
    <row r="962" spans="1:26" x14ac:dyDescent="0.25">
      <c r="A962" s="1">
        <v>21.21</v>
      </c>
      <c r="B962">
        <v>7.01</v>
      </c>
      <c r="D962" s="2">
        <f t="shared" si="213"/>
        <v>4.7770270270270272</v>
      </c>
      <c r="E962">
        <f t="shared" si="214"/>
        <v>1.0739240506329115</v>
      </c>
      <c r="F962" s="3">
        <f t="shared" si="215"/>
        <v>7.0099999999999996E-2</v>
      </c>
      <c r="H962" s="11">
        <v>2.5700000000000001E-2</v>
      </c>
      <c r="I962">
        <f t="shared" si="216"/>
        <v>17.520499058071831</v>
      </c>
      <c r="J962">
        <f t="shared" si="217"/>
        <v>1.0021416666666667</v>
      </c>
      <c r="L962" s="3">
        <f t="shared" si="221"/>
        <v>7.392405063291152E-2</v>
      </c>
      <c r="M962" s="3">
        <f t="shared" si="218"/>
        <v>6.7438349270256825E-2</v>
      </c>
      <c r="N962" s="3">
        <f t="shared" si="219"/>
        <v>0.22036823935558147</v>
      </c>
      <c r="O962" s="3">
        <f t="shared" si="220"/>
        <v>0.1205768797529166</v>
      </c>
      <c r="Q962">
        <f t="shared" si="223"/>
        <v>1</v>
      </c>
      <c r="S962" s="7">
        <v>1</v>
      </c>
      <c r="T962">
        <f t="shared" si="227"/>
        <v>0</v>
      </c>
      <c r="U962">
        <f t="shared" si="224"/>
        <v>0</v>
      </c>
      <c r="W962">
        <f t="shared" si="225"/>
        <v>3467.8114175738619</v>
      </c>
      <c r="X962">
        <f t="shared" si="226"/>
        <v>3467.8114175738619</v>
      </c>
      <c r="Z962">
        <f t="shared" si="222"/>
        <v>106.57086371479659</v>
      </c>
    </row>
    <row r="963" spans="1:26" x14ac:dyDescent="0.25">
      <c r="A963" s="1">
        <v>22</v>
      </c>
      <c r="B963">
        <v>6.83</v>
      </c>
      <c r="D963" s="2">
        <f t="shared" ref="D963:D1026" si="228">A963/$A$2</f>
        <v>4.9549549549549541</v>
      </c>
      <c r="E963">
        <f t="shared" ref="E963:E1026" si="229">A963/A962</f>
        <v>1.0372465818010372</v>
      </c>
      <c r="F963" s="3">
        <f t="shared" ref="F963:F1026" si="230">B963/100</f>
        <v>6.83E-2</v>
      </c>
      <c r="H963" s="11">
        <v>2.58E-2</v>
      </c>
      <c r="I963">
        <f t="shared" si="216"/>
        <v>17.558168131046688</v>
      </c>
      <c r="J963">
        <f t="shared" si="217"/>
        <v>1.0021500000000001</v>
      </c>
      <c r="L963" s="3">
        <f t="shared" si="221"/>
        <v>3.7246581801037015E-2</v>
      </c>
      <c r="M963" s="3">
        <f t="shared" si="218"/>
        <v>0.10943015632879471</v>
      </c>
      <c r="N963" s="3">
        <f t="shared" si="219"/>
        <v>0.19370591427021155</v>
      </c>
      <c r="O963" s="3">
        <f t="shared" si="220"/>
        <v>0.11346088413334776</v>
      </c>
      <c r="Q963">
        <f t="shared" si="223"/>
        <v>1</v>
      </c>
      <c r="S963" s="7">
        <v>2</v>
      </c>
      <c r="T963">
        <f t="shared" si="227"/>
        <v>0</v>
      </c>
      <c r="U963">
        <f t="shared" si="224"/>
        <v>0</v>
      </c>
      <c r="W963">
        <f t="shared" si="225"/>
        <v>3596.9755392090979</v>
      </c>
      <c r="X963">
        <f t="shared" si="226"/>
        <v>3596.9755392090979</v>
      </c>
      <c r="Z963">
        <f t="shared" si="222"/>
        <v>110.54026410775695</v>
      </c>
    </row>
    <row r="964" spans="1:26" x14ac:dyDescent="0.25">
      <c r="A964" s="1">
        <v>21.63</v>
      </c>
      <c r="B964">
        <v>7.03</v>
      </c>
      <c r="D964" s="2">
        <f t="shared" si="228"/>
        <v>4.871621621621621</v>
      </c>
      <c r="E964">
        <f t="shared" si="229"/>
        <v>0.98318181818181816</v>
      </c>
      <c r="F964" s="3">
        <f t="shared" si="230"/>
        <v>7.0300000000000001E-2</v>
      </c>
      <c r="H964" s="11">
        <v>2.5899999999999999E-2</v>
      </c>
      <c r="I964">
        <f t="shared" ref="I964:I1027" si="231">I963*(1+H964/12)</f>
        <v>17.596064510596197</v>
      </c>
      <c r="J964">
        <f t="shared" ref="J964:J1027" si="232">I964/I963</f>
        <v>1.0021583333333333</v>
      </c>
      <c r="L964" s="3">
        <f t="shared" si="221"/>
        <v>-1.6818181818181732E-2</v>
      </c>
      <c r="M964" s="3">
        <f t="shared" si="218"/>
        <v>9.5189873417721449E-2</v>
      </c>
      <c r="N964" s="3">
        <f t="shared" si="219"/>
        <v>0.1336477987421385</v>
      </c>
      <c r="O964" s="3">
        <f t="shared" si="220"/>
        <v>7.0673163447226073E-2</v>
      </c>
      <c r="Q964">
        <f t="shared" si="223"/>
        <v>1</v>
      </c>
      <c r="S964" s="7">
        <v>3</v>
      </c>
      <c r="T964">
        <f t="shared" si="227"/>
        <v>1</v>
      </c>
      <c r="U964">
        <f t="shared" si="224"/>
        <v>61.505297865766906</v>
      </c>
      <c r="W964">
        <f t="shared" si="225"/>
        <v>3536.4809505951266</v>
      </c>
      <c r="X964">
        <f t="shared" si="226"/>
        <v>3597.9862484608934</v>
      </c>
      <c r="Z964">
        <f t="shared" si="222"/>
        <v>108.68117784776285</v>
      </c>
    </row>
    <row r="965" spans="1:26" x14ac:dyDescent="0.25">
      <c r="A965" s="1">
        <v>21.92</v>
      </c>
      <c r="B965">
        <v>7</v>
      </c>
      <c r="D965" s="2">
        <f t="shared" si="228"/>
        <v>4.9369369369369371</v>
      </c>
      <c r="E965">
        <f t="shared" si="229"/>
        <v>1.0134073046694407</v>
      </c>
      <c r="F965" s="3">
        <f t="shared" si="230"/>
        <v>7.0000000000000007E-2</v>
      </c>
      <c r="H965" s="11">
        <v>2.5999999999999999E-2</v>
      </c>
      <c r="I965">
        <f t="shared" si="231"/>
        <v>17.634189317035823</v>
      </c>
      <c r="J965">
        <f t="shared" si="232"/>
        <v>1.0021666666666667</v>
      </c>
      <c r="L965" s="3">
        <f t="shared" si="221"/>
        <v>1.3407304669440734E-2</v>
      </c>
      <c r="M965" s="3">
        <f t="shared" si="218"/>
        <v>3.3474776049033483E-2</v>
      </c>
      <c r="N965" s="3">
        <f t="shared" si="219"/>
        <v>0.10317060895822849</v>
      </c>
      <c r="O965" s="3">
        <f t="shared" si="220"/>
        <v>5.0017563225567573E-2</v>
      </c>
      <c r="Q965">
        <f t="shared" si="223"/>
        <v>1</v>
      </c>
      <c r="S965" s="7">
        <v>4</v>
      </c>
      <c r="T965">
        <f t="shared" si="227"/>
        <v>0</v>
      </c>
      <c r="U965">
        <f t="shared" si="224"/>
        <v>0</v>
      </c>
      <c r="W965">
        <f t="shared" si="225"/>
        <v>3646.2255462904668</v>
      </c>
      <c r="X965">
        <f t="shared" si="226"/>
        <v>3646.2255462904668</v>
      </c>
      <c r="Z965">
        <f t="shared" si="222"/>
        <v>110.13829951100148</v>
      </c>
    </row>
    <row r="966" spans="1:26" x14ac:dyDescent="0.25">
      <c r="A966" s="1">
        <v>21.93</v>
      </c>
      <c r="B966">
        <v>7.05</v>
      </c>
      <c r="D966" s="2">
        <f t="shared" si="228"/>
        <v>4.9391891891891886</v>
      </c>
      <c r="E966">
        <f t="shared" si="229"/>
        <v>1.000456204379562</v>
      </c>
      <c r="F966" s="3">
        <f t="shared" si="230"/>
        <v>7.0499999999999993E-2</v>
      </c>
      <c r="H966" s="11">
        <v>2.6100000000000002E-2</v>
      </c>
      <c r="I966">
        <f t="shared" si="231"/>
        <v>17.672543678800377</v>
      </c>
      <c r="J966">
        <f t="shared" si="232"/>
        <v>1.002175</v>
      </c>
      <c r="L966" s="3">
        <f t="shared" si="221"/>
        <v>4.5620437956195303E-4</v>
      </c>
      <c r="M966" s="3">
        <f t="shared" si="218"/>
        <v>-3.1818181818181746E-3</v>
      </c>
      <c r="N966" s="3">
        <f t="shared" si="219"/>
        <v>0.10590015128593033</v>
      </c>
      <c r="O966" s="3">
        <f t="shared" si="220"/>
        <v>3.4391512494558039E-2</v>
      </c>
      <c r="Q966">
        <f t="shared" si="223"/>
        <v>1</v>
      </c>
      <c r="S966" s="7">
        <v>5</v>
      </c>
      <c r="T966">
        <f t="shared" si="227"/>
        <v>0</v>
      </c>
      <c r="U966">
        <f t="shared" si="224"/>
        <v>0</v>
      </c>
      <c r="W966">
        <f t="shared" si="225"/>
        <v>3647.8889703535551</v>
      </c>
      <c r="X966">
        <f t="shared" si="226"/>
        <v>3647.8889703535551</v>
      </c>
      <c r="Z966">
        <f t="shared" si="222"/>
        <v>110.1885450855959</v>
      </c>
    </row>
    <row r="967" spans="1:26" x14ac:dyDescent="0.25">
      <c r="A967" s="1">
        <v>21.55</v>
      </c>
      <c r="B967">
        <v>7.24</v>
      </c>
      <c r="D967" s="2">
        <f t="shared" si="228"/>
        <v>4.8536036036036032</v>
      </c>
      <c r="E967">
        <f t="shared" si="229"/>
        <v>0.98267213862289104</v>
      </c>
      <c r="F967" s="3">
        <f t="shared" si="230"/>
        <v>7.2400000000000006E-2</v>
      </c>
      <c r="H967" s="11">
        <v>2.6200000000000001E-2</v>
      </c>
      <c r="I967">
        <f t="shared" si="231"/>
        <v>17.711128732499091</v>
      </c>
      <c r="J967">
        <f t="shared" si="232"/>
        <v>1.0021833333333334</v>
      </c>
      <c r="L967" s="3">
        <f t="shared" si="221"/>
        <v>-1.7327861377108955E-2</v>
      </c>
      <c r="M967" s="3">
        <f t="shared" si="218"/>
        <v>-3.6985668053628462E-3</v>
      </c>
      <c r="N967" s="3">
        <f t="shared" si="219"/>
        <v>9.1139240506329156E-2</v>
      </c>
      <c r="O967" s="3">
        <f t="shared" si="220"/>
        <v>2.3370937441285784E-2</v>
      </c>
      <c r="Q967">
        <f t="shared" si="223"/>
        <v>1</v>
      </c>
      <c r="S967" s="7">
        <v>6</v>
      </c>
      <c r="T967">
        <f t="shared" si="227"/>
        <v>1</v>
      </c>
      <c r="U967">
        <f t="shared" si="224"/>
        <v>63.598177369422643</v>
      </c>
      <c r="W967">
        <f t="shared" si="225"/>
        <v>3584.6788559561842</v>
      </c>
      <c r="X967">
        <f t="shared" si="226"/>
        <v>3648.2770333256067</v>
      </c>
      <c r="Z967">
        <f t="shared" si="222"/>
        <v>108.27921325100738</v>
      </c>
    </row>
    <row r="968" spans="1:26" x14ac:dyDescent="0.25">
      <c r="A968" s="1">
        <v>21.93</v>
      </c>
      <c r="B968">
        <v>7.05</v>
      </c>
      <c r="D968" s="2">
        <f t="shared" si="228"/>
        <v>4.9391891891891886</v>
      </c>
      <c r="E968">
        <f t="shared" si="229"/>
        <v>1.0176334106728537</v>
      </c>
      <c r="F968" s="3">
        <f t="shared" si="230"/>
        <v>7.0499999999999993E-2</v>
      </c>
      <c r="H968" s="11">
        <v>2.63E-2</v>
      </c>
      <c r="I968">
        <f t="shared" si="231"/>
        <v>17.749945622971151</v>
      </c>
      <c r="J968">
        <f t="shared" si="232"/>
        <v>1.0021916666666666</v>
      </c>
      <c r="L968" s="3">
        <f t="shared" si="221"/>
        <v>1.7633410672853733E-2</v>
      </c>
      <c r="M968" s="3">
        <f t="shared" ref="M968:M1031" si="233">(D968/D965)-1</f>
        <v>4.5620437956195303E-4</v>
      </c>
      <c r="N968" s="3">
        <f t="shared" ref="N968:N1031" si="234">(D968/D962)-1</f>
        <v>3.3946251768033786E-2</v>
      </c>
      <c r="O968" s="3">
        <f t="shared" ref="O968:O1031" si="235">(L968+M968+N968)/3</f>
        <v>1.7345288940149823E-2</v>
      </c>
      <c r="Q968">
        <f t="shared" si="223"/>
        <v>1</v>
      </c>
      <c r="S968" s="7">
        <v>7</v>
      </c>
      <c r="T968">
        <f t="shared" si="227"/>
        <v>0</v>
      </c>
      <c r="U968">
        <f t="shared" si="224"/>
        <v>0</v>
      </c>
      <c r="W968">
        <f t="shared" si="225"/>
        <v>3712.6086005025777</v>
      </c>
      <c r="X968">
        <f t="shared" si="226"/>
        <v>3712.6086005025777</v>
      </c>
      <c r="Z968">
        <f t="shared" si="222"/>
        <v>110.18854508559589</v>
      </c>
    </row>
    <row r="969" spans="1:26" x14ac:dyDescent="0.25">
      <c r="A969" s="1">
        <v>22.89</v>
      </c>
      <c r="B969">
        <v>6.7</v>
      </c>
      <c r="D969" s="2">
        <f t="shared" si="228"/>
        <v>5.1554054054054053</v>
      </c>
      <c r="E969">
        <f t="shared" si="229"/>
        <v>1.0437756497948016</v>
      </c>
      <c r="F969" s="3">
        <f t="shared" si="230"/>
        <v>6.7000000000000004E-2</v>
      </c>
      <c r="H969" s="11">
        <v>2.63E-2</v>
      </c>
      <c r="I969">
        <f t="shared" si="231"/>
        <v>17.78884758712816</v>
      </c>
      <c r="J969">
        <f t="shared" si="232"/>
        <v>1.0021916666666666</v>
      </c>
      <c r="L969" s="3">
        <f t="shared" ref="L969:L1032" si="236">(D969/D968)-1</f>
        <v>4.3775649794801641E-2</v>
      </c>
      <c r="M969" s="3">
        <f t="shared" si="233"/>
        <v>4.3775649794801641E-2</v>
      </c>
      <c r="N969" s="3">
        <f t="shared" si="234"/>
        <v>4.0454545454545521E-2</v>
      </c>
      <c r="O969" s="3">
        <f t="shared" si="235"/>
        <v>4.266861501471627E-2</v>
      </c>
      <c r="Q969">
        <f t="shared" si="223"/>
        <v>1</v>
      </c>
      <c r="S969" s="7">
        <v>8</v>
      </c>
      <c r="T969">
        <f t="shared" si="227"/>
        <v>0</v>
      </c>
      <c r="U969">
        <f t="shared" si="224"/>
        <v>0</v>
      </c>
      <c r="W969">
        <f t="shared" si="225"/>
        <v>3875.1304544233471</v>
      </c>
      <c r="X969">
        <f t="shared" si="226"/>
        <v>3875.1304544233471</v>
      </c>
      <c r="Z969">
        <f t="shared" ref="Z969:Z1032" si="237">IF(Q969=1,Z968*E969,Z968)</f>
        <v>115.01212024666165</v>
      </c>
    </row>
    <row r="970" spans="1:26" x14ac:dyDescent="0.25">
      <c r="A970" s="1">
        <v>23.48</v>
      </c>
      <c r="B970">
        <v>6.47</v>
      </c>
      <c r="D970" s="2">
        <f t="shared" si="228"/>
        <v>5.288288288288288</v>
      </c>
      <c r="E970">
        <f t="shared" si="229"/>
        <v>1.0257754477937964</v>
      </c>
      <c r="F970" s="3">
        <f t="shared" si="230"/>
        <v>6.4699999999999994E-2</v>
      </c>
      <c r="H970" s="11">
        <v>2.64E-2</v>
      </c>
      <c r="I970">
        <f t="shared" si="231"/>
        <v>17.827983051819842</v>
      </c>
      <c r="J970">
        <f t="shared" si="232"/>
        <v>1.0022</v>
      </c>
      <c r="L970" s="3">
        <f t="shared" si="236"/>
        <v>2.5775447793796369E-2</v>
      </c>
      <c r="M970" s="3">
        <f t="shared" si="233"/>
        <v>8.9559164733178598E-2</v>
      </c>
      <c r="N970" s="3">
        <f t="shared" si="234"/>
        <v>8.5529357374017678E-2</v>
      </c>
      <c r="O970" s="3">
        <f t="shared" si="235"/>
        <v>6.695465663366422E-2</v>
      </c>
      <c r="Q970">
        <f t="shared" ref="Q970:Q1033" si="238">IF(O969&gt;0, 1, 0)</f>
        <v>1</v>
      </c>
      <c r="S970" s="7">
        <v>9</v>
      </c>
      <c r="T970">
        <f t="shared" si="227"/>
        <v>1</v>
      </c>
      <c r="U970">
        <f t="shared" ref="U970:U1033" si="239">IF(T970=1,W970*AVERAGE(F968:F970)/4,0)</f>
        <v>66.97898045990145</v>
      </c>
      <c r="W970">
        <f t="shared" ref="W970:W1033" si="240">X969*E970</f>
        <v>3975.0136771454863</v>
      </c>
      <c r="X970">
        <f t="shared" ref="X970:X1033" si="241">IF(Q970=1,X969*E970,X969*J970) + IF(AND(T970=1,Q969=1),U970,0)</f>
        <v>4041.9926576053876</v>
      </c>
      <c r="Z970">
        <f t="shared" si="237"/>
        <v>117.97660914773331</v>
      </c>
    </row>
    <row r="971" spans="1:26" x14ac:dyDescent="0.25">
      <c r="A971" s="1">
        <v>23.36</v>
      </c>
      <c r="B971">
        <v>6.35</v>
      </c>
      <c r="D971" s="2">
        <f t="shared" si="228"/>
        <v>5.2612612612612608</v>
      </c>
      <c r="E971">
        <f t="shared" si="229"/>
        <v>0.9948892674616695</v>
      </c>
      <c r="F971" s="3">
        <f t="shared" si="230"/>
        <v>6.3500000000000001E-2</v>
      </c>
      <c r="H971" s="11">
        <v>2.6499999999999999E-2</v>
      </c>
      <c r="I971">
        <f t="shared" si="231"/>
        <v>17.867353181059279</v>
      </c>
      <c r="J971">
        <f t="shared" si="232"/>
        <v>1.0022083333333334</v>
      </c>
      <c r="L971" s="3">
        <f t="shared" si="236"/>
        <v>-5.110732538330498E-3</v>
      </c>
      <c r="M971" s="3">
        <f t="shared" si="233"/>
        <v>6.5207478340173264E-2</v>
      </c>
      <c r="N971" s="3">
        <f t="shared" si="234"/>
        <v>6.5693430656934115E-2</v>
      </c>
      <c r="O971" s="3">
        <f t="shared" si="235"/>
        <v>4.1930058819592296E-2</v>
      </c>
      <c r="Q971">
        <f t="shared" si="238"/>
        <v>1</v>
      </c>
      <c r="S971" s="7">
        <v>10</v>
      </c>
      <c r="T971">
        <f t="shared" si="227"/>
        <v>0</v>
      </c>
      <c r="U971">
        <f t="shared" si="239"/>
        <v>0</v>
      </c>
      <c r="W971">
        <f t="shared" si="240"/>
        <v>4021.3351142104707</v>
      </c>
      <c r="X971">
        <f t="shared" si="241"/>
        <v>4021.3351142104707</v>
      </c>
      <c r="Z971">
        <f t="shared" si="237"/>
        <v>117.3736622526001</v>
      </c>
    </row>
    <row r="972" spans="1:26" x14ac:dyDescent="0.25">
      <c r="A972" s="1">
        <v>22.71</v>
      </c>
      <c r="B972">
        <v>6.37</v>
      </c>
      <c r="D972" s="2">
        <f t="shared" si="228"/>
        <v>5.1148648648648649</v>
      </c>
      <c r="E972">
        <f t="shared" si="229"/>
        <v>0.97217465753424659</v>
      </c>
      <c r="F972" s="3">
        <f t="shared" si="230"/>
        <v>6.3700000000000007E-2</v>
      </c>
      <c r="H972" s="11">
        <v>2.6599999999999999E-2</v>
      </c>
      <c r="I972">
        <f t="shared" si="231"/>
        <v>17.906959147277295</v>
      </c>
      <c r="J972">
        <f t="shared" si="232"/>
        <v>1.0022166666666668</v>
      </c>
      <c r="L972" s="3">
        <f t="shared" si="236"/>
        <v>-2.78253424657533E-2</v>
      </c>
      <c r="M972" s="3">
        <f t="shared" si="233"/>
        <v>-7.8636959370903536E-3</v>
      </c>
      <c r="N972" s="3">
        <f t="shared" si="234"/>
        <v>3.5567715458276528E-2</v>
      </c>
      <c r="O972" s="3">
        <f t="shared" si="235"/>
        <v>-4.0440981522375331E-5</v>
      </c>
      <c r="Q972">
        <f t="shared" si="238"/>
        <v>1</v>
      </c>
      <c r="S972" s="7">
        <v>11</v>
      </c>
      <c r="T972">
        <f t="shared" si="227"/>
        <v>0</v>
      </c>
      <c r="U972">
        <f t="shared" si="239"/>
        <v>0</v>
      </c>
      <c r="W972">
        <f t="shared" si="240"/>
        <v>3909.4400874880048</v>
      </c>
      <c r="X972">
        <f t="shared" si="241"/>
        <v>3909.4400874880048</v>
      </c>
      <c r="Z972">
        <f t="shared" si="237"/>
        <v>114.10769990396183</v>
      </c>
    </row>
    <row r="973" spans="1:26" x14ac:dyDescent="0.25">
      <c r="A973" s="1">
        <v>23.41</v>
      </c>
      <c r="B973">
        <v>6.02</v>
      </c>
      <c r="D973" s="2">
        <f t="shared" si="228"/>
        <v>5.2725225225225225</v>
      </c>
      <c r="E973">
        <f t="shared" si="229"/>
        <v>1.0308234258036106</v>
      </c>
      <c r="F973" s="3">
        <f t="shared" si="230"/>
        <v>6.0199999999999997E-2</v>
      </c>
      <c r="H973" s="11">
        <v>2.6700000000000002E-2</v>
      </c>
      <c r="I973">
        <f t="shared" si="231"/>
        <v>17.946802131379986</v>
      </c>
      <c r="J973">
        <f t="shared" si="232"/>
        <v>1.0022249999999999</v>
      </c>
      <c r="L973" s="3">
        <f t="shared" si="236"/>
        <v>3.0823425803610638E-2</v>
      </c>
      <c r="M973" s="3">
        <f t="shared" si="233"/>
        <v>-2.9812606473593739E-3</v>
      </c>
      <c r="N973" s="3">
        <f t="shared" si="234"/>
        <v>8.6310904872389793E-2</v>
      </c>
      <c r="O973" s="3">
        <f t="shared" si="235"/>
        <v>3.8051023342880352E-2</v>
      </c>
      <c r="Q973">
        <f t="shared" si="238"/>
        <v>0</v>
      </c>
      <c r="S973" s="7">
        <v>12</v>
      </c>
      <c r="T973">
        <f t="shared" si="227"/>
        <v>1</v>
      </c>
      <c r="U973">
        <f t="shared" si="239"/>
        <v>62.93426752081627</v>
      </c>
      <c r="W973">
        <f t="shared" si="240"/>
        <v>4029.9424239583523</v>
      </c>
      <c r="X973">
        <f t="shared" si="241"/>
        <v>3981.0728592034816</v>
      </c>
      <c r="Z973">
        <f t="shared" si="237"/>
        <v>114.10769990396183</v>
      </c>
    </row>
    <row r="974" spans="1:26" x14ac:dyDescent="0.25">
      <c r="A974" s="1">
        <v>24.19</v>
      </c>
      <c r="B974">
        <v>5.84</v>
      </c>
      <c r="D974" s="2">
        <f t="shared" si="228"/>
        <v>5.448198198198198</v>
      </c>
      <c r="E974">
        <f t="shared" si="229"/>
        <v>1.0333190944041009</v>
      </c>
      <c r="F974" s="3">
        <f t="shared" si="230"/>
        <v>5.8400000000000001E-2</v>
      </c>
      <c r="H974" s="11">
        <v>2.6800000000000001E-2</v>
      </c>
      <c r="I974">
        <f t="shared" si="231"/>
        <v>17.986883322806733</v>
      </c>
      <c r="J974">
        <f t="shared" si="232"/>
        <v>1.0022333333333333</v>
      </c>
      <c r="L974" s="3">
        <f t="shared" si="236"/>
        <v>3.3319094404100857E-2</v>
      </c>
      <c r="M974" s="3">
        <f t="shared" si="233"/>
        <v>3.553082191780832E-2</v>
      </c>
      <c r="N974" s="3">
        <f t="shared" si="234"/>
        <v>0.10305517555859556</v>
      </c>
      <c r="O974" s="3">
        <f t="shared" si="235"/>
        <v>5.7301697293501576E-2</v>
      </c>
      <c r="Q974">
        <f t="shared" si="238"/>
        <v>1</v>
      </c>
      <c r="S974" s="7">
        <v>1</v>
      </c>
      <c r="T974">
        <f t="shared" si="227"/>
        <v>0</v>
      </c>
      <c r="U974">
        <f t="shared" si="239"/>
        <v>0</v>
      </c>
      <c r="W974">
        <f t="shared" si="240"/>
        <v>4113.7186016288861</v>
      </c>
      <c r="X974">
        <f t="shared" si="241"/>
        <v>4113.7186016288861</v>
      </c>
      <c r="Z974">
        <f t="shared" si="237"/>
        <v>117.90966512929674</v>
      </c>
    </row>
    <row r="975" spans="1:26" x14ac:dyDescent="0.25">
      <c r="A975" s="1">
        <v>23.75</v>
      </c>
      <c r="B975">
        <v>5.96</v>
      </c>
      <c r="D975" s="2">
        <f t="shared" si="228"/>
        <v>5.3490990990990985</v>
      </c>
      <c r="E975">
        <f t="shared" si="229"/>
        <v>0.98181066556428276</v>
      </c>
      <c r="F975" s="3">
        <f t="shared" si="230"/>
        <v>5.96E-2</v>
      </c>
      <c r="H975" s="11">
        <v>2.69E-2</v>
      </c>
      <c r="I975">
        <f t="shared" si="231"/>
        <v>18.027203919588693</v>
      </c>
      <c r="J975">
        <f t="shared" si="232"/>
        <v>1.0022416666666667</v>
      </c>
      <c r="L975" s="3">
        <f t="shared" si="236"/>
        <v>-1.8189334435717353E-2</v>
      </c>
      <c r="M975" s="3">
        <f t="shared" si="233"/>
        <v>4.5794804051078719E-2</v>
      </c>
      <c r="N975" s="3">
        <f t="shared" si="234"/>
        <v>3.757099169943201E-2</v>
      </c>
      <c r="O975" s="3">
        <f t="shared" si="235"/>
        <v>2.1725487104931124E-2</v>
      </c>
      <c r="Q975">
        <f t="shared" si="238"/>
        <v>1</v>
      </c>
      <c r="S975" s="7">
        <v>2</v>
      </c>
      <c r="T975">
        <f t="shared" si="227"/>
        <v>0</v>
      </c>
      <c r="U975">
        <f t="shared" si="239"/>
        <v>0</v>
      </c>
      <c r="W975">
        <f t="shared" si="240"/>
        <v>4038.8927982094274</v>
      </c>
      <c r="X975">
        <f t="shared" si="241"/>
        <v>4038.8927982094274</v>
      </c>
      <c r="Z975">
        <f t="shared" si="237"/>
        <v>115.76496679705653</v>
      </c>
    </row>
    <row r="976" spans="1:26" x14ac:dyDescent="0.25">
      <c r="A976" s="1">
        <v>23.81</v>
      </c>
      <c r="B976">
        <v>5.96</v>
      </c>
      <c r="D976" s="2">
        <f t="shared" si="228"/>
        <v>5.3626126126126117</v>
      </c>
      <c r="E976">
        <f t="shared" si="229"/>
        <v>1.0025263157894737</v>
      </c>
      <c r="F976" s="3">
        <f t="shared" si="230"/>
        <v>5.96E-2</v>
      </c>
      <c r="H976" s="11">
        <v>2.7099999999999999E-2</v>
      </c>
      <c r="I976">
        <f t="shared" si="231"/>
        <v>18.067915355107097</v>
      </c>
      <c r="J976">
        <f t="shared" si="232"/>
        <v>1.0022583333333333</v>
      </c>
      <c r="L976" s="3">
        <f t="shared" si="236"/>
        <v>2.5263157894737098E-3</v>
      </c>
      <c r="M976" s="3">
        <f t="shared" si="233"/>
        <v>1.7086715079025927E-2</v>
      </c>
      <c r="N976" s="3">
        <f t="shared" si="234"/>
        <v>1.4054514480408731E-2</v>
      </c>
      <c r="O976" s="3">
        <f t="shared" si="235"/>
        <v>1.1222515116302789E-2</v>
      </c>
      <c r="Q976">
        <f t="shared" si="238"/>
        <v>1</v>
      </c>
      <c r="S976" s="7">
        <v>3</v>
      </c>
      <c r="T976">
        <f t="shared" si="227"/>
        <v>1</v>
      </c>
      <c r="U976">
        <f t="shared" si="239"/>
        <v>59.926625489491521</v>
      </c>
      <c r="W976">
        <f t="shared" si="240"/>
        <v>4049.0963168575354</v>
      </c>
      <c r="X976">
        <f t="shared" si="241"/>
        <v>4109.0229423470273</v>
      </c>
      <c r="Z976">
        <f t="shared" si="237"/>
        <v>116.05742566054383</v>
      </c>
    </row>
    <row r="977" spans="1:26" x14ac:dyDescent="0.25">
      <c r="A977" s="1">
        <v>23.74</v>
      </c>
      <c r="B977">
        <v>6.02</v>
      </c>
      <c r="D977" s="2">
        <f t="shared" si="228"/>
        <v>5.3468468468468462</v>
      </c>
      <c r="E977">
        <f t="shared" si="229"/>
        <v>0.99706005879882398</v>
      </c>
      <c r="F977" s="3">
        <f t="shared" si="230"/>
        <v>6.0199999999999997E-2</v>
      </c>
      <c r="H977" s="11">
        <v>2.7199999999999998E-2</v>
      </c>
      <c r="I977">
        <f t="shared" si="231"/>
        <v>18.108869296578671</v>
      </c>
      <c r="J977">
        <f t="shared" si="232"/>
        <v>1.0022666666666666</v>
      </c>
      <c r="L977" s="3">
        <f t="shared" si="236"/>
        <v>-2.9399412011759107E-3</v>
      </c>
      <c r="M977" s="3">
        <f t="shared" si="233"/>
        <v>-1.8602728400165414E-2</v>
      </c>
      <c r="N977" s="3">
        <f t="shared" si="234"/>
        <v>1.6267123287671215E-2</v>
      </c>
      <c r="O977" s="3">
        <f t="shared" si="235"/>
        <v>-1.7585154378900365E-3</v>
      </c>
      <c r="Q977">
        <f t="shared" si="238"/>
        <v>1</v>
      </c>
      <c r="S977" s="7">
        <v>4</v>
      </c>
      <c r="T977">
        <f t="shared" si="227"/>
        <v>0</v>
      </c>
      <c r="U977">
        <f t="shared" si="239"/>
        <v>0</v>
      </c>
      <c r="W977">
        <f t="shared" si="240"/>
        <v>4096.9426565022441</v>
      </c>
      <c r="X977">
        <f t="shared" si="241"/>
        <v>4096.9426565022441</v>
      </c>
      <c r="Z977">
        <f t="shared" si="237"/>
        <v>115.71622365314197</v>
      </c>
    </row>
    <row r="978" spans="1:26" x14ac:dyDescent="0.25">
      <c r="A978" s="1">
        <v>23.73</v>
      </c>
      <c r="B978">
        <v>6.07</v>
      </c>
      <c r="D978" s="2">
        <f t="shared" si="228"/>
        <v>5.3445945945945939</v>
      </c>
      <c r="E978">
        <f t="shared" si="229"/>
        <v>0.99957877000842466</v>
      </c>
      <c r="F978" s="3">
        <f t="shared" si="230"/>
        <v>6.0700000000000004E-2</v>
      </c>
      <c r="H978" s="11">
        <v>2.7300000000000001E-2</v>
      </c>
      <c r="I978">
        <f t="shared" si="231"/>
        <v>18.150066974228388</v>
      </c>
      <c r="J978">
        <f t="shared" si="232"/>
        <v>1.002275</v>
      </c>
      <c r="L978" s="3">
        <f t="shared" si="236"/>
        <v>-4.2122999157545582E-4</v>
      </c>
      <c r="M978" s="3">
        <f t="shared" si="233"/>
        <v>-8.4210526315797729E-4</v>
      </c>
      <c r="N978" s="3">
        <f t="shared" si="234"/>
        <v>4.4914134742404022E-2</v>
      </c>
      <c r="O978" s="3">
        <f t="shared" si="235"/>
        <v>1.4550266495890196E-2</v>
      </c>
      <c r="Q978">
        <f t="shared" si="238"/>
        <v>0</v>
      </c>
      <c r="S978" s="7">
        <v>5</v>
      </c>
      <c r="T978">
        <f t="shared" si="227"/>
        <v>0</v>
      </c>
      <c r="U978">
        <f t="shared" si="239"/>
        <v>0</v>
      </c>
      <c r="W978">
        <f t="shared" si="240"/>
        <v>4095.216901381561</v>
      </c>
      <c r="X978">
        <f t="shared" si="241"/>
        <v>4106.2632010457864</v>
      </c>
      <c r="Z978">
        <f t="shared" si="237"/>
        <v>115.71622365314197</v>
      </c>
    </row>
    <row r="979" spans="1:26" x14ac:dyDescent="0.25">
      <c r="A979" s="1">
        <v>24.38</v>
      </c>
      <c r="B979">
        <v>5.95</v>
      </c>
      <c r="D979" s="2">
        <f t="shared" si="228"/>
        <v>5.4909909909909906</v>
      </c>
      <c r="E979">
        <f t="shared" si="229"/>
        <v>1.0273914875684786</v>
      </c>
      <c r="F979" s="3">
        <f t="shared" si="230"/>
        <v>5.9500000000000004E-2</v>
      </c>
      <c r="H979" s="11">
        <v>2.7400000000000001E-2</v>
      </c>
      <c r="I979">
        <f t="shared" si="231"/>
        <v>18.191509627152879</v>
      </c>
      <c r="J979">
        <f t="shared" si="232"/>
        <v>1.0022833333333334</v>
      </c>
      <c r="L979" s="3">
        <f t="shared" si="236"/>
        <v>2.7391487568478867E-2</v>
      </c>
      <c r="M979" s="3">
        <f t="shared" si="233"/>
        <v>2.3939521209575876E-2</v>
      </c>
      <c r="N979" s="3">
        <f t="shared" si="234"/>
        <v>4.1435284066638101E-2</v>
      </c>
      <c r="O979" s="3">
        <f t="shared" si="235"/>
        <v>3.0922097614897615E-2</v>
      </c>
      <c r="Q979">
        <f t="shared" si="238"/>
        <v>1</v>
      </c>
      <c r="S979" s="7">
        <v>6</v>
      </c>
      <c r="T979">
        <f t="shared" si="227"/>
        <v>1</v>
      </c>
      <c r="U979">
        <f t="shared" si="239"/>
        <v>63.421722539001003</v>
      </c>
      <c r="W979">
        <f t="shared" si="240"/>
        <v>4218.7398584701332</v>
      </c>
      <c r="X979">
        <f t="shared" si="241"/>
        <v>4218.7398584701332</v>
      </c>
      <c r="Z979">
        <f t="shared" si="237"/>
        <v>118.88586315480831</v>
      </c>
    </row>
    <row r="980" spans="1:26" x14ac:dyDescent="0.25">
      <c r="A980" s="1">
        <v>25.08</v>
      </c>
      <c r="B980">
        <v>5.78</v>
      </c>
      <c r="D980" s="2">
        <f t="shared" si="228"/>
        <v>5.6486486486486474</v>
      </c>
      <c r="E980">
        <f t="shared" si="229"/>
        <v>1.0287120590648071</v>
      </c>
      <c r="F980" s="3">
        <f t="shared" si="230"/>
        <v>5.7800000000000004E-2</v>
      </c>
      <c r="H980" s="11">
        <v>2.76E-2</v>
      </c>
      <c r="I980">
        <f t="shared" si="231"/>
        <v>18.233350099295329</v>
      </c>
      <c r="J980">
        <f t="shared" si="232"/>
        <v>1.0023</v>
      </c>
      <c r="L980" s="3">
        <f t="shared" si="236"/>
        <v>2.8712059064807116E-2</v>
      </c>
      <c r="M980" s="3">
        <f t="shared" si="233"/>
        <v>5.644481887110353E-2</v>
      </c>
      <c r="N980" s="3">
        <f t="shared" si="234"/>
        <v>3.6792062835882433E-2</v>
      </c>
      <c r="O980" s="3">
        <f t="shared" si="235"/>
        <v>4.0649646923931027E-2</v>
      </c>
      <c r="Q980">
        <f t="shared" si="238"/>
        <v>1</v>
      </c>
      <c r="S980" s="7">
        <v>7</v>
      </c>
      <c r="T980">
        <f t="shared" si="227"/>
        <v>0</v>
      </c>
      <c r="U980">
        <f t="shared" si="239"/>
        <v>0</v>
      </c>
      <c r="W980">
        <f t="shared" si="240"/>
        <v>4339.8685664655841</v>
      </c>
      <c r="X980">
        <f t="shared" si="241"/>
        <v>4339.8685664655841</v>
      </c>
      <c r="Z980">
        <f t="shared" si="237"/>
        <v>122.29932107967974</v>
      </c>
    </row>
    <row r="981" spans="1:26" x14ac:dyDescent="0.25">
      <c r="A981" s="1">
        <v>25.18</v>
      </c>
      <c r="B981">
        <v>5.76</v>
      </c>
      <c r="D981" s="2">
        <f t="shared" si="228"/>
        <v>5.6711711711711708</v>
      </c>
      <c r="E981">
        <f t="shared" si="229"/>
        <v>1.0039872408293462</v>
      </c>
      <c r="F981" s="3">
        <f t="shared" si="230"/>
        <v>5.7599999999999998E-2</v>
      </c>
      <c r="H981" s="11">
        <v>2.7699999999999999E-2</v>
      </c>
      <c r="I981">
        <f t="shared" si="231"/>
        <v>18.27543874910787</v>
      </c>
      <c r="J981">
        <f t="shared" si="232"/>
        <v>1.0023083333333334</v>
      </c>
      <c r="L981" s="3">
        <f t="shared" si="236"/>
        <v>3.9872408293462058E-3</v>
      </c>
      <c r="M981" s="3">
        <f t="shared" si="233"/>
        <v>6.1104087652760208E-2</v>
      </c>
      <c r="N981" s="3">
        <f t="shared" si="234"/>
        <v>6.0210526315789492E-2</v>
      </c>
      <c r="O981" s="3">
        <f t="shared" si="235"/>
        <v>4.1767284932631966E-2</v>
      </c>
      <c r="Q981">
        <f t="shared" si="238"/>
        <v>1</v>
      </c>
      <c r="S981" s="7">
        <v>8</v>
      </c>
      <c r="T981">
        <f t="shared" si="227"/>
        <v>0</v>
      </c>
      <c r="U981">
        <f t="shared" si="239"/>
        <v>0</v>
      </c>
      <c r="W981">
        <f t="shared" si="240"/>
        <v>4357.1726676077915</v>
      </c>
      <c r="X981">
        <f t="shared" si="241"/>
        <v>4357.1726676077915</v>
      </c>
      <c r="Z981">
        <f t="shared" si="237"/>
        <v>122.78695792608997</v>
      </c>
    </row>
    <row r="982" spans="1:26" x14ac:dyDescent="0.25">
      <c r="A982" s="1">
        <v>24.78</v>
      </c>
      <c r="B982">
        <v>5.85</v>
      </c>
      <c r="D982" s="2">
        <f t="shared" si="228"/>
        <v>5.5810810810810807</v>
      </c>
      <c r="E982">
        <f t="shared" si="229"/>
        <v>0.98411437648927724</v>
      </c>
      <c r="F982" s="3">
        <f t="shared" si="230"/>
        <v>5.8499999999999996E-2</v>
      </c>
      <c r="H982" s="11">
        <v>2.7799999999999998E-2</v>
      </c>
      <c r="I982">
        <f t="shared" si="231"/>
        <v>18.317776848876637</v>
      </c>
      <c r="J982">
        <f t="shared" si="232"/>
        <v>1.0023166666666667</v>
      </c>
      <c r="L982" s="3">
        <f t="shared" si="236"/>
        <v>-1.5885623510722757E-2</v>
      </c>
      <c r="M982" s="3">
        <f t="shared" si="233"/>
        <v>1.6406890894175463E-2</v>
      </c>
      <c r="N982" s="3">
        <f t="shared" si="234"/>
        <v>4.0739185216295715E-2</v>
      </c>
      <c r="O982" s="3">
        <f t="shared" si="235"/>
        <v>1.3753484199916141E-2</v>
      </c>
      <c r="Q982">
        <f t="shared" si="238"/>
        <v>1</v>
      </c>
      <c r="S982" s="7">
        <v>9</v>
      </c>
      <c r="T982">
        <f t="shared" si="227"/>
        <v>1</v>
      </c>
      <c r="U982">
        <f t="shared" si="239"/>
        <v>62.1396328452063</v>
      </c>
      <c r="W982">
        <f t="shared" si="240"/>
        <v>4287.9562630389628</v>
      </c>
      <c r="X982">
        <f t="shared" si="241"/>
        <v>4350.0958958841693</v>
      </c>
      <c r="Z982">
        <f t="shared" si="237"/>
        <v>120.83641054044915</v>
      </c>
    </row>
    <row r="983" spans="1:26" x14ac:dyDescent="0.25">
      <c r="A983" s="1">
        <v>24.26</v>
      </c>
      <c r="B983">
        <v>5.92</v>
      </c>
      <c r="D983" s="2">
        <f t="shared" si="228"/>
        <v>5.4639639639639634</v>
      </c>
      <c r="E983">
        <f t="shared" si="229"/>
        <v>0.97901533494753834</v>
      </c>
      <c r="F983" s="3">
        <f t="shared" si="230"/>
        <v>5.9200000000000003E-2</v>
      </c>
      <c r="H983" s="11">
        <v>2.7900000000000001E-2</v>
      </c>
      <c r="I983">
        <f t="shared" si="231"/>
        <v>18.360365680050272</v>
      </c>
      <c r="J983">
        <f t="shared" si="232"/>
        <v>1.0023249999999999</v>
      </c>
      <c r="L983" s="3">
        <f t="shared" si="236"/>
        <v>-2.098466505246166E-2</v>
      </c>
      <c r="M983" s="3">
        <f t="shared" si="233"/>
        <v>-3.2695374800637778E-2</v>
      </c>
      <c r="N983" s="3">
        <f t="shared" si="234"/>
        <v>2.1903959561920816E-2</v>
      </c>
      <c r="O983" s="3">
        <f t="shared" si="235"/>
        <v>-1.0592026763726206E-2</v>
      </c>
      <c r="Q983">
        <f t="shared" si="238"/>
        <v>1</v>
      </c>
      <c r="S983" s="7">
        <v>10</v>
      </c>
      <c r="T983">
        <f t="shared" si="227"/>
        <v>0</v>
      </c>
      <c r="U983">
        <f t="shared" si="239"/>
        <v>0</v>
      </c>
      <c r="W983">
        <f t="shared" si="240"/>
        <v>4258.8105905629518</v>
      </c>
      <c r="X983">
        <f t="shared" si="241"/>
        <v>4258.8105905629518</v>
      </c>
      <c r="Z983">
        <f t="shared" si="237"/>
        <v>118.30069893911607</v>
      </c>
    </row>
    <row r="984" spans="1:26" x14ac:dyDescent="0.25">
      <c r="A984" s="1">
        <v>25.03</v>
      </c>
      <c r="B984">
        <v>5.69</v>
      </c>
      <c r="D984" s="2">
        <f t="shared" si="228"/>
        <v>5.6373873873873874</v>
      </c>
      <c r="E984">
        <f t="shared" si="229"/>
        <v>1.0317394888705689</v>
      </c>
      <c r="F984" s="3">
        <f t="shared" si="230"/>
        <v>5.6900000000000006E-2</v>
      </c>
      <c r="H984" s="11">
        <v>2.81E-2</v>
      </c>
      <c r="I984">
        <f t="shared" si="231"/>
        <v>18.403359536351058</v>
      </c>
      <c r="J984">
        <f t="shared" si="232"/>
        <v>1.0023416666666667</v>
      </c>
      <c r="L984" s="3">
        <f t="shared" si="236"/>
        <v>3.1739488870568877E-2</v>
      </c>
      <c r="M984" s="3">
        <f t="shared" si="233"/>
        <v>-5.9571088165210062E-3</v>
      </c>
      <c r="N984" s="3">
        <f t="shared" si="234"/>
        <v>5.4782975136957512E-2</v>
      </c>
      <c r="O984" s="3">
        <f t="shared" si="235"/>
        <v>2.6855118397001793E-2</v>
      </c>
      <c r="Q984">
        <f t="shared" si="238"/>
        <v>0</v>
      </c>
      <c r="S984" s="7">
        <v>11</v>
      </c>
      <c r="T984">
        <f t="shared" si="227"/>
        <v>0</v>
      </c>
      <c r="U984">
        <f t="shared" si="239"/>
        <v>0</v>
      </c>
      <c r="W984">
        <f t="shared" si="240"/>
        <v>4393.9830619039858</v>
      </c>
      <c r="X984">
        <f t="shared" si="241"/>
        <v>4268.78330536252</v>
      </c>
      <c r="Z984">
        <f t="shared" si="237"/>
        <v>118.30069893911607</v>
      </c>
    </row>
    <row r="985" spans="1:26" x14ac:dyDescent="0.25">
      <c r="A985" s="1">
        <v>26.04</v>
      </c>
      <c r="B985">
        <v>5.41</v>
      </c>
      <c r="D985" s="2">
        <f t="shared" si="228"/>
        <v>5.864864864864864</v>
      </c>
      <c r="E985">
        <f t="shared" si="229"/>
        <v>1.0403515781062724</v>
      </c>
      <c r="F985" s="3">
        <f t="shared" si="230"/>
        <v>5.4100000000000002E-2</v>
      </c>
      <c r="H985" s="11">
        <v>2.8199999999999999E-2</v>
      </c>
      <c r="I985">
        <f t="shared" si="231"/>
        <v>18.446607431261484</v>
      </c>
      <c r="J985">
        <f t="shared" si="232"/>
        <v>1.0023500000000001</v>
      </c>
      <c r="L985" s="3">
        <f t="shared" si="236"/>
        <v>4.0351578106272212E-2</v>
      </c>
      <c r="M985" s="3">
        <f t="shared" si="233"/>
        <v>5.0847457627118509E-2</v>
      </c>
      <c r="N985" s="3">
        <f t="shared" si="234"/>
        <v>6.8088597210828494E-2</v>
      </c>
      <c r="O985" s="3">
        <f t="shared" si="235"/>
        <v>5.3095877648073074E-2</v>
      </c>
      <c r="Q985">
        <f t="shared" si="238"/>
        <v>1</v>
      </c>
      <c r="S985" s="7">
        <v>12</v>
      </c>
      <c r="T985">
        <f t="shared" si="227"/>
        <v>1</v>
      </c>
      <c r="U985">
        <f t="shared" si="239"/>
        <v>62.988686108779909</v>
      </c>
      <c r="W985">
        <f t="shared" si="240"/>
        <v>4441.0354483276078</v>
      </c>
      <c r="X985">
        <f t="shared" si="241"/>
        <v>4441.0354483276078</v>
      </c>
      <c r="Z985">
        <f t="shared" si="237"/>
        <v>123.07431883238444</v>
      </c>
    </row>
    <row r="986" spans="1:26" x14ac:dyDescent="0.25">
      <c r="A986" s="1">
        <v>26.18</v>
      </c>
      <c r="B986">
        <v>5.39</v>
      </c>
      <c r="D986" s="2">
        <f t="shared" si="228"/>
        <v>5.8963963963963959</v>
      </c>
      <c r="E986">
        <f t="shared" si="229"/>
        <v>1.0053763440860215</v>
      </c>
      <c r="F986" s="3">
        <f t="shared" si="230"/>
        <v>5.3899999999999997E-2</v>
      </c>
      <c r="H986" s="11">
        <v>2.8299999999999999E-2</v>
      </c>
      <c r="I986">
        <f t="shared" si="231"/>
        <v>18.49011068045354</v>
      </c>
      <c r="J986">
        <f t="shared" si="232"/>
        <v>1.0023583333333332</v>
      </c>
      <c r="L986" s="3">
        <f t="shared" si="236"/>
        <v>5.3763440860215006E-3</v>
      </c>
      <c r="M986" s="3">
        <f t="shared" si="233"/>
        <v>7.914262159934049E-2</v>
      </c>
      <c r="N986" s="3">
        <f t="shared" si="234"/>
        <v>4.3859649122807154E-2</v>
      </c>
      <c r="O986" s="3">
        <f t="shared" si="235"/>
        <v>4.2792871602723048E-2</v>
      </c>
      <c r="Q986">
        <f t="shared" si="238"/>
        <v>1</v>
      </c>
      <c r="S986" s="7">
        <v>1</v>
      </c>
      <c r="T986">
        <f t="shared" ref="T986:T1049" si="242">IF(OR(S986=3,S986=6,S986=9,S986=12),1,0)</f>
        <v>0</v>
      </c>
      <c r="U986">
        <f t="shared" si="239"/>
        <v>0</v>
      </c>
      <c r="W986">
        <f t="shared" si="240"/>
        <v>4464.9119829960355</v>
      </c>
      <c r="X986">
        <f t="shared" si="241"/>
        <v>4464.9119829960355</v>
      </c>
      <c r="Z986">
        <f t="shared" si="237"/>
        <v>123.73600871858005</v>
      </c>
    </row>
    <row r="987" spans="1:26" x14ac:dyDescent="0.25">
      <c r="A987" s="1">
        <v>25.86</v>
      </c>
      <c r="B987">
        <v>5.45</v>
      </c>
      <c r="D987" s="2">
        <f t="shared" si="228"/>
        <v>5.8243243243243237</v>
      </c>
      <c r="E987">
        <f t="shared" si="229"/>
        <v>0.98777692895339952</v>
      </c>
      <c r="F987" s="3">
        <f t="shared" si="230"/>
        <v>5.45E-2</v>
      </c>
      <c r="H987" s="11">
        <v>2.8000000000000001E-2</v>
      </c>
      <c r="I987">
        <f t="shared" si="231"/>
        <v>18.533254272041265</v>
      </c>
      <c r="J987">
        <f t="shared" si="232"/>
        <v>1.0023333333333333</v>
      </c>
      <c r="L987" s="3">
        <f t="shared" si="236"/>
        <v>-1.2223071046600475E-2</v>
      </c>
      <c r="M987" s="3">
        <f t="shared" si="233"/>
        <v>3.3160207750698945E-2</v>
      </c>
      <c r="N987" s="3">
        <f t="shared" si="234"/>
        <v>2.7005559968228621E-2</v>
      </c>
      <c r="O987" s="3">
        <f t="shared" si="235"/>
        <v>1.5980898890775697E-2</v>
      </c>
      <c r="Q987">
        <f t="shared" si="238"/>
        <v>1</v>
      </c>
      <c r="S987" s="7">
        <v>2</v>
      </c>
      <c r="T987">
        <f t="shared" si="242"/>
        <v>0</v>
      </c>
      <c r="U987">
        <f t="shared" si="239"/>
        <v>0</v>
      </c>
      <c r="W987">
        <f t="shared" si="240"/>
        <v>4410.3370466110573</v>
      </c>
      <c r="X987">
        <f t="shared" si="241"/>
        <v>4410.3370466110573</v>
      </c>
      <c r="Z987">
        <f t="shared" si="237"/>
        <v>122.22357469299007</v>
      </c>
    </row>
    <row r="988" spans="1:26" x14ac:dyDescent="0.25">
      <c r="A988" s="1">
        <v>25.99</v>
      </c>
      <c r="B988">
        <v>5.43</v>
      </c>
      <c r="D988" s="2">
        <f t="shared" si="228"/>
        <v>5.8536036036036023</v>
      </c>
      <c r="E988">
        <f t="shared" si="229"/>
        <v>1.0050270688321732</v>
      </c>
      <c r="F988" s="3">
        <f t="shared" si="230"/>
        <v>5.4299999999999994E-2</v>
      </c>
      <c r="H988" s="11">
        <v>2.7699999999999999E-2</v>
      </c>
      <c r="I988">
        <f t="shared" si="231"/>
        <v>18.576035200652562</v>
      </c>
      <c r="J988">
        <f t="shared" si="232"/>
        <v>1.0023083333333334</v>
      </c>
      <c r="L988" s="3">
        <f t="shared" si="236"/>
        <v>5.0270688321731871E-3</v>
      </c>
      <c r="M988" s="3">
        <f t="shared" si="233"/>
        <v>-1.9201228878649168E-3</v>
      </c>
      <c r="N988" s="3">
        <f t="shared" si="234"/>
        <v>4.8829701372073986E-2</v>
      </c>
      <c r="O988" s="3">
        <f t="shared" si="235"/>
        <v>1.731221577212742E-2</v>
      </c>
      <c r="Q988">
        <f t="shared" si="238"/>
        <v>1</v>
      </c>
      <c r="S988" s="7">
        <v>3</v>
      </c>
      <c r="T988">
        <f t="shared" si="242"/>
        <v>1</v>
      </c>
      <c r="U988">
        <f t="shared" si="239"/>
        <v>60.097422519332483</v>
      </c>
      <c r="W988">
        <f t="shared" si="240"/>
        <v>4432.5081145174545</v>
      </c>
      <c r="X988">
        <f t="shared" si="241"/>
        <v>4492.6055370367867</v>
      </c>
      <c r="Z988">
        <f t="shared" si="237"/>
        <v>122.83800101588599</v>
      </c>
    </row>
    <row r="989" spans="1:26" x14ac:dyDescent="0.25">
      <c r="A989" s="1">
        <v>24.71</v>
      </c>
      <c r="B989">
        <v>5.72</v>
      </c>
      <c r="D989" s="2">
        <f t="shared" si="228"/>
        <v>5.5653153153153152</v>
      </c>
      <c r="E989">
        <f t="shared" si="229"/>
        <v>0.95075028857252797</v>
      </c>
      <c r="F989" s="3">
        <f t="shared" si="230"/>
        <v>5.7200000000000001E-2</v>
      </c>
      <c r="H989" s="11">
        <v>2.8299999999999999E-2</v>
      </c>
      <c r="I989">
        <f t="shared" si="231"/>
        <v>18.619843683667433</v>
      </c>
      <c r="J989">
        <f t="shared" si="232"/>
        <v>1.0023583333333332</v>
      </c>
      <c r="L989" s="3">
        <f t="shared" si="236"/>
        <v>-4.9249711427471921E-2</v>
      </c>
      <c r="M989" s="3">
        <f t="shared" si="233"/>
        <v>-5.6149732620320747E-2</v>
      </c>
      <c r="N989" s="3">
        <f t="shared" si="234"/>
        <v>1.8549051937345462E-2</v>
      </c>
      <c r="O989" s="3">
        <f t="shared" si="235"/>
        <v>-2.8950130703482402E-2</v>
      </c>
      <c r="Q989">
        <f t="shared" si="238"/>
        <v>1</v>
      </c>
      <c r="S989" s="7">
        <v>4</v>
      </c>
      <c r="T989">
        <f t="shared" si="242"/>
        <v>0</v>
      </c>
      <c r="U989">
        <f t="shared" si="239"/>
        <v>0</v>
      </c>
      <c r="W989">
        <f t="shared" si="240"/>
        <v>4271.3460107802621</v>
      </c>
      <c r="X989">
        <f t="shared" si="241"/>
        <v>4271.3460107802621</v>
      </c>
      <c r="Z989">
        <f t="shared" si="237"/>
        <v>116.78826491352609</v>
      </c>
    </row>
    <row r="990" spans="1:26" x14ac:dyDescent="0.25">
      <c r="A990" s="1">
        <v>24.84</v>
      </c>
      <c r="B990">
        <v>5.7</v>
      </c>
      <c r="D990" s="2">
        <f t="shared" si="228"/>
        <v>5.5945945945945939</v>
      </c>
      <c r="E990">
        <f t="shared" si="229"/>
        <v>1.0052610279239174</v>
      </c>
      <c r="F990" s="3">
        <f t="shared" si="230"/>
        <v>5.7000000000000002E-2</v>
      </c>
      <c r="H990" s="11">
        <v>3.0499999999999999E-2</v>
      </c>
      <c r="I990">
        <f t="shared" si="231"/>
        <v>18.667169119696755</v>
      </c>
      <c r="J990">
        <f t="shared" si="232"/>
        <v>1.0025416666666667</v>
      </c>
      <c r="L990" s="3">
        <f t="shared" si="236"/>
        <v>5.2610279239173607E-3</v>
      </c>
      <c r="M990" s="3">
        <f t="shared" si="233"/>
        <v>-3.9443155452436263E-2</v>
      </c>
      <c r="N990" s="3">
        <f t="shared" si="234"/>
        <v>-7.5908909308830541E-3</v>
      </c>
      <c r="O990" s="3">
        <f t="shared" si="235"/>
        <v>-1.3924339486467319E-2</v>
      </c>
      <c r="Q990">
        <f t="shared" si="238"/>
        <v>0</v>
      </c>
      <c r="S990" s="7">
        <v>5</v>
      </c>
      <c r="T990">
        <f t="shared" si="242"/>
        <v>0</v>
      </c>
      <c r="U990">
        <f t="shared" si="239"/>
        <v>0</v>
      </c>
      <c r="W990">
        <f t="shared" si="240"/>
        <v>4293.8176814156905</v>
      </c>
      <c r="X990">
        <f t="shared" si="241"/>
        <v>4282.2023485576619</v>
      </c>
      <c r="Z990">
        <f t="shared" si="237"/>
        <v>116.78826491352609</v>
      </c>
    </row>
    <row r="991" spans="1:26" x14ac:dyDescent="0.25">
      <c r="A991" s="1">
        <v>23.95</v>
      </c>
      <c r="B991">
        <v>5.93</v>
      </c>
      <c r="D991" s="2">
        <f t="shared" si="228"/>
        <v>5.3941441441441436</v>
      </c>
      <c r="E991">
        <f t="shared" si="229"/>
        <v>0.96417069243156195</v>
      </c>
      <c r="F991" s="3">
        <f t="shared" si="230"/>
        <v>5.9299999999999999E-2</v>
      </c>
      <c r="H991" s="11">
        <v>3.1099999999999999E-2</v>
      </c>
      <c r="I991">
        <f t="shared" si="231"/>
        <v>18.715548199665303</v>
      </c>
      <c r="J991">
        <f t="shared" si="232"/>
        <v>1.0025916666666668</v>
      </c>
      <c r="L991" s="3">
        <f t="shared" si="236"/>
        <v>-3.582930756843794E-2</v>
      </c>
      <c r="M991" s="3">
        <f t="shared" si="233"/>
        <v>-7.8491727587533533E-2</v>
      </c>
      <c r="N991" s="3">
        <f t="shared" si="234"/>
        <v>-8.0261136712749592E-2</v>
      </c>
      <c r="O991" s="3">
        <f t="shared" si="235"/>
        <v>-6.486072395624036E-2</v>
      </c>
      <c r="Q991">
        <f t="shared" si="238"/>
        <v>0</v>
      </c>
      <c r="S991" s="7">
        <v>6</v>
      </c>
      <c r="T991">
        <f t="shared" si="242"/>
        <v>1</v>
      </c>
      <c r="U991">
        <f t="shared" si="239"/>
        <v>59.69519080119553</v>
      </c>
      <c r="W991">
        <f t="shared" si="240"/>
        <v>4128.7740035409015</v>
      </c>
      <c r="X991">
        <f t="shared" si="241"/>
        <v>4293.3003896443406</v>
      </c>
      <c r="Z991">
        <f t="shared" si="237"/>
        <v>116.78826491352609</v>
      </c>
    </row>
    <row r="992" spans="1:26" x14ac:dyDescent="0.25">
      <c r="A992" s="1">
        <v>24.29</v>
      </c>
      <c r="B992">
        <v>5.85</v>
      </c>
      <c r="D992" s="2">
        <f t="shared" si="228"/>
        <v>5.4707207207207205</v>
      </c>
      <c r="E992">
        <f t="shared" si="229"/>
        <v>1.0141962421711899</v>
      </c>
      <c r="F992" s="3">
        <f t="shared" si="230"/>
        <v>5.8499999999999996E-2</v>
      </c>
      <c r="H992" s="11">
        <v>2.93E-2</v>
      </c>
      <c r="I992">
        <f t="shared" si="231"/>
        <v>18.761245329852819</v>
      </c>
      <c r="J992">
        <f t="shared" si="232"/>
        <v>1.0024416666666667</v>
      </c>
      <c r="L992" s="3">
        <f t="shared" si="236"/>
        <v>1.4196242171190088E-2</v>
      </c>
      <c r="M992" s="3">
        <f t="shared" si="233"/>
        <v>-1.6997167138810276E-2</v>
      </c>
      <c r="N992" s="3">
        <f t="shared" si="234"/>
        <v>-7.2192513368983913E-2</v>
      </c>
      <c r="O992" s="3">
        <f t="shared" si="235"/>
        <v>-2.4997812778868034E-2</v>
      </c>
      <c r="Q992">
        <f t="shared" si="238"/>
        <v>0</v>
      </c>
      <c r="S992" s="7">
        <v>7</v>
      </c>
      <c r="T992">
        <f t="shared" si="242"/>
        <v>0</v>
      </c>
      <c r="U992">
        <f t="shared" si="239"/>
        <v>0</v>
      </c>
      <c r="W992">
        <f t="shared" si="240"/>
        <v>4354.2491216893959</v>
      </c>
      <c r="X992">
        <f t="shared" si="241"/>
        <v>4303.7831980957226</v>
      </c>
      <c r="Z992">
        <f t="shared" si="237"/>
        <v>116.78826491352609</v>
      </c>
    </row>
    <row r="993" spans="1:26" x14ac:dyDescent="0.25">
      <c r="A993" s="1">
        <v>24.39</v>
      </c>
      <c r="B993">
        <v>5.82</v>
      </c>
      <c r="D993" s="2">
        <f t="shared" si="228"/>
        <v>5.493243243243243</v>
      </c>
      <c r="E993">
        <f t="shared" si="229"/>
        <v>1.0041169205434335</v>
      </c>
      <c r="F993" s="3">
        <f t="shared" si="230"/>
        <v>5.8200000000000002E-2</v>
      </c>
      <c r="H993" s="11">
        <v>2.9499999999999998E-2</v>
      </c>
      <c r="I993">
        <f t="shared" si="231"/>
        <v>18.807366724622039</v>
      </c>
      <c r="J993">
        <f t="shared" si="232"/>
        <v>1.0024583333333332</v>
      </c>
      <c r="L993" s="3">
        <f t="shared" si="236"/>
        <v>4.1169205434334888E-3</v>
      </c>
      <c r="M993" s="3">
        <f t="shared" si="233"/>
        <v>-1.8115942028985477E-2</v>
      </c>
      <c r="N993" s="3">
        <f t="shared" si="234"/>
        <v>-5.6844547563805081E-2</v>
      </c>
      <c r="O993" s="3">
        <f t="shared" si="235"/>
        <v>-2.3614523016452355E-2</v>
      </c>
      <c r="Q993">
        <f t="shared" si="238"/>
        <v>0</v>
      </c>
      <c r="S993" s="7">
        <v>8</v>
      </c>
      <c r="T993">
        <f t="shared" si="242"/>
        <v>0</v>
      </c>
      <c r="U993">
        <f t="shared" si="239"/>
        <v>0</v>
      </c>
      <c r="W993">
        <f t="shared" si="240"/>
        <v>4321.5015315584469</v>
      </c>
      <c r="X993">
        <f t="shared" si="241"/>
        <v>4314.3633317910408</v>
      </c>
      <c r="Z993">
        <f t="shared" si="237"/>
        <v>116.78826491352609</v>
      </c>
    </row>
    <row r="994" spans="1:26" x14ac:dyDescent="0.25">
      <c r="A994" s="1">
        <v>23.27</v>
      </c>
      <c r="B994">
        <v>6.1</v>
      </c>
      <c r="D994" s="2">
        <f t="shared" si="228"/>
        <v>5.2409909909909906</v>
      </c>
      <c r="E994">
        <f t="shared" si="229"/>
        <v>0.95407954079540791</v>
      </c>
      <c r="F994" s="3">
        <f t="shared" si="230"/>
        <v>6.0999999999999999E-2</v>
      </c>
      <c r="H994" s="11">
        <v>2.87E-2</v>
      </c>
      <c r="I994">
        <f t="shared" si="231"/>
        <v>18.85234767670509</v>
      </c>
      <c r="J994">
        <f t="shared" si="232"/>
        <v>1.0023916666666666</v>
      </c>
      <c r="L994" s="3">
        <f t="shared" si="236"/>
        <v>-4.592045920459209E-2</v>
      </c>
      <c r="M994" s="3">
        <f t="shared" si="233"/>
        <v>-2.8392484342379953E-2</v>
      </c>
      <c r="N994" s="3">
        <f t="shared" si="234"/>
        <v>-0.10465563678337808</v>
      </c>
      <c r="O994" s="3">
        <f t="shared" si="235"/>
        <v>-5.9656193443450044E-2</v>
      </c>
      <c r="Q994">
        <f t="shared" si="238"/>
        <v>0</v>
      </c>
      <c r="S994" s="7">
        <v>9</v>
      </c>
      <c r="T994">
        <f t="shared" si="242"/>
        <v>1</v>
      </c>
      <c r="U994">
        <f t="shared" si="239"/>
        <v>60.954739687232347</v>
      </c>
      <c r="W994">
        <f t="shared" si="240"/>
        <v>4116.2457864197422</v>
      </c>
      <c r="X994">
        <f t="shared" si="241"/>
        <v>4324.6818507595735</v>
      </c>
      <c r="Z994">
        <f t="shared" si="237"/>
        <v>116.78826491352609</v>
      </c>
    </row>
    <row r="995" spans="1:26" x14ac:dyDescent="0.25">
      <c r="A995" s="1">
        <v>23.97</v>
      </c>
      <c r="B995">
        <v>5.97</v>
      </c>
      <c r="D995" s="2">
        <f t="shared" si="228"/>
        <v>5.3986486486486482</v>
      </c>
      <c r="E995">
        <f t="shared" si="229"/>
        <v>1.030081650193382</v>
      </c>
      <c r="F995" s="3">
        <f t="shared" si="230"/>
        <v>5.9699999999999996E-2</v>
      </c>
      <c r="H995" s="11">
        <v>2.6599999999999999E-2</v>
      </c>
      <c r="I995">
        <f t="shared" si="231"/>
        <v>18.894137047388455</v>
      </c>
      <c r="J995">
        <f t="shared" si="232"/>
        <v>1.0022166666666668</v>
      </c>
      <c r="L995" s="3">
        <f t="shared" si="236"/>
        <v>3.0081650193382048E-2</v>
      </c>
      <c r="M995" s="3">
        <f t="shared" si="233"/>
        <v>-1.3174145738987231E-2</v>
      </c>
      <c r="N995" s="3">
        <f t="shared" si="234"/>
        <v>-2.9947389720760831E-2</v>
      </c>
      <c r="O995" s="3">
        <f t="shared" si="235"/>
        <v>-4.3466284221220048E-3</v>
      </c>
      <c r="Q995">
        <f t="shared" si="238"/>
        <v>0</v>
      </c>
      <c r="S995" s="7">
        <v>10</v>
      </c>
      <c r="T995">
        <f t="shared" si="242"/>
        <v>0</v>
      </c>
      <c r="U995">
        <f t="shared" si="239"/>
        <v>0</v>
      </c>
      <c r="W995">
        <f t="shared" si="240"/>
        <v>4454.7754173917911</v>
      </c>
      <c r="X995">
        <f t="shared" si="241"/>
        <v>4334.2682288620908</v>
      </c>
      <c r="Z995">
        <f t="shared" si="237"/>
        <v>116.78826491352609</v>
      </c>
    </row>
    <row r="996" spans="1:26" x14ac:dyDescent="0.25">
      <c r="A996" s="1">
        <v>24.5</v>
      </c>
      <c r="B996">
        <v>5.88</v>
      </c>
      <c r="D996" s="2">
        <f t="shared" si="228"/>
        <v>5.5180180180180178</v>
      </c>
      <c r="E996">
        <f t="shared" si="229"/>
        <v>1.0221109720483939</v>
      </c>
      <c r="F996" s="3">
        <f t="shared" si="230"/>
        <v>5.8799999999999998E-2</v>
      </c>
      <c r="H996" s="11">
        <v>2.6800000000000001E-2</v>
      </c>
      <c r="I996">
        <f t="shared" si="231"/>
        <v>18.936333953460956</v>
      </c>
      <c r="J996">
        <f t="shared" si="232"/>
        <v>1.0022333333333333</v>
      </c>
      <c r="L996" s="3">
        <f t="shared" si="236"/>
        <v>2.2110972048393851E-2</v>
      </c>
      <c r="M996" s="3">
        <f t="shared" si="233"/>
        <v>4.5100451004509434E-3</v>
      </c>
      <c r="N996" s="3">
        <f t="shared" si="234"/>
        <v>-1.3687600644122333E-2</v>
      </c>
      <c r="O996" s="3">
        <f t="shared" si="235"/>
        <v>4.3111388349074868E-3</v>
      </c>
      <c r="Q996">
        <f t="shared" si="238"/>
        <v>0</v>
      </c>
      <c r="S996" s="7">
        <v>11</v>
      </c>
      <c r="T996">
        <f t="shared" si="242"/>
        <v>0</v>
      </c>
      <c r="U996">
        <f t="shared" si="239"/>
        <v>0</v>
      </c>
      <c r="W996">
        <f t="shared" si="240"/>
        <v>4430.1031125207019</v>
      </c>
      <c r="X996">
        <f t="shared" si="241"/>
        <v>4343.9480945732157</v>
      </c>
      <c r="Z996">
        <f t="shared" si="237"/>
        <v>116.78826491352609</v>
      </c>
    </row>
    <row r="997" spans="1:26" x14ac:dyDescent="0.25">
      <c r="A997" s="1">
        <v>24.83</v>
      </c>
      <c r="B997">
        <v>5.84</v>
      </c>
      <c r="D997" s="2">
        <f t="shared" si="228"/>
        <v>5.5923423423423415</v>
      </c>
      <c r="E997">
        <f t="shared" si="229"/>
        <v>1.013469387755102</v>
      </c>
      <c r="F997" s="3">
        <f t="shared" si="230"/>
        <v>5.8400000000000001E-2</v>
      </c>
      <c r="H997" s="11">
        <v>2.5899999999999999E-2</v>
      </c>
      <c r="I997">
        <f t="shared" si="231"/>
        <v>18.977204874243842</v>
      </c>
      <c r="J997">
        <f t="shared" si="232"/>
        <v>1.0021583333333333</v>
      </c>
      <c r="L997" s="3">
        <f t="shared" si="236"/>
        <v>1.346938775510198E-2</v>
      </c>
      <c r="M997" s="3">
        <f t="shared" si="233"/>
        <v>6.7039106145251326E-2</v>
      </c>
      <c r="N997" s="3">
        <f t="shared" si="234"/>
        <v>3.6743215031315168E-2</v>
      </c>
      <c r="O997" s="3">
        <f t="shared" si="235"/>
        <v>3.9083902977222827E-2</v>
      </c>
      <c r="Q997">
        <f t="shared" si="238"/>
        <v>1</v>
      </c>
      <c r="S997" s="7">
        <v>12</v>
      </c>
      <c r="T997">
        <f t="shared" si="242"/>
        <v>1</v>
      </c>
      <c r="U997">
        <f t="shared" si="239"/>
        <v>64.89957448027873</v>
      </c>
      <c r="W997">
        <f t="shared" si="240"/>
        <v>4402.4584158470589</v>
      </c>
      <c r="X997">
        <f t="shared" si="241"/>
        <v>4402.4584158470589</v>
      </c>
      <c r="Z997">
        <f t="shared" si="237"/>
        <v>118.36133133889194</v>
      </c>
    </row>
    <row r="998" spans="1:26" x14ac:dyDescent="0.25">
      <c r="A998" s="1">
        <v>25.46</v>
      </c>
      <c r="B998">
        <v>5.72</v>
      </c>
      <c r="D998" s="2">
        <f t="shared" si="228"/>
        <v>5.7342342342342336</v>
      </c>
      <c r="E998">
        <f t="shared" si="229"/>
        <v>1.0253725332259365</v>
      </c>
      <c r="F998" s="3">
        <f t="shared" si="230"/>
        <v>5.7200000000000001E-2</v>
      </c>
      <c r="H998" s="11">
        <v>2.4799999999999999E-2</v>
      </c>
      <c r="I998">
        <f t="shared" si="231"/>
        <v>19.016424430983946</v>
      </c>
      <c r="J998">
        <f t="shared" si="232"/>
        <v>1.0020666666666667</v>
      </c>
      <c r="L998" s="3">
        <f t="shared" si="236"/>
        <v>2.5372533225936467E-2</v>
      </c>
      <c r="M998" s="3">
        <f t="shared" si="233"/>
        <v>6.2161034626616596E-2</v>
      </c>
      <c r="N998" s="3">
        <f t="shared" si="234"/>
        <v>4.8167970358172107E-2</v>
      </c>
      <c r="O998" s="3">
        <f t="shared" si="235"/>
        <v>4.5233846070241723E-2</v>
      </c>
      <c r="Q998">
        <f t="shared" si="238"/>
        <v>1</v>
      </c>
      <c r="S998" s="7">
        <v>1</v>
      </c>
      <c r="T998">
        <f t="shared" si="242"/>
        <v>0</v>
      </c>
      <c r="U998">
        <f t="shared" si="239"/>
        <v>0</v>
      </c>
      <c r="W998">
        <f t="shared" si="240"/>
        <v>4514.1599382789418</v>
      </c>
      <c r="X998">
        <f t="shared" si="241"/>
        <v>4514.1599382789418</v>
      </c>
      <c r="Z998">
        <f t="shared" si="237"/>
        <v>121.36445815095405</v>
      </c>
    </row>
    <row r="999" spans="1:26" x14ac:dyDescent="0.25">
      <c r="A999" s="1">
        <v>26.02</v>
      </c>
      <c r="B999">
        <v>5.62</v>
      </c>
      <c r="D999" s="2">
        <f t="shared" si="228"/>
        <v>5.8603603603603593</v>
      </c>
      <c r="E999">
        <f t="shared" si="229"/>
        <v>1.0219952867242734</v>
      </c>
      <c r="F999" s="3">
        <f t="shared" si="230"/>
        <v>5.62E-2</v>
      </c>
      <c r="H999" s="11">
        <v>2.47E-2</v>
      </c>
      <c r="I999">
        <f t="shared" si="231"/>
        <v>19.055566571271054</v>
      </c>
      <c r="J999">
        <f t="shared" si="232"/>
        <v>1.0020583333333333</v>
      </c>
      <c r="L999" s="3">
        <f t="shared" si="236"/>
        <v>2.19952867242732E-2</v>
      </c>
      <c r="M999" s="3">
        <f t="shared" si="233"/>
        <v>6.2040816326530468E-2</v>
      </c>
      <c r="N999" s="3">
        <f t="shared" si="234"/>
        <v>6.6830668306682828E-2</v>
      </c>
      <c r="O999" s="3">
        <f t="shared" si="235"/>
        <v>5.0288923785828832E-2</v>
      </c>
      <c r="Q999">
        <f t="shared" si="238"/>
        <v>1</v>
      </c>
      <c r="S999" s="7">
        <v>2</v>
      </c>
      <c r="T999">
        <f t="shared" si="242"/>
        <v>0</v>
      </c>
      <c r="U999">
        <f t="shared" si="239"/>
        <v>0</v>
      </c>
      <c r="W999">
        <f t="shared" si="240"/>
        <v>4613.4501804406154</v>
      </c>
      <c r="X999">
        <f t="shared" si="241"/>
        <v>4613.4501804406154</v>
      </c>
      <c r="Z999">
        <f t="shared" si="237"/>
        <v>124.03390420612037</v>
      </c>
    </row>
    <row r="1000" spans="1:26" x14ac:dyDescent="0.25">
      <c r="A1000" s="1">
        <v>26.57</v>
      </c>
      <c r="B1000">
        <v>5.53</v>
      </c>
      <c r="D1000" s="2">
        <f t="shared" si="228"/>
        <v>5.9842342342342336</v>
      </c>
      <c r="E1000">
        <f t="shared" si="229"/>
        <v>1.0211375864719447</v>
      </c>
      <c r="F1000" s="3">
        <f t="shared" si="230"/>
        <v>5.5300000000000002E-2</v>
      </c>
      <c r="H1000" s="11">
        <v>2.3699999999999999E-2</v>
      </c>
      <c r="I1000">
        <f t="shared" si="231"/>
        <v>19.093201315249317</v>
      </c>
      <c r="J1000">
        <f t="shared" si="232"/>
        <v>1.0019750000000001</v>
      </c>
      <c r="L1000" s="3">
        <f t="shared" si="236"/>
        <v>2.1137586471944747E-2</v>
      </c>
      <c r="M1000" s="3">
        <f t="shared" si="233"/>
        <v>7.0076520338300474E-2</v>
      </c>
      <c r="N1000" s="3">
        <f t="shared" si="234"/>
        <v>0.14181349376880092</v>
      </c>
      <c r="O1000" s="3">
        <f t="shared" si="235"/>
        <v>7.7675866859682044E-2</v>
      </c>
      <c r="Q1000">
        <f t="shared" si="238"/>
        <v>1</v>
      </c>
      <c r="S1000" s="7">
        <v>3</v>
      </c>
      <c r="T1000">
        <f t="shared" si="242"/>
        <v>1</v>
      </c>
      <c r="U1000">
        <f t="shared" si="239"/>
        <v>66.228349786541187</v>
      </c>
      <c r="W1000">
        <f t="shared" si="240"/>
        <v>4710.9673825636883</v>
      </c>
      <c r="X1000">
        <f t="shared" si="241"/>
        <v>4777.1957323502293</v>
      </c>
      <c r="Z1000">
        <f t="shared" si="237"/>
        <v>126.65568158173015</v>
      </c>
    </row>
    <row r="1001" spans="1:26" x14ac:dyDescent="0.25">
      <c r="A1001" s="1">
        <v>27.63</v>
      </c>
      <c r="B1001">
        <v>5.3</v>
      </c>
      <c r="D1001" s="2">
        <f t="shared" si="228"/>
        <v>6.2229729729729719</v>
      </c>
      <c r="E1001">
        <f t="shared" si="229"/>
        <v>1.0398946179902144</v>
      </c>
      <c r="F1001" s="3">
        <f t="shared" si="230"/>
        <v>5.2999999999999999E-2</v>
      </c>
      <c r="H1001" s="11">
        <v>2.29E-2</v>
      </c>
      <c r="I1001">
        <f t="shared" si="231"/>
        <v>19.129637507759252</v>
      </c>
      <c r="J1001">
        <f t="shared" si="232"/>
        <v>1.0019083333333334</v>
      </c>
      <c r="L1001" s="3">
        <f t="shared" si="236"/>
        <v>3.9894617990214432E-2</v>
      </c>
      <c r="M1001" s="3">
        <f t="shared" si="233"/>
        <v>8.5231736056559315E-2</v>
      </c>
      <c r="N1001" s="3">
        <f t="shared" si="234"/>
        <v>0.15269086357947415</v>
      </c>
      <c r="O1001" s="3">
        <f t="shared" si="235"/>
        <v>9.2605739208749302E-2</v>
      </c>
      <c r="Q1001">
        <f t="shared" si="238"/>
        <v>1</v>
      </c>
      <c r="S1001" s="7">
        <v>4</v>
      </c>
      <c r="T1001">
        <f t="shared" si="242"/>
        <v>0</v>
      </c>
      <c r="U1001">
        <f t="shared" si="239"/>
        <v>0</v>
      </c>
      <c r="W1001">
        <f t="shared" si="240"/>
        <v>4967.7801311568246</v>
      </c>
      <c r="X1001">
        <f t="shared" si="241"/>
        <v>4967.7801311568246</v>
      </c>
      <c r="Z1001">
        <f t="shared" si="237"/>
        <v>131.70856161472352</v>
      </c>
    </row>
    <row r="1002" spans="1:26" x14ac:dyDescent="0.25">
      <c r="A1002" s="1">
        <v>28.73</v>
      </c>
      <c r="B1002">
        <v>5.07</v>
      </c>
      <c r="D1002" s="2">
        <f t="shared" si="228"/>
        <v>6.4707207207207205</v>
      </c>
      <c r="E1002">
        <f t="shared" si="229"/>
        <v>1.0398117987694535</v>
      </c>
      <c r="F1002" s="3">
        <f t="shared" si="230"/>
        <v>5.0700000000000002E-2</v>
      </c>
      <c r="H1002" s="11">
        <v>2.3699999999999999E-2</v>
      </c>
      <c r="I1002">
        <f t="shared" si="231"/>
        <v>19.167418541837076</v>
      </c>
      <c r="J1002">
        <f t="shared" si="232"/>
        <v>1.0019750000000001</v>
      </c>
      <c r="L1002" s="3">
        <f t="shared" si="236"/>
        <v>3.9811798769453732E-2</v>
      </c>
      <c r="M1002" s="3">
        <f t="shared" si="233"/>
        <v>0.10415065334358209</v>
      </c>
      <c r="N1002" s="3">
        <f t="shared" si="234"/>
        <v>0.17265306122448987</v>
      </c>
      <c r="O1002" s="3">
        <f t="shared" si="235"/>
        <v>0.1055385044458419</v>
      </c>
      <c r="Q1002">
        <f t="shared" si="238"/>
        <v>1</v>
      </c>
      <c r="S1002" s="7">
        <v>5</v>
      </c>
      <c r="T1002">
        <f t="shared" si="242"/>
        <v>0</v>
      </c>
      <c r="U1002">
        <f t="shared" si="239"/>
        <v>0</v>
      </c>
      <c r="W1002">
        <f t="shared" si="240"/>
        <v>5165.5563940693291</v>
      </c>
      <c r="X1002">
        <f t="shared" si="241"/>
        <v>5165.5563940693291</v>
      </c>
      <c r="Z1002">
        <f t="shared" si="237"/>
        <v>136.95211636594306</v>
      </c>
    </row>
    <row r="1003" spans="1:26" x14ac:dyDescent="0.25">
      <c r="A1003" s="1">
        <v>28.96</v>
      </c>
      <c r="B1003">
        <v>5.01</v>
      </c>
      <c r="D1003" s="2">
        <f t="shared" si="228"/>
        <v>6.5225225225225225</v>
      </c>
      <c r="E1003">
        <f t="shared" si="229"/>
        <v>1.0080055690915419</v>
      </c>
      <c r="F1003" s="3">
        <f t="shared" si="230"/>
        <v>5.0099999999999999E-2</v>
      </c>
      <c r="H1003" s="11">
        <v>2.3800000000000002E-2</v>
      </c>
      <c r="I1003">
        <f t="shared" si="231"/>
        <v>19.205433921945051</v>
      </c>
      <c r="J1003">
        <f t="shared" si="232"/>
        <v>1.0019833333333332</v>
      </c>
      <c r="L1003" s="3">
        <f t="shared" si="236"/>
        <v>8.0055690915419309E-3</v>
      </c>
      <c r="M1003" s="3">
        <f t="shared" si="233"/>
        <v>8.9951072638313923E-2</v>
      </c>
      <c r="N1003" s="3">
        <f t="shared" si="234"/>
        <v>0.16633105114780533</v>
      </c>
      <c r="O1003" s="3">
        <f t="shared" si="235"/>
        <v>8.8095897625887057E-2</v>
      </c>
      <c r="Q1003">
        <f t="shared" si="238"/>
        <v>1</v>
      </c>
      <c r="S1003" s="7">
        <v>6</v>
      </c>
      <c r="T1003">
        <f t="shared" si="242"/>
        <v>1</v>
      </c>
      <c r="U1003">
        <f t="shared" si="239"/>
        <v>66.735224869160291</v>
      </c>
      <c r="W1003">
        <f t="shared" si="240"/>
        <v>5206.909612678307</v>
      </c>
      <c r="X1003">
        <f t="shared" si="241"/>
        <v>5273.6448375474674</v>
      </c>
      <c r="Z1003">
        <f t="shared" si="237"/>
        <v>138.04849599574351</v>
      </c>
    </row>
    <row r="1004" spans="1:26" x14ac:dyDescent="0.25">
      <c r="A1004" s="1">
        <v>30.13</v>
      </c>
      <c r="B1004">
        <v>4.83</v>
      </c>
      <c r="D1004" s="2">
        <f t="shared" si="228"/>
        <v>6.7860360360360348</v>
      </c>
      <c r="E1004">
        <f t="shared" si="229"/>
        <v>1.0404005524861877</v>
      </c>
      <c r="F1004" s="3">
        <f t="shared" si="230"/>
        <v>4.8300000000000003E-2</v>
      </c>
      <c r="H1004" s="11">
        <v>2.3E-2</v>
      </c>
      <c r="I1004">
        <f t="shared" si="231"/>
        <v>19.242244336962109</v>
      </c>
      <c r="J1004">
        <f t="shared" si="232"/>
        <v>1.0019166666666666</v>
      </c>
      <c r="L1004" s="3">
        <f t="shared" si="236"/>
        <v>4.040055248618768E-2</v>
      </c>
      <c r="M1004" s="3">
        <f t="shared" si="233"/>
        <v>9.0481360839667069E-2</v>
      </c>
      <c r="N1004" s="3">
        <f t="shared" si="234"/>
        <v>0.18342498036135102</v>
      </c>
      <c r="O1004" s="3">
        <f t="shared" si="235"/>
        <v>0.10476896456240192</v>
      </c>
      <c r="Q1004">
        <f t="shared" si="238"/>
        <v>1</v>
      </c>
      <c r="S1004" s="7">
        <v>7</v>
      </c>
      <c r="T1004">
        <f t="shared" si="242"/>
        <v>0</v>
      </c>
      <c r="U1004">
        <f t="shared" si="239"/>
        <v>0</v>
      </c>
      <c r="W1004">
        <f t="shared" si="240"/>
        <v>5486.7030026003167</v>
      </c>
      <c r="X1004">
        <f t="shared" si="241"/>
        <v>5486.7030026003167</v>
      </c>
      <c r="Z1004">
        <f t="shared" si="237"/>
        <v>143.62573150385882</v>
      </c>
    </row>
    <row r="1005" spans="1:26" x14ac:dyDescent="0.25">
      <c r="A1005" s="1">
        <v>30.73</v>
      </c>
      <c r="B1005">
        <v>4.76</v>
      </c>
      <c r="D1005" s="2">
        <f t="shared" si="228"/>
        <v>6.9211711711711708</v>
      </c>
      <c r="E1005">
        <f t="shared" si="229"/>
        <v>1.0199137072685032</v>
      </c>
      <c r="F1005" s="3">
        <f t="shared" si="230"/>
        <v>4.7599999999999996E-2</v>
      </c>
      <c r="H1005" s="11">
        <v>2.3599999999999999E-2</v>
      </c>
      <c r="I1005">
        <f t="shared" si="231"/>
        <v>19.280087417491469</v>
      </c>
      <c r="J1005">
        <f t="shared" si="232"/>
        <v>1.0019666666666667</v>
      </c>
      <c r="L1005" s="3">
        <f t="shared" si="236"/>
        <v>1.9913707268503389E-2</v>
      </c>
      <c r="M1005" s="3">
        <f t="shared" si="233"/>
        <v>6.9613644274277631E-2</v>
      </c>
      <c r="N1005" s="3">
        <f t="shared" si="234"/>
        <v>0.18101460415065351</v>
      </c>
      <c r="O1005" s="3">
        <f t="shared" si="235"/>
        <v>9.0180651897811506E-2</v>
      </c>
      <c r="Q1005">
        <f t="shared" si="238"/>
        <v>1</v>
      </c>
      <c r="S1005" s="7">
        <v>8</v>
      </c>
      <c r="T1005">
        <f t="shared" si="242"/>
        <v>0</v>
      </c>
      <c r="U1005">
        <f t="shared" si="239"/>
        <v>0</v>
      </c>
      <c r="W1005">
        <f t="shared" si="240"/>
        <v>5595.9636000633172</v>
      </c>
      <c r="X1005">
        <f t="shared" si="241"/>
        <v>5595.9636000633172</v>
      </c>
      <c r="Z1005">
        <f t="shared" si="237"/>
        <v>146.4858522772513</v>
      </c>
    </row>
    <row r="1006" spans="1:26" x14ac:dyDescent="0.25">
      <c r="A1006" s="1">
        <v>31.45</v>
      </c>
      <c r="B1006">
        <v>4.67</v>
      </c>
      <c r="D1006" s="2">
        <f t="shared" si="228"/>
        <v>7.0833333333333321</v>
      </c>
      <c r="E1006">
        <f t="shared" si="229"/>
        <v>1.0234298730881874</v>
      </c>
      <c r="F1006" s="3">
        <f t="shared" si="230"/>
        <v>4.6699999999999998E-2</v>
      </c>
      <c r="H1006" s="11">
        <v>2.3800000000000002E-2</v>
      </c>
      <c r="I1006">
        <f t="shared" si="231"/>
        <v>19.318326257536157</v>
      </c>
      <c r="J1006">
        <f t="shared" si="232"/>
        <v>1.0019833333333332</v>
      </c>
      <c r="L1006" s="3">
        <f t="shared" si="236"/>
        <v>2.3429873088187225E-2</v>
      </c>
      <c r="M1006" s="3">
        <f t="shared" si="233"/>
        <v>8.5980662983425216E-2</v>
      </c>
      <c r="N1006" s="3">
        <f t="shared" si="234"/>
        <v>0.18366578848325177</v>
      </c>
      <c r="O1006" s="3">
        <f t="shared" si="235"/>
        <v>9.7692108184954732E-2</v>
      </c>
      <c r="Q1006">
        <f t="shared" si="238"/>
        <v>1</v>
      </c>
      <c r="S1006" s="7">
        <v>9</v>
      </c>
      <c r="T1006">
        <f t="shared" si="242"/>
        <v>1</v>
      </c>
      <c r="U1006">
        <f t="shared" si="239"/>
        <v>68.056756900574811</v>
      </c>
      <c r="W1006">
        <f t="shared" si="240"/>
        <v>5727.0763170189175</v>
      </c>
      <c r="X1006">
        <f t="shared" si="241"/>
        <v>5795.1330739194927</v>
      </c>
      <c r="Z1006">
        <f t="shared" si="237"/>
        <v>149.91799720532228</v>
      </c>
    </row>
    <row r="1007" spans="1:26" x14ac:dyDescent="0.25">
      <c r="A1007" s="1">
        <v>32.18</v>
      </c>
      <c r="B1007">
        <v>4.6399999999999997</v>
      </c>
      <c r="D1007" s="2">
        <f t="shared" si="228"/>
        <v>7.2477477477477468</v>
      </c>
      <c r="E1007">
        <f t="shared" si="229"/>
        <v>1.0232114467408586</v>
      </c>
      <c r="F1007" s="3">
        <f t="shared" si="230"/>
        <v>4.6399999999999997E-2</v>
      </c>
      <c r="H1007" s="11">
        <v>2.4299999999999999E-2</v>
      </c>
      <c r="I1007">
        <f t="shared" si="231"/>
        <v>19.357445868207666</v>
      </c>
      <c r="J1007">
        <f t="shared" si="232"/>
        <v>1.0020249999999999</v>
      </c>
      <c r="L1007" s="3">
        <f t="shared" si="236"/>
        <v>2.3211446740858621E-2</v>
      </c>
      <c r="M1007" s="3">
        <f t="shared" si="233"/>
        <v>6.8038499834052413E-2</v>
      </c>
      <c r="N1007" s="3">
        <f t="shared" si="234"/>
        <v>0.16467607672819407</v>
      </c>
      <c r="O1007" s="3">
        <f t="shared" si="235"/>
        <v>8.5308674434368362E-2</v>
      </c>
      <c r="Q1007">
        <f t="shared" si="238"/>
        <v>1</v>
      </c>
      <c r="S1007" s="7">
        <v>10</v>
      </c>
      <c r="T1007">
        <f t="shared" si="242"/>
        <v>0</v>
      </c>
      <c r="U1007">
        <f t="shared" si="239"/>
        <v>0</v>
      </c>
      <c r="W1007">
        <f t="shared" si="240"/>
        <v>5929.6464966209633</v>
      </c>
      <c r="X1007">
        <f t="shared" si="241"/>
        <v>5929.6464966209633</v>
      </c>
      <c r="Z1007">
        <f t="shared" si="237"/>
        <v>153.39781081294981</v>
      </c>
    </row>
    <row r="1008" spans="1:26" x14ac:dyDescent="0.25">
      <c r="A1008" s="1">
        <v>33.44</v>
      </c>
      <c r="B1008">
        <v>4.54</v>
      </c>
      <c r="D1008" s="2">
        <f t="shared" si="228"/>
        <v>7.5315315315315301</v>
      </c>
      <c r="E1008">
        <f t="shared" si="229"/>
        <v>1.0391547545059043</v>
      </c>
      <c r="F1008" s="3">
        <f t="shared" si="230"/>
        <v>4.5400000000000003E-2</v>
      </c>
      <c r="H1008" s="11">
        <v>2.4799999999999999E-2</v>
      </c>
      <c r="I1008">
        <f t="shared" si="231"/>
        <v>19.397451256335295</v>
      </c>
      <c r="J1008">
        <f t="shared" si="232"/>
        <v>1.0020666666666667</v>
      </c>
      <c r="L1008" s="3">
        <f t="shared" si="236"/>
        <v>3.9154754505904332E-2</v>
      </c>
      <c r="M1008" s="3">
        <f t="shared" si="233"/>
        <v>8.8187438984705269E-2</v>
      </c>
      <c r="N1008" s="3">
        <f t="shared" si="234"/>
        <v>0.16394013226592397</v>
      </c>
      <c r="O1008" s="3">
        <f t="shared" si="235"/>
        <v>9.7094108585511193E-2</v>
      </c>
      <c r="Q1008">
        <f t="shared" si="238"/>
        <v>1</v>
      </c>
      <c r="S1008" s="7">
        <v>11</v>
      </c>
      <c r="T1008">
        <f t="shared" si="242"/>
        <v>0</v>
      </c>
      <c r="U1008">
        <f t="shared" si="239"/>
        <v>0</v>
      </c>
      <c r="W1008">
        <f t="shared" si="240"/>
        <v>6161.8203495029529</v>
      </c>
      <c r="X1008">
        <f t="shared" si="241"/>
        <v>6161.8203495029529</v>
      </c>
      <c r="Z1008">
        <f t="shared" si="237"/>
        <v>159.40406443707403</v>
      </c>
    </row>
    <row r="1009" spans="1:26" x14ac:dyDescent="0.25">
      <c r="A1009" s="1">
        <v>34.97</v>
      </c>
      <c r="B1009">
        <v>4.4000000000000004</v>
      </c>
      <c r="D1009" s="2">
        <f t="shared" si="228"/>
        <v>7.8761261261261248</v>
      </c>
      <c r="E1009">
        <f t="shared" si="229"/>
        <v>1.0457535885167464</v>
      </c>
      <c r="F1009" s="3">
        <f t="shared" si="230"/>
        <v>4.4000000000000004E-2</v>
      </c>
      <c r="H1009" s="11">
        <v>2.5100000000000001E-2</v>
      </c>
      <c r="I1009">
        <f t="shared" si="231"/>
        <v>19.438024258546463</v>
      </c>
      <c r="J1009">
        <f t="shared" si="232"/>
        <v>1.0020916666666666</v>
      </c>
      <c r="L1009" s="3">
        <f t="shared" si="236"/>
        <v>4.575358851674638E-2</v>
      </c>
      <c r="M1009" s="3">
        <f t="shared" si="233"/>
        <v>0.11192368839427669</v>
      </c>
      <c r="N1009" s="3">
        <f t="shared" si="234"/>
        <v>0.20752762430939198</v>
      </c>
      <c r="O1009" s="3">
        <f t="shared" si="235"/>
        <v>0.12173496707347169</v>
      </c>
      <c r="Q1009">
        <f t="shared" si="238"/>
        <v>1</v>
      </c>
      <c r="S1009" s="7">
        <v>12</v>
      </c>
      <c r="T1009">
        <f t="shared" si="242"/>
        <v>1</v>
      </c>
      <c r="U1009">
        <f t="shared" si="239"/>
        <v>72.921722650228418</v>
      </c>
      <c r="W1009">
        <f t="shared" si="240"/>
        <v>6443.7457422882253</v>
      </c>
      <c r="X1009">
        <f t="shared" si="241"/>
        <v>6516.667464938454</v>
      </c>
      <c r="Z1009">
        <f t="shared" si="237"/>
        <v>166.69737240922484</v>
      </c>
    </row>
    <row r="1010" spans="1:26" x14ac:dyDescent="0.25">
      <c r="A1010" s="1">
        <v>35.6</v>
      </c>
      <c r="B1010">
        <v>4.34</v>
      </c>
      <c r="D1010" s="2">
        <f t="shared" si="228"/>
        <v>8.0180180180180169</v>
      </c>
      <c r="E1010">
        <f t="shared" si="229"/>
        <v>1.0180154418072633</v>
      </c>
      <c r="F1010" s="3">
        <f t="shared" si="230"/>
        <v>4.3400000000000001E-2</v>
      </c>
      <c r="H1010" s="11">
        <v>2.6100000000000002E-2</v>
      </c>
      <c r="I1010">
        <f t="shared" si="231"/>
        <v>19.4803019613088</v>
      </c>
      <c r="J1010">
        <f t="shared" si="232"/>
        <v>1.002175</v>
      </c>
      <c r="L1010" s="3">
        <f t="shared" si="236"/>
        <v>1.8015441807263333E-2</v>
      </c>
      <c r="M1010" s="3">
        <f t="shared" si="233"/>
        <v>0.10627719080174014</v>
      </c>
      <c r="N1010" s="3">
        <f t="shared" si="234"/>
        <v>0.18154663126452042</v>
      </c>
      <c r="O1010" s="3">
        <f t="shared" si="235"/>
        <v>0.10194642129117464</v>
      </c>
      <c r="Q1010">
        <f t="shared" si="238"/>
        <v>1</v>
      </c>
      <c r="S1010" s="7">
        <v>1</v>
      </c>
      <c r="T1010">
        <f t="shared" si="242"/>
        <v>0</v>
      </c>
      <c r="U1010">
        <f t="shared" si="239"/>
        <v>0</v>
      </c>
      <c r="W1010">
        <f t="shared" si="240"/>
        <v>6634.0681084303387</v>
      </c>
      <c r="X1010">
        <f t="shared" si="241"/>
        <v>6634.0681084303387</v>
      </c>
      <c r="Z1010">
        <f t="shared" si="237"/>
        <v>169.70049922128695</v>
      </c>
    </row>
    <row r="1011" spans="1:26" x14ac:dyDescent="0.25">
      <c r="A1011" s="1">
        <v>36.79</v>
      </c>
      <c r="B1011">
        <v>4.22</v>
      </c>
      <c r="D1011" s="2">
        <f t="shared" si="228"/>
        <v>8.2860360360360357</v>
      </c>
      <c r="E1011">
        <f t="shared" si="229"/>
        <v>1.0334269662921347</v>
      </c>
      <c r="F1011" s="3">
        <f t="shared" si="230"/>
        <v>4.2199999999999994E-2</v>
      </c>
      <c r="H1011" s="11">
        <v>2.6499999999999999E-2</v>
      </c>
      <c r="I1011">
        <f t="shared" si="231"/>
        <v>19.52332096147336</v>
      </c>
      <c r="J1011">
        <f t="shared" si="232"/>
        <v>1.0022083333333334</v>
      </c>
      <c r="L1011" s="3">
        <f t="shared" si="236"/>
        <v>3.342696629213493E-2</v>
      </c>
      <c r="M1011" s="3">
        <f t="shared" si="233"/>
        <v>0.10017942583732076</v>
      </c>
      <c r="N1011" s="3">
        <f t="shared" si="234"/>
        <v>0.1972014318255777</v>
      </c>
      <c r="O1011" s="3">
        <f t="shared" si="235"/>
        <v>0.1102692746516778</v>
      </c>
      <c r="Q1011">
        <f t="shared" si="238"/>
        <v>1</v>
      </c>
      <c r="S1011" s="7">
        <v>2</v>
      </c>
      <c r="T1011">
        <f t="shared" si="242"/>
        <v>0</v>
      </c>
      <c r="U1011">
        <f t="shared" si="239"/>
        <v>0</v>
      </c>
      <c r="W1011">
        <f t="shared" si="240"/>
        <v>6855.8248794705651</v>
      </c>
      <c r="X1011">
        <f t="shared" si="241"/>
        <v>6855.8248794705651</v>
      </c>
      <c r="Z1011">
        <f t="shared" si="237"/>
        <v>175.37307208851533</v>
      </c>
    </row>
    <row r="1012" spans="1:26" x14ac:dyDescent="0.25">
      <c r="A1012" s="1">
        <v>36.5</v>
      </c>
      <c r="B1012">
        <v>4.2699999999999996</v>
      </c>
      <c r="D1012" s="2">
        <f t="shared" si="228"/>
        <v>8.2207207207207205</v>
      </c>
      <c r="E1012">
        <f t="shared" si="229"/>
        <v>0.99211742321282959</v>
      </c>
      <c r="F1012" s="3">
        <f t="shared" si="230"/>
        <v>4.2699999999999995E-2</v>
      </c>
      <c r="H1012" s="11">
        <v>2.6800000000000001E-2</v>
      </c>
      <c r="I1012">
        <f t="shared" si="231"/>
        <v>19.566923044953985</v>
      </c>
      <c r="J1012">
        <f t="shared" si="232"/>
        <v>1.0022333333333333</v>
      </c>
      <c r="L1012" s="3">
        <f t="shared" si="236"/>
        <v>-7.8825767871704144E-3</v>
      </c>
      <c r="M1012" s="3">
        <f t="shared" si="233"/>
        <v>4.3751787246211205E-2</v>
      </c>
      <c r="N1012" s="3">
        <f t="shared" si="234"/>
        <v>0.16057233704292551</v>
      </c>
      <c r="O1012" s="3">
        <f t="shared" si="235"/>
        <v>6.548051583398877E-2</v>
      </c>
      <c r="Q1012">
        <f t="shared" si="238"/>
        <v>1</v>
      </c>
      <c r="S1012" s="7">
        <v>3</v>
      </c>
      <c r="T1012">
        <f t="shared" si="242"/>
        <v>1</v>
      </c>
      <c r="U1012">
        <f t="shared" si="239"/>
        <v>72.722399925968745</v>
      </c>
      <c r="W1012">
        <f t="shared" si="240"/>
        <v>6801.7833134187449</v>
      </c>
      <c r="X1012">
        <f t="shared" si="241"/>
        <v>6874.5057133447135</v>
      </c>
      <c r="Z1012">
        <f t="shared" si="237"/>
        <v>173.99068038137563</v>
      </c>
    </row>
    <row r="1013" spans="1:26" x14ac:dyDescent="0.25">
      <c r="A1013" s="1">
        <v>37.76</v>
      </c>
      <c r="B1013">
        <v>4.1399999999999997</v>
      </c>
      <c r="D1013" s="2">
        <f t="shared" si="228"/>
        <v>8.5045045045045029</v>
      </c>
      <c r="E1013">
        <f t="shared" si="229"/>
        <v>1.0345205479452053</v>
      </c>
      <c r="F1013" s="3">
        <f t="shared" si="230"/>
        <v>4.1399999999999999E-2</v>
      </c>
      <c r="H1013" s="11">
        <v>2.75E-2</v>
      </c>
      <c r="I1013">
        <f t="shared" si="231"/>
        <v>19.611763910265335</v>
      </c>
      <c r="J1013">
        <f t="shared" si="232"/>
        <v>1.0022916666666666</v>
      </c>
      <c r="L1013" s="3">
        <f t="shared" si="236"/>
        <v>3.4520547945205315E-2</v>
      </c>
      <c r="M1013" s="3">
        <f t="shared" si="233"/>
        <v>6.0674157303370668E-2</v>
      </c>
      <c r="N1013" s="3">
        <f t="shared" si="234"/>
        <v>0.17339962709757617</v>
      </c>
      <c r="O1013" s="3">
        <f t="shared" si="235"/>
        <v>8.9531444115384051E-2</v>
      </c>
      <c r="Q1013">
        <f t="shared" si="238"/>
        <v>1</v>
      </c>
      <c r="S1013" s="7">
        <v>4</v>
      </c>
      <c r="T1013">
        <f t="shared" si="242"/>
        <v>0</v>
      </c>
      <c r="U1013">
        <f t="shared" si="239"/>
        <v>0</v>
      </c>
      <c r="W1013">
        <f t="shared" si="240"/>
        <v>7111.8174174218175</v>
      </c>
      <c r="X1013">
        <f t="shared" si="241"/>
        <v>7111.8174174218175</v>
      </c>
      <c r="Z1013">
        <f t="shared" si="237"/>
        <v>179.99693400549981</v>
      </c>
    </row>
    <row r="1014" spans="1:26" x14ac:dyDescent="0.25">
      <c r="A1014" s="1">
        <v>37.6</v>
      </c>
      <c r="B1014">
        <v>4.17</v>
      </c>
      <c r="D1014" s="2">
        <f t="shared" si="228"/>
        <v>8.4684684684684672</v>
      </c>
      <c r="E1014">
        <f t="shared" si="229"/>
        <v>0.9957627118644069</v>
      </c>
      <c r="F1014" s="3">
        <f t="shared" si="230"/>
        <v>4.1700000000000001E-2</v>
      </c>
      <c r="H1014" s="11">
        <v>2.76E-2</v>
      </c>
      <c r="I1014">
        <f t="shared" si="231"/>
        <v>19.656870967258946</v>
      </c>
      <c r="J1014">
        <f t="shared" si="232"/>
        <v>1.0023</v>
      </c>
      <c r="L1014" s="3">
        <f t="shared" si="236"/>
        <v>-4.237288135593209E-3</v>
      </c>
      <c r="M1014" s="3">
        <f t="shared" si="233"/>
        <v>2.2016852405544851E-2</v>
      </c>
      <c r="N1014" s="3">
        <f t="shared" si="234"/>
        <v>0.12440191387559807</v>
      </c>
      <c r="O1014" s="3">
        <f t="shared" si="235"/>
        <v>4.7393826048516573E-2</v>
      </c>
      <c r="Q1014">
        <f t="shared" si="238"/>
        <v>1</v>
      </c>
      <c r="S1014" s="7">
        <v>5</v>
      </c>
      <c r="T1014">
        <f t="shared" si="242"/>
        <v>0</v>
      </c>
      <c r="U1014">
        <f t="shared" si="239"/>
        <v>0</v>
      </c>
      <c r="W1014">
        <f t="shared" si="240"/>
        <v>7081.6825978564721</v>
      </c>
      <c r="X1014">
        <f t="shared" si="241"/>
        <v>7081.6825978564721</v>
      </c>
      <c r="Z1014">
        <f t="shared" si="237"/>
        <v>179.23423513259516</v>
      </c>
    </row>
    <row r="1015" spans="1:26" x14ac:dyDescent="0.25">
      <c r="A1015" s="1">
        <v>39.78</v>
      </c>
      <c r="B1015">
        <v>3.95</v>
      </c>
      <c r="D1015" s="2">
        <f t="shared" si="228"/>
        <v>8.9594594594594597</v>
      </c>
      <c r="E1015">
        <f t="shared" si="229"/>
        <v>1.0579787234042553</v>
      </c>
      <c r="F1015" s="3">
        <f t="shared" si="230"/>
        <v>3.95E-2</v>
      </c>
      <c r="H1015" s="11">
        <v>2.7799999999999998E-2</v>
      </c>
      <c r="I1015">
        <f t="shared" si="231"/>
        <v>19.702409384999765</v>
      </c>
      <c r="J1015">
        <f t="shared" si="232"/>
        <v>1.0023166666666667</v>
      </c>
      <c r="L1015" s="3">
        <f t="shared" si="236"/>
        <v>5.7978723404255472E-2</v>
      </c>
      <c r="M1015" s="3">
        <f t="shared" si="233"/>
        <v>8.9863013698630256E-2</v>
      </c>
      <c r="N1015" s="3">
        <f t="shared" si="234"/>
        <v>0.1375464684014871</v>
      </c>
      <c r="O1015" s="3">
        <f t="shared" si="235"/>
        <v>9.5129401834790947E-2</v>
      </c>
      <c r="Q1015">
        <f t="shared" si="238"/>
        <v>1</v>
      </c>
      <c r="S1015" s="7">
        <v>6</v>
      </c>
      <c r="T1015">
        <f t="shared" si="242"/>
        <v>1</v>
      </c>
      <c r="U1015">
        <f t="shared" si="239"/>
        <v>76.546020205803984</v>
      </c>
      <c r="W1015">
        <f t="shared" si="240"/>
        <v>7492.2695144343206</v>
      </c>
      <c r="X1015">
        <f t="shared" si="241"/>
        <v>7568.8155346401245</v>
      </c>
      <c r="Z1015">
        <f t="shared" si="237"/>
        <v>189.62600727592115</v>
      </c>
    </row>
    <row r="1016" spans="1:26" x14ac:dyDescent="0.25">
      <c r="A1016" s="1">
        <v>42.69</v>
      </c>
      <c r="B1016">
        <v>3.72</v>
      </c>
      <c r="D1016" s="2">
        <f t="shared" si="228"/>
        <v>9.6148648648648631</v>
      </c>
      <c r="E1016">
        <f t="shared" si="229"/>
        <v>1.0731523378582202</v>
      </c>
      <c r="F1016" s="3">
        <f t="shared" si="230"/>
        <v>3.7200000000000004E-2</v>
      </c>
      <c r="H1016" s="11">
        <v>2.9000000000000001E-2</v>
      </c>
      <c r="I1016">
        <f t="shared" si="231"/>
        <v>19.750023541013515</v>
      </c>
      <c r="J1016">
        <f t="shared" si="232"/>
        <v>1.0024166666666667</v>
      </c>
      <c r="L1016" s="3">
        <f t="shared" si="236"/>
        <v>7.3152337858219951E-2</v>
      </c>
      <c r="M1016" s="3">
        <f t="shared" si="233"/>
        <v>0.13056144067796605</v>
      </c>
      <c r="N1016" s="3">
        <f t="shared" si="234"/>
        <v>0.19915730337078652</v>
      </c>
      <c r="O1016" s="3">
        <f t="shared" si="235"/>
        <v>0.1342903606356575</v>
      </c>
      <c r="Q1016">
        <f t="shared" si="238"/>
        <v>1</v>
      </c>
      <c r="S1016" s="7">
        <v>7</v>
      </c>
      <c r="T1016">
        <f t="shared" si="242"/>
        <v>0</v>
      </c>
      <c r="U1016">
        <f t="shared" si="239"/>
        <v>0</v>
      </c>
      <c r="W1016">
        <f t="shared" si="240"/>
        <v>8122.4920858166643</v>
      </c>
      <c r="X1016">
        <f t="shared" si="241"/>
        <v>8122.4920858166643</v>
      </c>
      <c r="Z1016">
        <f t="shared" si="237"/>
        <v>203.49759302687465</v>
      </c>
    </row>
    <row r="1017" spans="1:26" x14ac:dyDescent="0.25">
      <c r="A1017" s="1">
        <v>42.43</v>
      </c>
      <c r="B1017">
        <v>3.78</v>
      </c>
      <c r="D1017" s="2">
        <f t="shared" si="228"/>
        <v>9.5563063063063058</v>
      </c>
      <c r="E1017">
        <f t="shared" si="229"/>
        <v>0.99390958069805579</v>
      </c>
      <c r="F1017" s="3">
        <f t="shared" si="230"/>
        <v>3.78E-2</v>
      </c>
      <c r="H1017" s="11">
        <v>2.9700000000000001E-2</v>
      </c>
      <c r="I1017">
        <f t="shared" si="231"/>
        <v>19.798904849277523</v>
      </c>
      <c r="J1017">
        <f t="shared" si="232"/>
        <v>1.002475</v>
      </c>
      <c r="L1017" s="3">
        <f t="shared" si="236"/>
        <v>-6.0904193019440944E-3</v>
      </c>
      <c r="M1017" s="3">
        <f t="shared" si="233"/>
        <v>0.12845744680851068</v>
      </c>
      <c r="N1017" s="3">
        <f t="shared" si="234"/>
        <v>0.15330252786083176</v>
      </c>
      <c r="O1017" s="3">
        <f t="shared" si="235"/>
        <v>9.1889851789132782E-2</v>
      </c>
      <c r="Q1017">
        <f t="shared" si="238"/>
        <v>1</v>
      </c>
      <c r="S1017" s="7">
        <v>8</v>
      </c>
      <c r="T1017">
        <f t="shared" si="242"/>
        <v>0</v>
      </c>
      <c r="U1017">
        <f t="shared" si="239"/>
        <v>0</v>
      </c>
      <c r="W1017">
        <f t="shared" si="240"/>
        <v>8073.0227032373177</v>
      </c>
      <c r="X1017">
        <f t="shared" si="241"/>
        <v>8073.0227032373177</v>
      </c>
      <c r="Z1017">
        <f t="shared" si="237"/>
        <v>202.25820735840458</v>
      </c>
    </row>
    <row r="1018" spans="1:26" x14ac:dyDescent="0.25">
      <c r="A1018" s="1">
        <v>44.34</v>
      </c>
      <c r="B1018">
        <v>3.65</v>
      </c>
      <c r="D1018" s="2">
        <f t="shared" si="228"/>
        <v>9.986486486486486</v>
      </c>
      <c r="E1018">
        <f t="shared" si="229"/>
        <v>1.0450153193495169</v>
      </c>
      <c r="F1018" s="3">
        <f t="shared" si="230"/>
        <v>3.6499999999999998E-2</v>
      </c>
      <c r="H1018" s="11">
        <v>2.9700000000000001E-2</v>
      </c>
      <c r="I1018">
        <f t="shared" si="231"/>
        <v>19.847907138779487</v>
      </c>
      <c r="J1018">
        <f t="shared" si="232"/>
        <v>1.002475</v>
      </c>
      <c r="L1018" s="3">
        <f t="shared" si="236"/>
        <v>4.5015319349516858E-2</v>
      </c>
      <c r="M1018" s="3">
        <f t="shared" si="233"/>
        <v>0.11463046757164386</v>
      </c>
      <c r="N1018" s="3">
        <f t="shared" si="234"/>
        <v>0.21479452054794512</v>
      </c>
      <c r="O1018" s="3">
        <f t="shared" si="235"/>
        <v>0.12481343582303528</v>
      </c>
      <c r="Q1018">
        <f t="shared" si="238"/>
        <v>1</v>
      </c>
      <c r="S1018" s="7">
        <v>9</v>
      </c>
      <c r="T1018">
        <f t="shared" si="242"/>
        <v>1</v>
      </c>
      <c r="U1018">
        <f t="shared" si="239"/>
        <v>78.388517701237376</v>
      </c>
      <c r="W1018">
        <f t="shared" si="240"/>
        <v>8436.4323983394461</v>
      </c>
      <c r="X1018">
        <f t="shared" si="241"/>
        <v>8514.8209160406841</v>
      </c>
      <c r="Z1018">
        <f t="shared" si="237"/>
        <v>211.36292515370397</v>
      </c>
    </row>
    <row r="1019" spans="1:26" x14ac:dyDescent="0.25">
      <c r="A1019" s="1">
        <v>42.11</v>
      </c>
      <c r="B1019">
        <v>3.86</v>
      </c>
      <c r="D1019" s="2">
        <f t="shared" si="228"/>
        <v>9.4842342342342327</v>
      </c>
      <c r="E1019">
        <f t="shared" si="229"/>
        <v>0.94970681100586374</v>
      </c>
      <c r="F1019" s="3">
        <f t="shared" si="230"/>
        <v>3.8599999999999995E-2</v>
      </c>
      <c r="H1019" s="11">
        <v>2.8799999999999999E-2</v>
      </c>
      <c r="I1019">
        <f t="shared" si="231"/>
        <v>19.895542115912555</v>
      </c>
      <c r="J1019">
        <f t="shared" si="232"/>
        <v>1.0024</v>
      </c>
      <c r="L1019" s="3">
        <f t="shared" si="236"/>
        <v>-5.0293188994136373E-2</v>
      </c>
      <c r="M1019" s="3">
        <f t="shared" si="233"/>
        <v>-1.3586319981260253E-2</v>
      </c>
      <c r="N1019" s="3">
        <f t="shared" si="234"/>
        <v>0.11520127118644075</v>
      </c>
      <c r="O1019" s="3">
        <f t="shared" si="235"/>
        <v>1.7107254070348039E-2</v>
      </c>
      <c r="Q1019">
        <f t="shared" si="238"/>
        <v>1</v>
      </c>
      <c r="S1019" s="7">
        <v>10</v>
      </c>
      <c r="T1019">
        <f t="shared" si="242"/>
        <v>0</v>
      </c>
      <c r="U1019">
        <f t="shared" si="239"/>
        <v>0</v>
      </c>
      <c r="W1019">
        <f t="shared" si="240"/>
        <v>8086.5834184590258</v>
      </c>
      <c r="X1019">
        <f t="shared" si="241"/>
        <v>8086.5834184590258</v>
      </c>
      <c r="Z1019">
        <f t="shared" si="237"/>
        <v>200.73280961259525</v>
      </c>
    </row>
    <row r="1020" spans="1:26" x14ac:dyDescent="0.25">
      <c r="A1020" s="1">
        <v>44.95</v>
      </c>
      <c r="B1020">
        <v>3.63</v>
      </c>
      <c r="D1020" s="2">
        <f t="shared" si="228"/>
        <v>10.123873873873874</v>
      </c>
      <c r="E1020">
        <f t="shared" si="229"/>
        <v>1.0674424127285682</v>
      </c>
      <c r="F1020" s="3">
        <f t="shared" si="230"/>
        <v>3.6299999999999999E-2</v>
      </c>
      <c r="H1020" s="11">
        <v>2.8899999999999999E-2</v>
      </c>
      <c r="I1020">
        <f t="shared" si="231"/>
        <v>19.943457213175044</v>
      </c>
      <c r="J1020">
        <f t="shared" si="232"/>
        <v>1.0024083333333333</v>
      </c>
      <c r="L1020" s="3">
        <f t="shared" si="236"/>
        <v>6.7442412728568213E-2</v>
      </c>
      <c r="M1020" s="3">
        <f t="shared" si="233"/>
        <v>5.9391939665331295E-2</v>
      </c>
      <c r="N1020" s="3">
        <f t="shared" si="234"/>
        <v>0.19547872340425565</v>
      </c>
      <c r="O1020" s="3">
        <f t="shared" si="235"/>
        <v>0.10743769193271839</v>
      </c>
      <c r="Q1020">
        <f t="shared" si="238"/>
        <v>1</v>
      </c>
      <c r="S1020" s="7">
        <v>11</v>
      </c>
      <c r="T1020">
        <f t="shared" si="242"/>
        <v>0</v>
      </c>
      <c r="U1020">
        <f t="shared" si="239"/>
        <v>0</v>
      </c>
      <c r="W1020">
        <f t="shared" si="240"/>
        <v>8631.962114930735</v>
      </c>
      <c r="X1020">
        <f t="shared" si="241"/>
        <v>8631.962114930735</v>
      </c>
      <c r="Z1020">
        <f t="shared" si="237"/>
        <v>214.270714606653</v>
      </c>
    </row>
    <row r="1021" spans="1:26" x14ac:dyDescent="0.25">
      <c r="A1021" s="1">
        <v>45.37</v>
      </c>
      <c r="B1021">
        <v>3.61</v>
      </c>
      <c r="D1021" s="2">
        <f t="shared" si="228"/>
        <v>10.218468468468467</v>
      </c>
      <c r="E1021">
        <f t="shared" si="229"/>
        <v>1.0093437152391544</v>
      </c>
      <c r="F1021" s="3">
        <f t="shared" si="230"/>
        <v>3.61E-2</v>
      </c>
      <c r="H1021" s="11">
        <v>2.9600000000000001E-2</v>
      </c>
      <c r="I1021">
        <f t="shared" si="231"/>
        <v>19.992651074300873</v>
      </c>
      <c r="J1021">
        <f t="shared" si="232"/>
        <v>1.0024666666666666</v>
      </c>
      <c r="L1021" s="3">
        <f t="shared" si="236"/>
        <v>9.3437152391544487E-3</v>
      </c>
      <c r="M1021" s="3">
        <f t="shared" si="233"/>
        <v>2.3229589535408213E-2</v>
      </c>
      <c r="N1021" s="3">
        <f t="shared" si="234"/>
        <v>0.14052287581699341</v>
      </c>
      <c r="O1021" s="3">
        <f t="shared" si="235"/>
        <v>5.7698726863852023E-2</v>
      </c>
      <c r="Q1021">
        <f t="shared" si="238"/>
        <v>1</v>
      </c>
      <c r="S1021" s="7">
        <v>12</v>
      </c>
      <c r="T1021">
        <f t="shared" si="242"/>
        <v>1</v>
      </c>
      <c r="U1021">
        <f t="shared" si="239"/>
        <v>80.591704575712313</v>
      </c>
      <c r="W1021">
        <f t="shared" si="240"/>
        <v>8712.616710887818</v>
      </c>
      <c r="X1021">
        <f t="shared" si="241"/>
        <v>8793.2084154635304</v>
      </c>
      <c r="Z1021">
        <f t="shared" si="237"/>
        <v>216.2727991480277</v>
      </c>
    </row>
    <row r="1022" spans="1:26" x14ac:dyDescent="0.25">
      <c r="A1022" s="1">
        <v>44.15</v>
      </c>
      <c r="B1022">
        <v>3.78</v>
      </c>
      <c r="D1022" s="2">
        <f t="shared" si="228"/>
        <v>9.9436936936936924</v>
      </c>
      <c r="E1022">
        <f t="shared" si="229"/>
        <v>0.9731099845713026</v>
      </c>
      <c r="F1022" s="3">
        <f t="shared" si="230"/>
        <v>3.78E-2</v>
      </c>
      <c r="H1022" s="11">
        <v>2.9000000000000001E-2</v>
      </c>
      <c r="I1022">
        <f t="shared" si="231"/>
        <v>20.040966647730436</v>
      </c>
      <c r="J1022">
        <f t="shared" si="232"/>
        <v>1.0024166666666667</v>
      </c>
      <c r="L1022" s="3">
        <f t="shared" si="236"/>
        <v>-2.68900154286974E-2</v>
      </c>
      <c r="M1022" s="3">
        <f t="shared" si="233"/>
        <v>4.8444549988126306E-2</v>
      </c>
      <c r="N1022" s="3">
        <f t="shared" si="234"/>
        <v>3.4200046849379273E-2</v>
      </c>
      <c r="O1022" s="3">
        <f t="shared" si="235"/>
        <v>1.8584860469602726E-2</v>
      </c>
      <c r="Q1022">
        <f t="shared" si="238"/>
        <v>1</v>
      </c>
      <c r="S1022" s="7">
        <v>1</v>
      </c>
      <c r="T1022">
        <f t="shared" si="242"/>
        <v>0</v>
      </c>
      <c r="U1022">
        <f t="shared" si="239"/>
        <v>0</v>
      </c>
      <c r="W1022">
        <f t="shared" si="240"/>
        <v>8556.7589055039643</v>
      </c>
      <c r="X1022">
        <f t="shared" si="241"/>
        <v>8556.7589055039643</v>
      </c>
      <c r="Z1022">
        <f t="shared" si="237"/>
        <v>210.45722024212967</v>
      </c>
    </row>
    <row r="1023" spans="1:26" x14ac:dyDescent="0.25">
      <c r="A1023" s="1">
        <v>44.43</v>
      </c>
      <c r="B1023">
        <v>3.83</v>
      </c>
      <c r="D1023" s="2">
        <f t="shared" si="228"/>
        <v>10.006756756756756</v>
      </c>
      <c r="E1023">
        <f t="shared" si="229"/>
        <v>1.0063420158550396</v>
      </c>
      <c r="F1023" s="3">
        <f t="shared" si="230"/>
        <v>3.8300000000000001E-2</v>
      </c>
      <c r="H1023" s="11">
        <v>2.8400000000000002E-2</v>
      </c>
      <c r="I1023">
        <f t="shared" si="231"/>
        <v>20.088396935463397</v>
      </c>
      <c r="J1023">
        <f t="shared" si="232"/>
        <v>1.0023666666666666</v>
      </c>
      <c r="L1023" s="3">
        <f t="shared" si="236"/>
        <v>6.3420158550397954E-3</v>
      </c>
      <c r="M1023" s="3">
        <f t="shared" si="233"/>
        <v>-1.1568409343715391E-2</v>
      </c>
      <c r="N1023" s="3">
        <f t="shared" si="234"/>
        <v>4.7136460051850015E-2</v>
      </c>
      <c r="O1023" s="3">
        <f t="shared" si="235"/>
        <v>1.3970022187724807E-2</v>
      </c>
      <c r="Q1023">
        <f t="shared" si="238"/>
        <v>1</v>
      </c>
      <c r="S1023" s="7">
        <v>2</v>
      </c>
      <c r="T1023">
        <f t="shared" si="242"/>
        <v>0</v>
      </c>
      <c r="U1023">
        <f t="shared" si="239"/>
        <v>0</v>
      </c>
      <c r="W1023">
        <f t="shared" si="240"/>
        <v>8611.0260061504214</v>
      </c>
      <c r="X1023">
        <f t="shared" si="241"/>
        <v>8611.0260061504214</v>
      </c>
      <c r="Z1023">
        <f t="shared" si="237"/>
        <v>211.79194326971282</v>
      </c>
    </row>
    <row r="1024" spans="1:26" x14ac:dyDescent="0.25">
      <c r="A1024" s="1">
        <v>47.49</v>
      </c>
      <c r="B1024">
        <v>3.64</v>
      </c>
      <c r="D1024" s="2">
        <f t="shared" si="228"/>
        <v>10.695945945945946</v>
      </c>
      <c r="E1024">
        <f t="shared" si="229"/>
        <v>1.0688723835246456</v>
      </c>
      <c r="F1024" s="3">
        <f t="shared" si="230"/>
        <v>3.6400000000000002E-2</v>
      </c>
      <c r="H1024" s="11">
        <v>2.9600000000000001E-2</v>
      </c>
      <c r="I1024">
        <f t="shared" si="231"/>
        <v>20.137948314570874</v>
      </c>
      <c r="J1024">
        <f t="shared" si="232"/>
        <v>1.0024666666666666</v>
      </c>
      <c r="L1024" s="3">
        <f t="shared" si="236"/>
        <v>6.8872383524645642E-2</v>
      </c>
      <c r="M1024" s="3">
        <f t="shared" si="233"/>
        <v>4.6726912056425096E-2</v>
      </c>
      <c r="N1024" s="3">
        <f t="shared" si="234"/>
        <v>7.1041948579161129E-2</v>
      </c>
      <c r="O1024" s="3">
        <f t="shared" si="235"/>
        <v>6.2213748053410622E-2</v>
      </c>
      <c r="Q1024">
        <f t="shared" si="238"/>
        <v>1</v>
      </c>
      <c r="S1024" s="7">
        <v>3</v>
      </c>
      <c r="T1024">
        <f t="shared" si="242"/>
        <v>1</v>
      </c>
      <c r="U1024">
        <f t="shared" si="239"/>
        <v>86.288323985500412</v>
      </c>
      <c r="W1024">
        <f t="shared" si="240"/>
        <v>9204.0878917867103</v>
      </c>
      <c r="X1024">
        <f t="shared" si="241"/>
        <v>9290.3762157722103</v>
      </c>
      <c r="Z1024">
        <f t="shared" si="237"/>
        <v>226.37855921401447</v>
      </c>
    </row>
    <row r="1025" spans="1:26" x14ac:dyDescent="0.25">
      <c r="A1025" s="1">
        <v>48.05</v>
      </c>
      <c r="B1025">
        <v>3.65</v>
      </c>
      <c r="D1025" s="2">
        <f t="shared" si="228"/>
        <v>10.822072072072071</v>
      </c>
      <c r="E1025">
        <f t="shared" si="229"/>
        <v>1.0117919562013054</v>
      </c>
      <c r="F1025" s="3">
        <f t="shared" si="230"/>
        <v>3.6499999999999998E-2</v>
      </c>
      <c r="H1025" s="11">
        <v>3.1800000000000002E-2</v>
      </c>
      <c r="I1025">
        <f t="shared" si="231"/>
        <v>20.191313877604486</v>
      </c>
      <c r="J1025">
        <f t="shared" si="232"/>
        <v>1.00265</v>
      </c>
      <c r="L1025" s="3">
        <f t="shared" si="236"/>
        <v>1.1791956201305576E-2</v>
      </c>
      <c r="M1025" s="3">
        <f t="shared" si="233"/>
        <v>8.833522083805212E-2</v>
      </c>
      <c r="N1025" s="3">
        <f t="shared" si="234"/>
        <v>0.14105913084777977</v>
      </c>
      <c r="O1025" s="3">
        <f t="shared" si="235"/>
        <v>8.039543596237915E-2</v>
      </c>
      <c r="Q1025">
        <f t="shared" si="238"/>
        <v>1</v>
      </c>
      <c r="S1025" s="7">
        <v>4</v>
      </c>
      <c r="T1025">
        <f t="shared" si="242"/>
        <v>0</v>
      </c>
      <c r="U1025">
        <f t="shared" si="239"/>
        <v>0</v>
      </c>
      <c r="W1025">
        <f t="shared" si="240"/>
        <v>9399.9279252022461</v>
      </c>
      <c r="X1025">
        <f t="shared" si="241"/>
        <v>9399.9279252022461</v>
      </c>
      <c r="Z1025">
        <f t="shared" si="237"/>
        <v>229.04800526918075</v>
      </c>
    </row>
    <row r="1026" spans="1:26" x14ac:dyDescent="0.25">
      <c r="A1026" s="1">
        <v>46.54</v>
      </c>
      <c r="B1026">
        <v>3.82</v>
      </c>
      <c r="D1026" s="2">
        <f t="shared" si="228"/>
        <v>10.481981981981981</v>
      </c>
      <c r="E1026">
        <f t="shared" si="229"/>
        <v>0.96857440166493236</v>
      </c>
      <c r="F1026" s="3">
        <f t="shared" si="230"/>
        <v>3.8199999999999998E-2</v>
      </c>
      <c r="H1026" s="11">
        <v>3.0700000000000002E-2</v>
      </c>
      <c r="I1026">
        <f t="shared" si="231"/>
        <v>20.242969988941361</v>
      </c>
      <c r="J1026">
        <f t="shared" si="232"/>
        <v>1.0025583333333334</v>
      </c>
      <c r="L1026" s="3">
        <f t="shared" si="236"/>
        <v>-3.1425598335067639E-2</v>
      </c>
      <c r="M1026" s="3">
        <f t="shared" si="233"/>
        <v>4.7490434391177061E-2</v>
      </c>
      <c r="N1026" s="3">
        <f t="shared" si="234"/>
        <v>3.5372636262513746E-2</v>
      </c>
      <c r="O1026" s="3">
        <f t="shared" si="235"/>
        <v>1.7145824106207724E-2</v>
      </c>
      <c r="Q1026">
        <f t="shared" si="238"/>
        <v>1</v>
      </c>
      <c r="S1026" s="7">
        <v>5</v>
      </c>
      <c r="T1026">
        <f t="shared" si="242"/>
        <v>0</v>
      </c>
      <c r="U1026">
        <f t="shared" si="239"/>
        <v>0</v>
      </c>
      <c r="W1026">
        <f t="shared" si="240"/>
        <v>9104.5295658462546</v>
      </c>
      <c r="X1026">
        <f t="shared" si="241"/>
        <v>9104.5295658462546</v>
      </c>
      <c r="Z1026">
        <f t="shared" si="237"/>
        <v>221.85003465614301</v>
      </c>
    </row>
    <row r="1027" spans="1:26" x14ac:dyDescent="0.25">
      <c r="A1027" s="1">
        <v>46.27</v>
      </c>
      <c r="B1027">
        <v>3.89</v>
      </c>
      <c r="D1027" s="2">
        <f t="shared" ref="D1027:D1090" si="243">A1027/$A$2</f>
        <v>10.421171171171171</v>
      </c>
      <c r="E1027">
        <f t="shared" ref="E1027:E1090" si="244">A1027/A1026</f>
        <v>0.99419853889127641</v>
      </c>
      <c r="F1027" s="3">
        <f t="shared" ref="F1027:F1090" si="245">B1027/100</f>
        <v>3.8900000000000004E-2</v>
      </c>
      <c r="H1027" s="11">
        <v>0.03</v>
      </c>
      <c r="I1027">
        <f t="shared" si="231"/>
        <v>20.293577413913713</v>
      </c>
      <c r="J1027">
        <f t="shared" si="232"/>
        <v>1.0024999999999999</v>
      </c>
      <c r="L1027" s="3">
        <f t="shared" si="236"/>
        <v>-5.8014611087237045E-3</v>
      </c>
      <c r="M1027" s="3">
        <f t="shared" si="233"/>
        <v>-2.5689618867129949E-2</v>
      </c>
      <c r="N1027" s="3">
        <f t="shared" si="234"/>
        <v>1.9836896627727585E-2</v>
      </c>
      <c r="O1027" s="3">
        <f t="shared" si="235"/>
        <v>-3.8847277827086892E-3</v>
      </c>
      <c r="Q1027">
        <f t="shared" si="238"/>
        <v>1</v>
      </c>
      <c r="S1027" s="7">
        <v>6</v>
      </c>
      <c r="T1027">
        <f t="shared" si="242"/>
        <v>1</v>
      </c>
      <c r="U1027">
        <f t="shared" si="239"/>
        <v>85.68952125435078</v>
      </c>
      <c r="W1027">
        <f t="shared" si="240"/>
        <v>9051.7099916567731</v>
      </c>
      <c r="X1027">
        <f t="shared" si="241"/>
        <v>9137.3995129111245</v>
      </c>
      <c r="Z1027">
        <f t="shared" si="237"/>
        <v>220.56298030811641</v>
      </c>
    </row>
    <row r="1028" spans="1:26" x14ac:dyDescent="0.25">
      <c r="A1028" s="1">
        <v>48.78</v>
      </c>
      <c r="B1028">
        <v>3.72</v>
      </c>
      <c r="D1028" s="2">
        <f t="shared" si="243"/>
        <v>10.986486486486486</v>
      </c>
      <c r="E1028">
        <f t="shared" si="244"/>
        <v>1.0542468121893236</v>
      </c>
      <c r="F1028" s="3">
        <f t="shared" si="245"/>
        <v>3.7200000000000004E-2</v>
      </c>
      <c r="H1028" s="11">
        <v>3.1099999999999999E-2</v>
      </c>
      <c r="I1028">
        <f t="shared" ref="I1028:I1091" si="246">I1027*(1+H1028/12)</f>
        <v>20.346171602044773</v>
      </c>
      <c r="J1028">
        <f t="shared" ref="J1028:J1091" si="247">I1028/I1027</f>
        <v>1.0025916666666668</v>
      </c>
      <c r="L1028" s="3">
        <f t="shared" si="236"/>
        <v>5.424681218932359E-2</v>
      </c>
      <c r="M1028" s="3">
        <f t="shared" si="233"/>
        <v>1.5192507804370425E-2</v>
      </c>
      <c r="N1028" s="3">
        <f t="shared" si="234"/>
        <v>0.10486976217440547</v>
      </c>
      <c r="O1028" s="3">
        <f t="shared" si="235"/>
        <v>5.8103027389366492E-2</v>
      </c>
      <c r="Q1028">
        <f t="shared" si="238"/>
        <v>0</v>
      </c>
      <c r="S1028" s="7">
        <v>7</v>
      </c>
      <c r="T1028">
        <f t="shared" si="242"/>
        <v>0</v>
      </c>
      <c r="U1028">
        <f t="shared" si="239"/>
        <v>0</v>
      </c>
      <c r="W1028">
        <f t="shared" si="240"/>
        <v>9633.0743081868313</v>
      </c>
      <c r="X1028">
        <f t="shared" si="241"/>
        <v>9161.080606648753</v>
      </c>
      <c r="Z1028">
        <f t="shared" si="237"/>
        <v>220.56298030811641</v>
      </c>
    </row>
    <row r="1029" spans="1:26" x14ac:dyDescent="0.25">
      <c r="A1029" s="1">
        <v>48.49</v>
      </c>
      <c r="B1029">
        <v>3.77</v>
      </c>
      <c r="D1029" s="2">
        <f t="shared" si="243"/>
        <v>10.921171171171171</v>
      </c>
      <c r="E1029">
        <f t="shared" si="244"/>
        <v>0.99405494054940546</v>
      </c>
      <c r="F1029" s="3">
        <f t="shared" si="245"/>
        <v>3.7699999999999997E-2</v>
      </c>
      <c r="H1029" s="11">
        <v>3.3300000000000003E-2</v>
      </c>
      <c r="I1029">
        <f t="shared" si="246"/>
        <v>20.402632228240446</v>
      </c>
      <c r="J1029">
        <f t="shared" si="247"/>
        <v>1.002775</v>
      </c>
      <c r="L1029" s="3">
        <f t="shared" si="236"/>
        <v>-5.9450594505945364E-3</v>
      </c>
      <c r="M1029" s="3">
        <f t="shared" si="233"/>
        <v>4.1899441340782051E-2</v>
      </c>
      <c r="N1029" s="3">
        <f t="shared" si="234"/>
        <v>9.1379698401980569E-2</v>
      </c>
      <c r="O1029" s="3">
        <f t="shared" si="235"/>
        <v>4.2444693430722692E-2</v>
      </c>
      <c r="Q1029">
        <f t="shared" si="238"/>
        <v>1</v>
      </c>
      <c r="S1029" s="7">
        <v>8</v>
      </c>
      <c r="T1029">
        <f t="shared" si="242"/>
        <v>0</v>
      </c>
      <c r="U1029">
        <f t="shared" si="239"/>
        <v>0</v>
      </c>
      <c r="W1029">
        <f t="shared" si="240"/>
        <v>9106.617437810537</v>
      </c>
      <c r="X1029">
        <f t="shared" si="241"/>
        <v>9106.617437810537</v>
      </c>
      <c r="Z1029">
        <f t="shared" si="237"/>
        <v>219.25172027758435</v>
      </c>
    </row>
    <row r="1030" spans="1:26" x14ac:dyDescent="0.25">
      <c r="A1030" s="1">
        <v>46.84</v>
      </c>
      <c r="B1030">
        <v>3.93</v>
      </c>
      <c r="D1030" s="2">
        <f t="shared" si="243"/>
        <v>10.54954954954955</v>
      </c>
      <c r="E1030">
        <f t="shared" si="244"/>
        <v>0.96597236543617249</v>
      </c>
      <c r="F1030" s="3">
        <f t="shared" si="245"/>
        <v>3.9300000000000002E-2</v>
      </c>
      <c r="H1030" s="11">
        <v>3.3799999999999997E-2</v>
      </c>
      <c r="I1030">
        <f t="shared" si="246"/>
        <v>20.460099642349991</v>
      </c>
      <c r="J1030">
        <f t="shared" si="247"/>
        <v>1.0028166666666667</v>
      </c>
      <c r="L1030" s="3">
        <f t="shared" si="236"/>
        <v>-3.4027634563827514E-2</v>
      </c>
      <c r="M1030" s="3">
        <f t="shared" si="233"/>
        <v>1.2318997190404302E-2</v>
      </c>
      <c r="N1030" s="3">
        <f t="shared" si="234"/>
        <v>-1.368709201937246E-2</v>
      </c>
      <c r="O1030" s="3">
        <f t="shared" si="235"/>
        <v>-1.1798576464265223E-2</v>
      </c>
      <c r="Q1030">
        <f t="shared" si="238"/>
        <v>1</v>
      </c>
      <c r="S1030" s="7">
        <v>9</v>
      </c>
      <c r="T1030">
        <f t="shared" si="242"/>
        <v>1</v>
      </c>
      <c r="U1030">
        <f t="shared" si="239"/>
        <v>83.715649827938066</v>
      </c>
      <c r="W1030">
        <f t="shared" si="240"/>
        <v>8796.7407875241406</v>
      </c>
      <c r="X1030">
        <f t="shared" si="241"/>
        <v>8880.4564373520789</v>
      </c>
      <c r="Z1030">
        <f t="shared" si="237"/>
        <v>211.79110286248817</v>
      </c>
    </row>
    <row r="1031" spans="1:26" x14ac:dyDescent="0.25">
      <c r="A1031" s="1">
        <v>46.24</v>
      </c>
      <c r="B1031">
        <v>3.91</v>
      </c>
      <c r="D1031" s="2">
        <f t="shared" si="243"/>
        <v>10.414414414414415</v>
      </c>
      <c r="E1031">
        <f t="shared" si="244"/>
        <v>0.98719043552519214</v>
      </c>
      <c r="F1031" s="3">
        <f t="shared" si="245"/>
        <v>3.9100000000000003E-2</v>
      </c>
      <c r="H1031" s="11">
        <v>3.3399999999999999E-2</v>
      </c>
      <c r="I1031">
        <f t="shared" si="246"/>
        <v>20.517046919687868</v>
      </c>
      <c r="J1031">
        <f t="shared" si="247"/>
        <v>1.0027833333333334</v>
      </c>
      <c r="L1031" s="3">
        <f t="shared" si="236"/>
        <v>-1.2809564474807855E-2</v>
      </c>
      <c r="M1031" s="3">
        <f t="shared" si="233"/>
        <v>-5.2070520705207013E-2</v>
      </c>
      <c r="N1031" s="3">
        <f t="shared" si="234"/>
        <v>-3.7669094693028038E-2</v>
      </c>
      <c r="O1031" s="3">
        <f t="shared" si="235"/>
        <v>-3.4183059957680971E-2</v>
      </c>
      <c r="Q1031">
        <f t="shared" si="238"/>
        <v>0</v>
      </c>
      <c r="S1031" s="7">
        <v>10</v>
      </c>
      <c r="T1031">
        <f t="shared" si="242"/>
        <v>0</v>
      </c>
      <c r="U1031">
        <f t="shared" si="239"/>
        <v>0</v>
      </c>
      <c r="W1031">
        <f t="shared" si="240"/>
        <v>8766.7016580520958</v>
      </c>
      <c r="X1031">
        <f t="shared" si="241"/>
        <v>8905.1737077693761</v>
      </c>
      <c r="Z1031">
        <f t="shared" si="237"/>
        <v>211.79110286248817</v>
      </c>
    </row>
    <row r="1032" spans="1:26" x14ac:dyDescent="0.25">
      <c r="A1032" s="1">
        <v>45.76</v>
      </c>
      <c r="B1032">
        <v>3.88</v>
      </c>
      <c r="D1032" s="2">
        <f t="shared" si="243"/>
        <v>10.306306306306304</v>
      </c>
      <c r="E1032">
        <f t="shared" si="244"/>
        <v>0.98961937716262971</v>
      </c>
      <c r="F1032" s="3">
        <f t="shared" si="245"/>
        <v>3.8800000000000001E-2</v>
      </c>
      <c r="H1032" s="11">
        <v>3.49E-2</v>
      </c>
      <c r="I1032">
        <f t="shared" si="246"/>
        <v>20.576717331145961</v>
      </c>
      <c r="J1032">
        <f t="shared" si="247"/>
        <v>1.0029083333333333</v>
      </c>
      <c r="L1032" s="3">
        <f t="shared" si="236"/>
        <v>-1.0380622837370512E-2</v>
      </c>
      <c r="M1032" s="3">
        <f t="shared" ref="M1032:M1095" si="248">(D1032/D1029)-1</f>
        <v>-5.6300268096514894E-2</v>
      </c>
      <c r="N1032" s="3">
        <f t="shared" ref="N1032:N1095" si="249">(D1032/D1026)-1</f>
        <v>-1.6759776536312998E-2</v>
      </c>
      <c r="O1032" s="3">
        <f t="shared" ref="O1032:O1095" si="250">(L1032+M1032+N1032)/3</f>
        <v>-2.7813555823399467E-2</v>
      </c>
      <c r="Q1032">
        <f t="shared" si="238"/>
        <v>0</v>
      </c>
      <c r="S1032" s="7">
        <v>11</v>
      </c>
      <c r="T1032">
        <f t="shared" si="242"/>
        <v>0</v>
      </c>
      <c r="U1032">
        <f t="shared" si="239"/>
        <v>0</v>
      </c>
      <c r="W1032">
        <f t="shared" si="240"/>
        <v>8812.7324582077563</v>
      </c>
      <c r="X1032">
        <f t="shared" si="241"/>
        <v>8931.0729213028044</v>
      </c>
      <c r="Z1032">
        <f t="shared" si="237"/>
        <v>211.79110286248817</v>
      </c>
    </row>
    <row r="1033" spans="1:26" x14ac:dyDescent="0.25">
      <c r="A1033" s="1">
        <v>46.44</v>
      </c>
      <c r="B1033">
        <v>3.75</v>
      </c>
      <c r="D1033" s="2">
        <f t="shared" si="243"/>
        <v>10.459459459459458</v>
      </c>
      <c r="E1033">
        <f t="shared" si="244"/>
        <v>1.0148601398601398</v>
      </c>
      <c r="F1033" s="3">
        <f t="shared" si="245"/>
        <v>3.7499999999999999E-2</v>
      </c>
      <c r="H1033" s="11">
        <v>3.5900000000000001E-2</v>
      </c>
      <c r="I1033">
        <f t="shared" si="246"/>
        <v>20.638276010494973</v>
      </c>
      <c r="J1033">
        <f t="shared" si="247"/>
        <v>1.0029916666666667</v>
      </c>
      <c r="L1033" s="3">
        <f t="shared" ref="L1033:L1096" si="251">(D1033/D1032)-1</f>
        <v>1.4860139860140009E-2</v>
      </c>
      <c r="M1033" s="3">
        <f t="shared" si="248"/>
        <v>-8.5397096498720515E-3</v>
      </c>
      <c r="N1033" s="3">
        <f t="shared" si="249"/>
        <v>3.674086881348515E-3</v>
      </c>
      <c r="O1033" s="3">
        <f t="shared" si="250"/>
        <v>3.3315056972054911E-3</v>
      </c>
      <c r="Q1033">
        <f t="shared" si="238"/>
        <v>0</v>
      </c>
      <c r="S1033" s="7">
        <v>12</v>
      </c>
      <c r="T1033">
        <f t="shared" si="242"/>
        <v>1</v>
      </c>
      <c r="U1033">
        <f t="shared" si="239"/>
        <v>87.163446339772506</v>
      </c>
      <c r="W1033">
        <f t="shared" si="240"/>
        <v>9063.7899140144709</v>
      </c>
      <c r="X1033">
        <f t="shared" si="241"/>
        <v>8957.7917144590356</v>
      </c>
      <c r="Z1033">
        <f t="shared" ref="Z1033:Z1096" si="252">IF(Q1033=1,Z1032*E1033,Z1032)</f>
        <v>211.79110286248817</v>
      </c>
    </row>
    <row r="1034" spans="1:26" x14ac:dyDescent="0.25">
      <c r="A1034" s="1">
        <v>45.43</v>
      </c>
      <c r="B1034">
        <v>3.82</v>
      </c>
      <c r="D1034" s="2">
        <f t="shared" si="243"/>
        <v>10.231981981981981</v>
      </c>
      <c r="E1034">
        <f t="shared" si="244"/>
        <v>0.97825150732127486</v>
      </c>
      <c r="F1034" s="3">
        <f t="shared" si="245"/>
        <v>3.8199999999999998E-2</v>
      </c>
      <c r="H1034" s="11">
        <v>3.4599999999999999E-2</v>
      </c>
      <c r="I1034">
        <f t="shared" si="246"/>
        <v>20.697783039658567</v>
      </c>
      <c r="J1034">
        <f t="shared" si="247"/>
        <v>1.0028833333333333</v>
      </c>
      <c r="L1034" s="3">
        <f t="shared" si="251"/>
        <v>-2.174849267872514E-2</v>
      </c>
      <c r="M1034" s="3">
        <f t="shared" si="248"/>
        <v>-1.7517301038062372E-2</v>
      </c>
      <c r="N1034" s="3">
        <f t="shared" si="249"/>
        <v>-6.8675686756867638E-2</v>
      </c>
      <c r="O1034" s="3">
        <f t="shared" si="250"/>
        <v>-3.5980493491218381E-2</v>
      </c>
      <c r="Q1034">
        <f t="shared" ref="Q1034:Q1097" si="253">IF(O1033&gt;0, 1, 0)</f>
        <v>1</v>
      </c>
      <c r="S1034" s="7">
        <v>1</v>
      </c>
      <c r="T1034">
        <f t="shared" si="242"/>
        <v>0</v>
      </c>
      <c r="U1034">
        <f t="shared" ref="U1034:U1097" si="254">IF(T1034=1,W1034*AVERAGE(F1032:F1034)/4,0)</f>
        <v>0</v>
      </c>
      <c r="W1034">
        <f t="shared" ref="W1034:W1097" si="255">X1033*E1034</f>
        <v>8762.9732469395785</v>
      </c>
      <c r="X1034">
        <f t="shared" ref="X1034:X1097" si="256">IF(Q1034=1,X1033*E1034,X1033*J1034) + IF(AND(T1034=1,Q1033=1),U1034,0)</f>
        <v>8762.9732469395785</v>
      </c>
      <c r="Z1034">
        <f t="shared" si="252"/>
        <v>207.18496561246423</v>
      </c>
    </row>
    <row r="1035" spans="1:26" x14ac:dyDescent="0.25">
      <c r="A1035" s="1">
        <v>43.47</v>
      </c>
      <c r="B1035">
        <v>3.99</v>
      </c>
      <c r="D1035" s="2">
        <f t="shared" si="243"/>
        <v>9.7905405405405386</v>
      </c>
      <c r="E1035">
        <f t="shared" si="244"/>
        <v>0.95685670261941447</v>
      </c>
      <c r="F1035" s="3">
        <f t="shared" si="245"/>
        <v>3.9900000000000005E-2</v>
      </c>
      <c r="H1035" s="11">
        <v>3.3399999999999999E-2</v>
      </c>
      <c r="I1035">
        <f t="shared" si="246"/>
        <v>20.755391869118952</v>
      </c>
      <c r="J1035">
        <f t="shared" si="247"/>
        <v>1.0027833333333334</v>
      </c>
      <c r="L1035" s="3">
        <f t="shared" si="251"/>
        <v>-4.3143297380585643E-2</v>
      </c>
      <c r="M1035" s="3">
        <f t="shared" si="248"/>
        <v>-5.0043706293706247E-2</v>
      </c>
      <c r="N1035" s="3">
        <f t="shared" si="249"/>
        <v>-0.1035265003093423</v>
      </c>
      <c r="O1035" s="3">
        <f t="shared" si="250"/>
        <v>-6.5571167994544724E-2</v>
      </c>
      <c r="Q1035">
        <f t="shared" si="253"/>
        <v>0</v>
      </c>
      <c r="S1035" s="7">
        <v>2</v>
      </c>
      <c r="T1035">
        <f t="shared" si="242"/>
        <v>0</v>
      </c>
      <c r="U1035">
        <f t="shared" si="254"/>
        <v>0</v>
      </c>
      <c r="W1035">
        <f t="shared" si="255"/>
        <v>8384.9096862087499</v>
      </c>
      <c r="X1035">
        <f t="shared" si="256"/>
        <v>8787.3635224768932</v>
      </c>
      <c r="Z1035">
        <f t="shared" si="252"/>
        <v>207.18496561246423</v>
      </c>
    </row>
    <row r="1036" spans="1:26" x14ac:dyDescent="0.25">
      <c r="A1036" s="1">
        <v>44.03</v>
      </c>
      <c r="B1036">
        <v>3.93</v>
      </c>
      <c r="D1036" s="2">
        <f t="shared" si="243"/>
        <v>9.9166666666666661</v>
      </c>
      <c r="E1036">
        <f t="shared" si="244"/>
        <v>1.0128824476650564</v>
      </c>
      <c r="F1036" s="3">
        <f t="shared" si="245"/>
        <v>3.9300000000000002E-2</v>
      </c>
      <c r="H1036" s="11">
        <v>3.4099999999999998E-2</v>
      </c>
      <c r="I1036">
        <f t="shared" si="246"/>
        <v>20.81437177434703</v>
      </c>
      <c r="J1036">
        <f t="shared" si="247"/>
        <v>1.0028416666666666</v>
      </c>
      <c r="L1036" s="3">
        <f t="shared" si="251"/>
        <v>1.2882447665056418E-2</v>
      </c>
      <c r="M1036" s="3">
        <f t="shared" si="248"/>
        <v>-5.1894918173987836E-2</v>
      </c>
      <c r="N1036" s="3">
        <f t="shared" si="249"/>
        <v>-5.9991460290350185E-2</v>
      </c>
      <c r="O1036" s="3">
        <f t="shared" si="250"/>
        <v>-3.3001310266427199E-2</v>
      </c>
      <c r="Q1036">
        <f t="shared" si="253"/>
        <v>0</v>
      </c>
      <c r="S1036" s="7">
        <v>3</v>
      </c>
      <c r="T1036">
        <f t="shared" si="242"/>
        <v>1</v>
      </c>
      <c r="U1036">
        <f t="shared" si="254"/>
        <v>87.077206705836986</v>
      </c>
      <c r="W1036">
        <f t="shared" si="255"/>
        <v>8900.5662731690281</v>
      </c>
      <c r="X1036">
        <f t="shared" si="256"/>
        <v>8812.3342804865988</v>
      </c>
      <c r="Z1036">
        <f t="shared" si="252"/>
        <v>207.18496561246423</v>
      </c>
    </row>
    <row r="1037" spans="1:26" x14ac:dyDescent="0.25">
      <c r="A1037" s="1">
        <v>45.05</v>
      </c>
      <c r="B1037">
        <v>3.84</v>
      </c>
      <c r="D1037" s="2">
        <f t="shared" si="243"/>
        <v>10.146396396396394</v>
      </c>
      <c r="E1037">
        <f t="shared" si="244"/>
        <v>1.0231660231660231</v>
      </c>
      <c r="F1037" s="3">
        <f t="shared" si="245"/>
        <v>3.8399999999999997E-2</v>
      </c>
      <c r="H1037" s="11">
        <v>3.4799999999999998E-2</v>
      </c>
      <c r="I1037">
        <f t="shared" si="246"/>
        <v>20.874733452492634</v>
      </c>
      <c r="J1037">
        <f t="shared" si="247"/>
        <v>1.0028999999999999</v>
      </c>
      <c r="L1037" s="3">
        <f t="shared" si="251"/>
        <v>2.3166023166022898E-2</v>
      </c>
      <c r="M1037" s="3">
        <f t="shared" si="248"/>
        <v>-8.3645168390932279E-3</v>
      </c>
      <c r="N1037" s="3">
        <f t="shared" si="249"/>
        <v>-2.57352941176473E-2</v>
      </c>
      <c r="O1037" s="3">
        <f t="shared" si="250"/>
        <v>-3.6445959302392104E-3</v>
      </c>
      <c r="Q1037">
        <f t="shared" si="253"/>
        <v>0</v>
      </c>
      <c r="S1037" s="7">
        <v>4</v>
      </c>
      <c r="T1037">
        <f t="shared" si="242"/>
        <v>0</v>
      </c>
      <c r="U1037">
        <f t="shared" si="254"/>
        <v>0</v>
      </c>
      <c r="W1037">
        <f t="shared" si="255"/>
        <v>9016.481020575091</v>
      </c>
      <c r="X1037">
        <f t="shared" si="256"/>
        <v>8837.8900499000083</v>
      </c>
      <c r="Z1037">
        <f t="shared" si="252"/>
        <v>207.18496561246423</v>
      </c>
    </row>
    <row r="1038" spans="1:26" x14ac:dyDescent="0.25">
      <c r="A1038" s="1">
        <v>46.78</v>
      </c>
      <c r="B1038">
        <v>3.7</v>
      </c>
      <c r="D1038" s="2">
        <f t="shared" si="243"/>
        <v>10.536036036036036</v>
      </c>
      <c r="E1038">
        <f t="shared" si="244"/>
        <v>1.0384017758046615</v>
      </c>
      <c r="F1038" s="3">
        <f t="shared" si="245"/>
        <v>3.7000000000000005E-2</v>
      </c>
      <c r="H1038" s="11">
        <v>3.5999999999999997E-2</v>
      </c>
      <c r="I1038">
        <f t="shared" si="246"/>
        <v>20.93735765285011</v>
      </c>
      <c r="J1038">
        <f t="shared" si="247"/>
        <v>1.0029999999999999</v>
      </c>
      <c r="L1038" s="3">
        <f t="shared" si="251"/>
        <v>3.8401775804661753E-2</v>
      </c>
      <c r="M1038" s="3">
        <f t="shared" si="248"/>
        <v>7.6144467448815423E-2</v>
      </c>
      <c r="N1038" s="3">
        <f t="shared" si="249"/>
        <v>2.2290209790210014E-2</v>
      </c>
      <c r="O1038" s="3">
        <f t="shared" si="250"/>
        <v>4.5612151014562397E-2</v>
      </c>
      <c r="Q1038">
        <f t="shared" si="253"/>
        <v>0</v>
      </c>
      <c r="S1038" s="7">
        <v>5</v>
      </c>
      <c r="T1038">
        <f t="shared" si="242"/>
        <v>0</v>
      </c>
      <c r="U1038">
        <f t="shared" si="254"/>
        <v>0</v>
      </c>
      <c r="W1038">
        <f t="shared" si="255"/>
        <v>9177.2807221825169</v>
      </c>
      <c r="X1038">
        <f t="shared" si="256"/>
        <v>8864.4037200497078</v>
      </c>
      <c r="Z1038">
        <f t="shared" si="252"/>
        <v>207.18496561246423</v>
      </c>
    </row>
    <row r="1039" spans="1:26" x14ac:dyDescent="0.25">
      <c r="A1039" s="1">
        <v>47.55</v>
      </c>
      <c r="B1039">
        <v>3.64</v>
      </c>
      <c r="D1039" s="2">
        <f t="shared" si="243"/>
        <v>10.709459459459458</v>
      </c>
      <c r="E1039">
        <f t="shared" si="244"/>
        <v>1.016460025651988</v>
      </c>
      <c r="F1039" s="3">
        <f t="shared" si="245"/>
        <v>3.6400000000000002E-2</v>
      </c>
      <c r="H1039" s="11">
        <v>3.7999999999999999E-2</v>
      </c>
      <c r="I1039">
        <f t="shared" si="246"/>
        <v>21.00365928541747</v>
      </c>
      <c r="J1039">
        <f t="shared" si="247"/>
        <v>1.0031666666666668</v>
      </c>
      <c r="L1039" s="3">
        <f t="shared" si="251"/>
        <v>1.6460025651988008E-2</v>
      </c>
      <c r="M1039" s="3">
        <f t="shared" si="248"/>
        <v>7.9945491710197603E-2</v>
      </c>
      <c r="N1039" s="3">
        <f t="shared" si="249"/>
        <v>2.390180878552961E-2</v>
      </c>
      <c r="O1039" s="3">
        <f t="shared" si="250"/>
        <v>4.0102442049238407E-2</v>
      </c>
      <c r="Q1039">
        <f t="shared" si="253"/>
        <v>1</v>
      </c>
      <c r="S1039" s="7">
        <v>6</v>
      </c>
      <c r="T1039">
        <f t="shared" si="242"/>
        <v>1</v>
      </c>
      <c r="U1039">
        <f t="shared" si="254"/>
        <v>83.946073771054301</v>
      </c>
      <c r="W1039">
        <f t="shared" si="255"/>
        <v>9010.3120326713033</v>
      </c>
      <c r="X1039">
        <f t="shared" si="256"/>
        <v>9010.3120326713033</v>
      </c>
      <c r="Z1039">
        <f t="shared" si="252"/>
        <v>210.59523546115165</v>
      </c>
    </row>
    <row r="1040" spans="1:26" x14ac:dyDescent="0.25">
      <c r="A1040" s="1">
        <v>48.51</v>
      </c>
      <c r="B1040">
        <v>3.59</v>
      </c>
      <c r="D1040" s="2">
        <f t="shared" si="243"/>
        <v>10.925675675675674</v>
      </c>
      <c r="E1040">
        <f t="shared" si="244"/>
        <v>1.0201892744479495</v>
      </c>
      <c r="F1040" s="3">
        <f t="shared" si="245"/>
        <v>3.5900000000000001E-2</v>
      </c>
      <c r="H1040" s="11">
        <v>3.9300000000000002E-2</v>
      </c>
      <c r="I1040">
        <f t="shared" si="246"/>
        <v>21.07244626957721</v>
      </c>
      <c r="J1040">
        <f t="shared" si="247"/>
        <v>1.0032749999999999</v>
      </c>
      <c r="L1040" s="3">
        <f t="shared" si="251"/>
        <v>2.018927444794949E-2</v>
      </c>
      <c r="M1040" s="3">
        <f t="shared" si="248"/>
        <v>7.6803551609323062E-2</v>
      </c>
      <c r="N1040" s="3">
        <f t="shared" si="249"/>
        <v>6.7796610169491345E-2</v>
      </c>
      <c r="O1040" s="3">
        <f t="shared" si="250"/>
        <v>5.4929812075587968E-2</v>
      </c>
      <c r="Q1040">
        <f t="shared" si="253"/>
        <v>1</v>
      </c>
      <c r="S1040" s="7">
        <v>7</v>
      </c>
      <c r="T1040">
        <f t="shared" si="242"/>
        <v>0</v>
      </c>
      <c r="U1040">
        <f t="shared" si="254"/>
        <v>0</v>
      </c>
      <c r="W1040">
        <f t="shared" si="255"/>
        <v>9192.2236951605664</v>
      </c>
      <c r="X1040">
        <f t="shared" si="256"/>
        <v>9192.2236951605664</v>
      </c>
      <c r="Z1040">
        <f t="shared" si="252"/>
        <v>214.84700046730737</v>
      </c>
    </row>
    <row r="1041" spans="1:26" x14ac:dyDescent="0.25">
      <c r="A1041" s="1">
        <v>45.84</v>
      </c>
      <c r="B1041">
        <v>3.82</v>
      </c>
      <c r="D1041" s="2">
        <f t="shared" si="243"/>
        <v>10.324324324324325</v>
      </c>
      <c r="E1041">
        <f t="shared" si="244"/>
        <v>0.9449598021026594</v>
      </c>
      <c r="F1041" s="3">
        <f t="shared" si="245"/>
        <v>3.8199999999999998E-2</v>
      </c>
      <c r="H1041" s="11">
        <v>3.9300000000000002E-2</v>
      </c>
      <c r="I1041">
        <f t="shared" si="246"/>
        <v>21.141458531110072</v>
      </c>
      <c r="J1041">
        <f t="shared" si="247"/>
        <v>1.0032749999999999</v>
      </c>
      <c r="L1041" s="3">
        <f t="shared" si="251"/>
        <v>-5.5040197897340604E-2</v>
      </c>
      <c r="M1041" s="3">
        <f t="shared" si="248"/>
        <v>-2.0094057289439915E-2</v>
      </c>
      <c r="N1041" s="3">
        <f t="shared" si="249"/>
        <v>5.4520358868185292E-2</v>
      </c>
      <c r="O1041" s="3">
        <f t="shared" si="250"/>
        <v>-6.8712987728650754E-3</v>
      </c>
      <c r="Q1041">
        <f t="shared" si="253"/>
        <v>1</v>
      </c>
      <c r="S1041" s="7">
        <v>8</v>
      </c>
      <c r="T1041">
        <f t="shared" si="242"/>
        <v>0</v>
      </c>
      <c r="U1041">
        <f t="shared" si="254"/>
        <v>0</v>
      </c>
      <c r="W1041">
        <f t="shared" si="255"/>
        <v>8686.2818838623061</v>
      </c>
      <c r="X1041">
        <f t="shared" si="256"/>
        <v>8686.2818838623061</v>
      </c>
      <c r="Z1041">
        <f t="shared" si="252"/>
        <v>203.02177904393673</v>
      </c>
    </row>
    <row r="1042" spans="1:26" x14ac:dyDescent="0.25">
      <c r="A1042" s="1">
        <v>43.98</v>
      </c>
      <c r="B1042">
        <v>4</v>
      </c>
      <c r="D1042" s="2">
        <f t="shared" si="243"/>
        <v>9.9054054054054035</v>
      </c>
      <c r="E1042">
        <f t="shared" si="244"/>
        <v>0.9594240837696334</v>
      </c>
      <c r="F1042" s="3">
        <f t="shared" si="245"/>
        <v>0.04</v>
      </c>
      <c r="H1042" s="11">
        <v>3.9199999999999999E-2</v>
      </c>
      <c r="I1042">
        <f t="shared" si="246"/>
        <v>21.210520628978365</v>
      </c>
      <c r="J1042">
        <f t="shared" si="247"/>
        <v>1.0032666666666668</v>
      </c>
      <c r="L1042" s="3">
        <f t="shared" si="251"/>
        <v>-4.0575916230366715E-2</v>
      </c>
      <c r="M1042" s="3">
        <f t="shared" si="248"/>
        <v>-7.5078864353312347E-2</v>
      </c>
      <c r="N1042" s="3">
        <f t="shared" si="249"/>
        <v>-1.1355893708836495E-3</v>
      </c>
      <c r="O1042" s="3">
        <f t="shared" si="250"/>
        <v>-3.8930123318187571E-2</v>
      </c>
      <c r="Q1042">
        <f t="shared" si="253"/>
        <v>0</v>
      </c>
      <c r="S1042" s="7">
        <v>9</v>
      </c>
      <c r="T1042">
        <f t="shared" si="242"/>
        <v>1</v>
      </c>
      <c r="U1042">
        <f t="shared" si="254"/>
        <v>79.240814925980487</v>
      </c>
      <c r="W1042">
        <f t="shared" si="255"/>
        <v>8333.8280377893589</v>
      </c>
      <c r="X1042">
        <f t="shared" si="256"/>
        <v>8793.8978862755721</v>
      </c>
      <c r="Z1042">
        <f t="shared" si="252"/>
        <v>203.02177904393673</v>
      </c>
    </row>
    <row r="1043" spans="1:26" x14ac:dyDescent="0.25">
      <c r="A1043" s="1">
        <v>41.24</v>
      </c>
      <c r="B1043">
        <v>4.29</v>
      </c>
      <c r="D1043" s="2">
        <f t="shared" si="243"/>
        <v>9.2882882882882871</v>
      </c>
      <c r="E1043">
        <f t="shared" si="244"/>
        <v>0.9376989540700319</v>
      </c>
      <c r="F1043" s="3">
        <f t="shared" si="245"/>
        <v>4.2900000000000001E-2</v>
      </c>
      <c r="H1043" s="11">
        <v>3.9699999999999999E-2</v>
      </c>
      <c r="I1043">
        <f t="shared" si="246"/>
        <v>21.280692101392567</v>
      </c>
      <c r="J1043">
        <f t="shared" si="247"/>
        <v>1.0033083333333332</v>
      </c>
      <c r="L1043" s="3">
        <f t="shared" si="251"/>
        <v>-6.2301045929968102E-2</v>
      </c>
      <c r="M1043" s="3">
        <f t="shared" si="248"/>
        <v>-0.1498660070088641</v>
      </c>
      <c r="N1043" s="3">
        <f t="shared" si="249"/>
        <v>-8.4572697003329589E-2</v>
      </c>
      <c r="O1043" s="3">
        <f t="shared" si="250"/>
        <v>-9.8913249980720597E-2</v>
      </c>
      <c r="Q1043">
        <f t="shared" si="253"/>
        <v>0</v>
      </c>
      <c r="S1043" s="7">
        <v>10</v>
      </c>
      <c r="T1043">
        <f t="shared" si="242"/>
        <v>0</v>
      </c>
      <c r="U1043">
        <f t="shared" si="254"/>
        <v>0</v>
      </c>
      <c r="W1043">
        <f t="shared" si="255"/>
        <v>8246.0288501592677</v>
      </c>
      <c r="X1043">
        <f t="shared" si="256"/>
        <v>8822.9910317826671</v>
      </c>
      <c r="Z1043">
        <f t="shared" si="252"/>
        <v>203.02177904393673</v>
      </c>
    </row>
    <row r="1044" spans="1:26" x14ac:dyDescent="0.25">
      <c r="A1044" s="1">
        <v>40.35</v>
      </c>
      <c r="B1044">
        <v>4.41</v>
      </c>
      <c r="D1044" s="2">
        <f t="shared" si="243"/>
        <v>9.0878378378378368</v>
      </c>
      <c r="E1044">
        <f t="shared" si="244"/>
        <v>0.97841901066925319</v>
      </c>
      <c r="F1044" s="3">
        <f t="shared" si="245"/>
        <v>4.41E-2</v>
      </c>
      <c r="H1044" s="11">
        <v>3.7199999999999997E-2</v>
      </c>
      <c r="I1044">
        <f t="shared" si="246"/>
        <v>21.346662246906888</v>
      </c>
      <c r="J1044">
        <f t="shared" si="247"/>
        <v>1.0031000000000001</v>
      </c>
      <c r="L1044" s="3">
        <f t="shared" si="251"/>
        <v>-2.1580989330746814E-2</v>
      </c>
      <c r="M1044" s="3">
        <f t="shared" si="248"/>
        <v>-0.11976439790575932</v>
      </c>
      <c r="N1044" s="3">
        <f t="shared" si="249"/>
        <v>-0.13745190252244555</v>
      </c>
      <c r="O1044" s="3">
        <f t="shared" si="250"/>
        <v>-9.2932429919650561E-2</v>
      </c>
      <c r="Q1044">
        <f t="shared" si="253"/>
        <v>0</v>
      </c>
      <c r="S1044" s="7">
        <v>11</v>
      </c>
      <c r="T1044">
        <f t="shared" si="242"/>
        <v>0</v>
      </c>
      <c r="U1044">
        <f t="shared" si="254"/>
        <v>0</v>
      </c>
      <c r="W1044">
        <f t="shared" si="255"/>
        <v>8632.5821564604903</v>
      </c>
      <c r="X1044">
        <f t="shared" si="256"/>
        <v>8850.3423039811951</v>
      </c>
      <c r="Z1044">
        <f t="shared" si="252"/>
        <v>203.02177904393673</v>
      </c>
    </row>
    <row r="1045" spans="1:26" x14ac:dyDescent="0.25">
      <c r="A1045" s="1">
        <v>40.33</v>
      </c>
      <c r="B1045">
        <v>4.4400000000000004</v>
      </c>
      <c r="D1045" s="2">
        <f t="shared" si="243"/>
        <v>9.0833333333333321</v>
      </c>
      <c r="E1045">
        <f t="shared" si="244"/>
        <v>0.99950433705080532</v>
      </c>
      <c r="F1045" s="3">
        <f t="shared" si="245"/>
        <v>4.4400000000000002E-2</v>
      </c>
      <c r="H1045" s="11">
        <v>3.2099999999999997E-2</v>
      </c>
      <c r="I1045">
        <f t="shared" si="246"/>
        <v>21.403764568417365</v>
      </c>
      <c r="J1045">
        <f t="shared" si="247"/>
        <v>1.002675</v>
      </c>
      <c r="L1045" s="3">
        <f t="shared" si="251"/>
        <v>-4.9566294919456411E-4</v>
      </c>
      <c r="M1045" s="3">
        <f t="shared" si="248"/>
        <v>-8.2992269213278735E-2</v>
      </c>
      <c r="N1045" s="3">
        <f t="shared" si="249"/>
        <v>-0.15184016824395374</v>
      </c>
      <c r="O1045" s="3">
        <f t="shared" si="250"/>
        <v>-7.8442700135475676E-2</v>
      </c>
      <c r="Q1045">
        <f t="shared" si="253"/>
        <v>0</v>
      </c>
      <c r="S1045" s="7">
        <v>12</v>
      </c>
      <c r="T1045">
        <f t="shared" si="242"/>
        <v>1</v>
      </c>
      <c r="U1045">
        <f t="shared" si="254"/>
        <v>96.863212913486947</v>
      </c>
      <c r="W1045">
        <f t="shared" si="255"/>
        <v>8845.9555172134205</v>
      </c>
      <c r="X1045">
        <f t="shared" si="256"/>
        <v>8874.0169696443445</v>
      </c>
      <c r="Z1045">
        <f t="shared" si="252"/>
        <v>203.02177904393673</v>
      </c>
    </row>
    <row r="1046" spans="1:26" x14ac:dyDescent="0.25">
      <c r="A1046" s="1">
        <v>41.12</v>
      </c>
      <c r="B1046">
        <v>4.34</v>
      </c>
      <c r="D1046" s="2">
        <f t="shared" si="243"/>
        <v>9.261261261261259</v>
      </c>
      <c r="E1046">
        <f t="shared" si="244"/>
        <v>1.0195883957351848</v>
      </c>
      <c r="F1046" s="3">
        <f t="shared" si="245"/>
        <v>4.3400000000000001E-2</v>
      </c>
      <c r="H1046" s="11">
        <v>3.09E-2</v>
      </c>
      <c r="I1046">
        <f t="shared" si="246"/>
        <v>21.458879262181039</v>
      </c>
      <c r="J1046">
        <f t="shared" si="247"/>
        <v>1.002575</v>
      </c>
      <c r="L1046" s="3">
        <f t="shared" si="251"/>
        <v>1.9588395735184561E-2</v>
      </c>
      <c r="M1046" s="3">
        <f t="shared" si="248"/>
        <v>-2.9097963142581396E-3</v>
      </c>
      <c r="N1046" s="3">
        <f t="shared" si="249"/>
        <v>-0.1523397237682953</v>
      </c>
      <c r="O1046" s="3">
        <f t="shared" si="250"/>
        <v>-4.5220374782456295E-2</v>
      </c>
      <c r="Q1046">
        <f t="shared" si="253"/>
        <v>0</v>
      </c>
      <c r="S1046" s="7">
        <v>1</v>
      </c>
      <c r="T1046">
        <f t="shared" si="242"/>
        <v>0</v>
      </c>
      <c r="U1046">
        <f t="shared" si="254"/>
        <v>0</v>
      </c>
      <c r="W1046">
        <f t="shared" si="255"/>
        <v>9047.8447258064825</v>
      </c>
      <c r="X1046">
        <f t="shared" si="256"/>
        <v>8896.8675633411785</v>
      </c>
      <c r="Z1046">
        <f t="shared" si="252"/>
        <v>203.02177904393673</v>
      </c>
    </row>
    <row r="1047" spans="1:26" x14ac:dyDescent="0.25">
      <c r="A1047" s="1">
        <v>41.26</v>
      </c>
      <c r="B1047">
        <v>4.3099999999999996</v>
      </c>
      <c r="D1047" s="2">
        <f t="shared" si="243"/>
        <v>9.2927927927927918</v>
      </c>
      <c r="E1047">
        <f t="shared" si="244"/>
        <v>1.0034046692607004</v>
      </c>
      <c r="F1047" s="3">
        <f t="shared" si="245"/>
        <v>4.3099999999999999E-2</v>
      </c>
      <c r="H1047" s="11">
        <v>3.0499999999999999E-2</v>
      </c>
      <c r="I1047">
        <f t="shared" si="246"/>
        <v>21.513420580305748</v>
      </c>
      <c r="J1047">
        <f t="shared" si="247"/>
        <v>1.0025416666666667</v>
      </c>
      <c r="L1047" s="3">
        <f t="shared" si="251"/>
        <v>3.4046692607005991E-3</v>
      </c>
      <c r="M1047" s="3">
        <f t="shared" si="248"/>
        <v>2.2552664188352001E-2</v>
      </c>
      <c r="N1047" s="3">
        <f t="shared" si="249"/>
        <v>-9.9912739965096087E-2</v>
      </c>
      <c r="O1047" s="3">
        <f t="shared" si="250"/>
        <v>-2.4651802172014497E-2</v>
      </c>
      <c r="Q1047">
        <f t="shared" si="253"/>
        <v>0</v>
      </c>
      <c r="S1047" s="7">
        <v>2</v>
      </c>
      <c r="T1047">
        <f t="shared" si="242"/>
        <v>0</v>
      </c>
      <c r="U1047">
        <f t="shared" si="254"/>
        <v>0</v>
      </c>
      <c r="W1047">
        <f t="shared" si="255"/>
        <v>8927.1584548506089</v>
      </c>
      <c r="X1047">
        <f t="shared" si="256"/>
        <v>8919.48043506467</v>
      </c>
      <c r="Z1047">
        <f t="shared" si="252"/>
        <v>203.02177904393673</v>
      </c>
    </row>
    <row r="1048" spans="1:26" x14ac:dyDescent="0.25">
      <c r="A1048" s="1">
        <v>42.11</v>
      </c>
      <c r="B1048">
        <v>4.2</v>
      </c>
      <c r="D1048" s="2">
        <f t="shared" si="243"/>
        <v>9.4842342342342327</v>
      </c>
      <c r="E1048">
        <f t="shared" si="244"/>
        <v>1.0206010664081435</v>
      </c>
      <c r="F1048" s="3">
        <f t="shared" si="245"/>
        <v>4.2000000000000003E-2</v>
      </c>
      <c r="H1048" s="11">
        <v>2.98E-2</v>
      </c>
      <c r="I1048">
        <f t="shared" si="246"/>
        <v>21.566845574746843</v>
      </c>
      <c r="J1048">
        <f t="shared" si="247"/>
        <v>1.0024833333333334</v>
      </c>
      <c r="L1048" s="3">
        <f t="shared" si="251"/>
        <v>2.060106640814352E-2</v>
      </c>
      <c r="M1048" s="3">
        <f t="shared" si="248"/>
        <v>4.4135878998264211E-2</v>
      </c>
      <c r="N1048" s="3">
        <f t="shared" si="249"/>
        <v>-4.251932696680305E-2</v>
      </c>
      <c r="O1048" s="3">
        <f t="shared" si="250"/>
        <v>7.4058728132015599E-3</v>
      </c>
      <c r="Q1048">
        <f t="shared" si="253"/>
        <v>0</v>
      </c>
      <c r="S1048" s="7">
        <v>3</v>
      </c>
      <c r="T1048">
        <f t="shared" si="242"/>
        <v>1</v>
      </c>
      <c r="U1048">
        <f t="shared" si="254"/>
        <v>97.480434569384528</v>
      </c>
      <c r="W1048">
        <f t="shared" si="255"/>
        <v>9103.2312438335739</v>
      </c>
      <c r="X1048">
        <f t="shared" si="256"/>
        <v>8941.6304781450817</v>
      </c>
      <c r="Z1048">
        <f t="shared" si="252"/>
        <v>203.02177904393673</v>
      </c>
    </row>
    <row r="1049" spans="1:26" x14ac:dyDescent="0.25">
      <c r="A1049" s="1">
        <v>42.34</v>
      </c>
      <c r="B1049">
        <v>4.1500000000000004</v>
      </c>
      <c r="D1049" s="2">
        <f t="shared" si="243"/>
        <v>9.5360360360360357</v>
      </c>
      <c r="E1049">
        <f t="shared" si="244"/>
        <v>1.0054618855378772</v>
      </c>
      <c r="F1049" s="3">
        <f t="shared" si="245"/>
        <v>4.1500000000000002E-2</v>
      </c>
      <c r="H1049" s="11">
        <v>2.8799999999999999E-2</v>
      </c>
      <c r="I1049">
        <f t="shared" si="246"/>
        <v>21.618606004126235</v>
      </c>
      <c r="J1049">
        <f t="shared" si="247"/>
        <v>1.0024</v>
      </c>
      <c r="L1049" s="3">
        <f t="shared" si="251"/>
        <v>5.4618855378771869E-3</v>
      </c>
      <c r="M1049" s="3">
        <f t="shared" si="248"/>
        <v>2.9669260700389222E-2</v>
      </c>
      <c r="N1049" s="3">
        <f t="shared" si="249"/>
        <v>2.6673132880698391E-2</v>
      </c>
      <c r="O1049" s="3">
        <f t="shared" si="250"/>
        <v>2.0601426372988268E-2</v>
      </c>
      <c r="Q1049">
        <f t="shared" si="253"/>
        <v>1</v>
      </c>
      <c r="S1049" s="7">
        <v>4</v>
      </c>
      <c r="T1049">
        <f t="shared" si="242"/>
        <v>0</v>
      </c>
      <c r="U1049">
        <f t="shared" si="254"/>
        <v>0</v>
      </c>
      <c r="W1049">
        <f t="shared" si="255"/>
        <v>8990.4686403387041</v>
      </c>
      <c r="X1049">
        <f t="shared" si="256"/>
        <v>8990.4686403387041</v>
      </c>
      <c r="Z1049">
        <f t="shared" si="252"/>
        <v>204.1306607627709</v>
      </c>
    </row>
    <row r="1050" spans="1:26" x14ac:dyDescent="0.25">
      <c r="A1050" s="1">
        <v>43.7</v>
      </c>
      <c r="B1050">
        <v>3.99</v>
      </c>
      <c r="D1050" s="2">
        <f t="shared" si="243"/>
        <v>9.8423423423423415</v>
      </c>
      <c r="E1050">
        <f t="shared" si="244"/>
        <v>1.0321209258384507</v>
      </c>
      <c r="F1050" s="3">
        <f t="shared" si="245"/>
        <v>3.9900000000000005E-2</v>
      </c>
      <c r="H1050" s="11">
        <v>2.92E-2</v>
      </c>
      <c r="I1050">
        <f t="shared" si="246"/>
        <v>21.671211278736276</v>
      </c>
      <c r="J1050">
        <f t="shared" si="247"/>
        <v>1.0024333333333333</v>
      </c>
      <c r="L1050" s="3">
        <f t="shared" si="251"/>
        <v>3.2120925838450498E-2</v>
      </c>
      <c r="M1050" s="3">
        <f t="shared" si="248"/>
        <v>5.9137178865729556E-2</v>
      </c>
      <c r="N1050" s="3">
        <f t="shared" si="249"/>
        <v>8.3023543990086823E-2</v>
      </c>
      <c r="O1050" s="3">
        <f t="shared" si="250"/>
        <v>5.8093882898088957E-2</v>
      </c>
      <c r="Q1050">
        <f t="shared" si="253"/>
        <v>1</v>
      </c>
      <c r="S1050" s="7">
        <v>5</v>
      </c>
      <c r="T1050">
        <f t="shared" ref="T1050:T1113" si="257">IF(OR(S1050=3,S1050=6,S1050=9,S1050=12),1,0)</f>
        <v>0</v>
      </c>
      <c r="U1050">
        <f t="shared" si="254"/>
        <v>0</v>
      </c>
      <c r="W1050">
        <f t="shared" si="255"/>
        <v>9279.2508167879405</v>
      </c>
      <c r="X1050">
        <f t="shared" si="256"/>
        <v>9279.2508167879405</v>
      </c>
      <c r="Z1050">
        <f t="shared" si="252"/>
        <v>210.6875265784858</v>
      </c>
    </row>
    <row r="1051" spans="1:26" x14ac:dyDescent="0.25">
      <c r="A1051" s="1">
        <v>44.75</v>
      </c>
      <c r="B1051">
        <v>3.87</v>
      </c>
      <c r="D1051" s="2">
        <f t="shared" si="243"/>
        <v>10.078828828828827</v>
      </c>
      <c r="E1051">
        <f t="shared" si="244"/>
        <v>1.0240274599542334</v>
      </c>
      <c r="F1051" s="3">
        <f t="shared" si="245"/>
        <v>3.8699999999999998E-2</v>
      </c>
      <c r="H1051" s="11">
        <v>2.9700000000000001E-2</v>
      </c>
      <c r="I1051">
        <f t="shared" si="246"/>
        <v>21.72484752665115</v>
      </c>
      <c r="J1051">
        <f t="shared" si="247"/>
        <v>1.002475</v>
      </c>
      <c r="L1051" s="3">
        <f t="shared" si="251"/>
        <v>2.4027459954233388E-2</v>
      </c>
      <c r="M1051" s="3">
        <f t="shared" si="248"/>
        <v>6.2692947043457625E-2</v>
      </c>
      <c r="N1051" s="3">
        <f t="shared" si="249"/>
        <v>0.10959583436647646</v>
      </c>
      <c r="O1051" s="3">
        <f t="shared" si="250"/>
        <v>6.5438747121389154E-2</v>
      </c>
      <c r="Q1051">
        <f t="shared" si="253"/>
        <v>1</v>
      </c>
      <c r="S1051" s="7">
        <v>6</v>
      </c>
      <c r="T1051">
        <f t="shared" si="257"/>
        <v>1</v>
      </c>
      <c r="U1051">
        <f t="shared" si="254"/>
        <v>95.101261505637609</v>
      </c>
      <c r="W1051">
        <f t="shared" si="255"/>
        <v>9502.2076441936006</v>
      </c>
      <c r="X1051">
        <f t="shared" si="256"/>
        <v>9597.3089056992376</v>
      </c>
      <c r="Z1051">
        <f t="shared" si="252"/>
        <v>215.74981268620684</v>
      </c>
    </row>
    <row r="1052" spans="1:26" x14ac:dyDescent="0.25">
      <c r="A1052" s="1">
        <v>45.98</v>
      </c>
      <c r="B1052">
        <v>3.76</v>
      </c>
      <c r="D1052" s="2">
        <f t="shared" si="243"/>
        <v>10.355855855855854</v>
      </c>
      <c r="E1052">
        <f t="shared" si="244"/>
        <v>1.027486033519553</v>
      </c>
      <c r="F1052" s="3">
        <f t="shared" si="245"/>
        <v>3.7599999999999995E-2</v>
      </c>
      <c r="H1052" s="11">
        <v>3.2000000000000001E-2</v>
      </c>
      <c r="I1052">
        <f t="shared" si="246"/>
        <v>21.782780453388884</v>
      </c>
      <c r="J1052">
        <f t="shared" si="247"/>
        <v>1.0026666666666666</v>
      </c>
      <c r="L1052" s="3">
        <f t="shared" si="251"/>
        <v>2.7486033519553033E-2</v>
      </c>
      <c r="M1052" s="3">
        <f t="shared" si="248"/>
        <v>8.5970713273500143E-2</v>
      </c>
      <c r="N1052" s="3">
        <f t="shared" si="249"/>
        <v>0.11819066147859925</v>
      </c>
      <c r="O1052" s="3">
        <f t="shared" si="250"/>
        <v>7.7215802757217469E-2</v>
      </c>
      <c r="Q1052">
        <f t="shared" si="253"/>
        <v>1</v>
      </c>
      <c r="S1052" s="7">
        <v>7</v>
      </c>
      <c r="T1052">
        <f t="shared" si="257"/>
        <v>0</v>
      </c>
      <c r="U1052">
        <f t="shared" si="254"/>
        <v>0</v>
      </c>
      <c r="W1052">
        <f t="shared" si="255"/>
        <v>9861.100859978791</v>
      </c>
      <c r="X1052">
        <f t="shared" si="256"/>
        <v>9861.100859978791</v>
      </c>
      <c r="Z1052">
        <f t="shared" si="252"/>
        <v>221.67991926953721</v>
      </c>
    </row>
    <row r="1053" spans="1:26" x14ac:dyDescent="0.25">
      <c r="A1053" s="1">
        <v>47.7</v>
      </c>
      <c r="B1053">
        <v>3.63</v>
      </c>
      <c r="D1053" s="2">
        <f t="shared" si="243"/>
        <v>10.743243243243242</v>
      </c>
      <c r="E1053">
        <f t="shared" si="244"/>
        <v>1.0374075685080471</v>
      </c>
      <c r="F1053" s="3">
        <f t="shared" si="245"/>
        <v>3.6299999999999999E-2</v>
      </c>
      <c r="H1053" s="11">
        <v>3.5400000000000001E-2</v>
      </c>
      <c r="I1053">
        <f t="shared" si="246"/>
        <v>21.84703965572638</v>
      </c>
      <c r="J1053">
        <f t="shared" si="247"/>
        <v>1.00295</v>
      </c>
      <c r="L1053" s="3">
        <f t="shared" si="251"/>
        <v>3.7407568508047051E-2</v>
      </c>
      <c r="M1053" s="3">
        <f t="shared" si="248"/>
        <v>9.1533180778031964E-2</v>
      </c>
      <c r="N1053" s="3">
        <f t="shared" si="249"/>
        <v>0.1560833737275813</v>
      </c>
      <c r="O1053" s="3">
        <f t="shared" si="250"/>
        <v>9.5008041004553442E-2</v>
      </c>
      <c r="Q1053">
        <f t="shared" si="253"/>
        <v>1</v>
      </c>
      <c r="S1053" s="7">
        <v>8</v>
      </c>
      <c r="T1053">
        <f t="shared" si="257"/>
        <v>0</v>
      </c>
      <c r="U1053">
        <f t="shared" si="254"/>
        <v>0</v>
      </c>
      <c r="W1053">
        <f t="shared" si="255"/>
        <v>10229.980665963209</v>
      </c>
      <c r="X1053">
        <f t="shared" si="256"/>
        <v>10229.980665963209</v>
      </c>
      <c r="Z1053">
        <f t="shared" si="252"/>
        <v>229.97242603647075</v>
      </c>
    </row>
    <row r="1054" spans="1:26" x14ac:dyDescent="0.25">
      <c r="A1054" s="1">
        <v>48.96</v>
      </c>
      <c r="B1054">
        <v>3.53</v>
      </c>
      <c r="D1054" s="2">
        <f t="shared" si="243"/>
        <v>11.027027027027026</v>
      </c>
      <c r="E1054">
        <f t="shared" si="244"/>
        <v>1.0264150943396226</v>
      </c>
      <c r="F1054" s="3">
        <f t="shared" si="245"/>
        <v>3.5299999999999998E-2</v>
      </c>
      <c r="H1054" s="11">
        <v>3.7600000000000001E-2</v>
      </c>
      <c r="I1054">
        <f t="shared" si="246"/>
        <v>21.915493713314326</v>
      </c>
      <c r="J1054">
        <f t="shared" si="247"/>
        <v>1.0031333333333334</v>
      </c>
      <c r="L1054" s="3">
        <f t="shared" si="251"/>
        <v>2.6415094339622636E-2</v>
      </c>
      <c r="M1054" s="3">
        <f t="shared" si="248"/>
        <v>9.4078212290502838E-2</v>
      </c>
      <c r="N1054" s="3">
        <f t="shared" si="249"/>
        <v>0.16266919971503224</v>
      </c>
      <c r="O1054" s="3">
        <f t="shared" si="250"/>
        <v>9.4387502115052577E-2</v>
      </c>
      <c r="Q1054">
        <f t="shared" si="253"/>
        <v>1</v>
      </c>
      <c r="S1054" s="7">
        <v>9</v>
      </c>
      <c r="T1054">
        <f t="shared" si="257"/>
        <v>1</v>
      </c>
      <c r="U1054">
        <f t="shared" si="254"/>
        <v>95.551879790158978</v>
      </c>
      <c r="W1054">
        <f t="shared" si="255"/>
        <v>10500.206570347142</v>
      </c>
      <c r="X1054">
        <f t="shared" si="256"/>
        <v>10595.7584501373</v>
      </c>
      <c r="Z1054">
        <f t="shared" si="252"/>
        <v>236.04716936573601</v>
      </c>
    </row>
    <row r="1055" spans="1:26" x14ac:dyDescent="0.25">
      <c r="A1055" s="1">
        <v>50.95</v>
      </c>
      <c r="B1055">
        <v>3.41</v>
      </c>
      <c r="D1055" s="2">
        <f t="shared" si="243"/>
        <v>11.475225225225225</v>
      </c>
      <c r="E1055">
        <f t="shared" si="244"/>
        <v>1.0406454248366013</v>
      </c>
      <c r="F1055" s="3">
        <f t="shared" si="245"/>
        <v>3.4099999999999998E-2</v>
      </c>
      <c r="H1055" s="11">
        <v>3.7999999999999999E-2</v>
      </c>
      <c r="I1055">
        <f t="shared" si="246"/>
        <v>21.984892776739823</v>
      </c>
      <c r="J1055">
        <f t="shared" si="247"/>
        <v>1.0031666666666668</v>
      </c>
      <c r="L1055" s="3">
        <f t="shared" si="251"/>
        <v>4.0645424836601274E-2</v>
      </c>
      <c r="M1055" s="3">
        <f t="shared" si="248"/>
        <v>0.10809047411918238</v>
      </c>
      <c r="N1055" s="3">
        <f t="shared" si="249"/>
        <v>0.20335380255077951</v>
      </c>
      <c r="O1055" s="3">
        <f t="shared" si="250"/>
        <v>0.11736323383552105</v>
      </c>
      <c r="Q1055">
        <f t="shared" si="253"/>
        <v>1</v>
      </c>
      <c r="S1055" s="7">
        <v>10</v>
      </c>
      <c r="T1055">
        <f t="shared" si="257"/>
        <v>0</v>
      </c>
      <c r="U1055">
        <f t="shared" si="254"/>
        <v>0</v>
      </c>
      <c r="W1055">
        <f t="shared" si="255"/>
        <v>11026.427553809139</v>
      </c>
      <c r="X1055">
        <f t="shared" si="256"/>
        <v>11026.427553809139</v>
      </c>
      <c r="Z1055">
        <f t="shared" si="252"/>
        <v>245.64140684608353</v>
      </c>
    </row>
    <row r="1056" spans="1:26" x14ac:dyDescent="0.25">
      <c r="A1056" s="1">
        <v>52.5</v>
      </c>
      <c r="B1056">
        <v>3.32</v>
      </c>
      <c r="D1056" s="2">
        <f t="shared" si="243"/>
        <v>11.824324324324323</v>
      </c>
      <c r="E1056">
        <f t="shared" si="244"/>
        <v>1.0304219823356231</v>
      </c>
      <c r="F1056" s="3">
        <f t="shared" si="245"/>
        <v>3.32E-2</v>
      </c>
      <c r="H1056" s="11">
        <v>3.7400000000000003E-2</v>
      </c>
      <c r="I1056">
        <f t="shared" si="246"/>
        <v>22.053412359227327</v>
      </c>
      <c r="J1056">
        <f t="shared" si="247"/>
        <v>1.0031166666666667</v>
      </c>
      <c r="L1056" s="3">
        <f t="shared" si="251"/>
        <v>3.0421982335623099E-2</v>
      </c>
      <c r="M1056" s="3">
        <f t="shared" si="248"/>
        <v>0.10062893081761004</v>
      </c>
      <c r="N1056" s="3">
        <f t="shared" si="249"/>
        <v>0.2013729977116705</v>
      </c>
      <c r="O1056" s="3">
        <f t="shared" si="250"/>
        <v>0.11080797028830121</v>
      </c>
      <c r="Q1056">
        <f t="shared" si="253"/>
        <v>1</v>
      </c>
      <c r="S1056" s="7">
        <v>11</v>
      </c>
      <c r="T1056">
        <f t="shared" si="257"/>
        <v>0</v>
      </c>
      <c r="U1056">
        <f t="shared" si="254"/>
        <v>0</v>
      </c>
      <c r="W1056">
        <f t="shared" si="255"/>
        <v>11361.873338076148</v>
      </c>
      <c r="X1056">
        <f t="shared" si="256"/>
        <v>11361.873338076148</v>
      </c>
      <c r="Z1056">
        <f t="shared" si="252"/>
        <v>253.11430538605268</v>
      </c>
    </row>
    <row r="1057" spans="1:26" x14ac:dyDescent="0.25">
      <c r="A1057" s="1">
        <v>53.49</v>
      </c>
      <c r="B1057">
        <v>3.27</v>
      </c>
      <c r="D1057" s="2">
        <f t="shared" si="243"/>
        <v>12.047297297297296</v>
      </c>
      <c r="E1057">
        <f t="shared" si="244"/>
        <v>1.0188571428571429</v>
      </c>
      <c r="F1057" s="3">
        <f t="shared" si="245"/>
        <v>3.27E-2</v>
      </c>
      <c r="H1057" s="11">
        <v>3.8600000000000002E-2</v>
      </c>
      <c r="I1057">
        <f t="shared" si="246"/>
        <v>22.124350835649508</v>
      </c>
      <c r="J1057">
        <f t="shared" si="247"/>
        <v>1.0032166666666666</v>
      </c>
      <c r="L1057" s="3">
        <f t="shared" si="251"/>
        <v>1.8857142857142906E-2</v>
      </c>
      <c r="M1057" s="3">
        <f t="shared" si="248"/>
        <v>9.2524509803921573E-2</v>
      </c>
      <c r="N1057" s="3">
        <f t="shared" si="249"/>
        <v>0.19530726256983244</v>
      </c>
      <c r="O1057" s="3">
        <f t="shared" si="250"/>
        <v>0.10222963841029897</v>
      </c>
      <c r="Q1057">
        <f t="shared" si="253"/>
        <v>1</v>
      </c>
      <c r="S1057" s="7">
        <v>12</v>
      </c>
      <c r="T1057">
        <f t="shared" si="257"/>
        <v>1</v>
      </c>
      <c r="U1057">
        <f t="shared" si="254"/>
        <v>96.46771505614177</v>
      </c>
      <c r="W1057">
        <f t="shared" si="255"/>
        <v>11576.125806737013</v>
      </c>
      <c r="X1057">
        <f t="shared" si="256"/>
        <v>11672.593521793155</v>
      </c>
      <c r="Z1057">
        <f t="shared" si="252"/>
        <v>257.88731800190396</v>
      </c>
    </row>
    <row r="1058" spans="1:26" x14ac:dyDescent="0.25">
      <c r="A1058" s="1">
        <v>55.62</v>
      </c>
      <c r="B1058">
        <v>3.16</v>
      </c>
      <c r="D1058" s="2">
        <f t="shared" si="243"/>
        <v>12.527027027027025</v>
      </c>
      <c r="E1058">
        <f t="shared" si="244"/>
        <v>1.0398205272013459</v>
      </c>
      <c r="F1058" s="3">
        <f t="shared" si="245"/>
        <v>3.1600000000000003E-2</v>
      </c>
      <c r="H1058" s="11">
        <v>4.02E-2</v>
      </c>
      <c r="I1058">
        <f t="shared" si="246"/>
        <v>22.198467410948933</v>
      </c>
      <c r="J1058">
        <f t="shared" si="247"/>
        <v>1.00335</v>
      </c>
      <c r="L1058" s="3">
        <f t="shared" si="251"/>
        <v>3.9820527201345879E-2</v>
      </c>
      <c r="M1058" s="3">
        <f t="shared" si="248"/>
        <v>9.1658488714425612E-2</v>
      </c>
      <c r="N1058" s="3">
        <f t="shared" si="249"/>
        <v>0.20965637233579826</v>
      </c>
      <c r="O1058" s="3">
        <f t="shared" si="250"/>
        <v>0.11371179608385658</v>
      </c>
      <c r="Q1058">
        <f t="shared" si="253"/>
        <v>1</v>
      </c>
      <c r="S1058" s="7">
        <v>1</v>
      </c>
      <c r="T1058">
        <f t="shared" si="257"/>
        <v>0</v>
      </c>
      <c r="U1058">
        <f t="shared" si="254"/>
        <v>0</v>
      </c>
      <c r="W1058">
        <f t="shared" si="255"/>
        <v>12137.402349637972</v>
      </c>
      <c r="X1058">
        <f t="shared" si="256"/>
        <v>12137.402349637972</v>
      </c>
      <c r="Z1058">
        <f t="shared" si="252"/>
        <v>268.1565269632809</v>
      </c>
    </row>
    <row r="1059" spans="1:26" x14ac:dyDescent="0.25">
      <c r="A1059" s="1">
        <v>54.77</v>
      </c>
      <c r="B1059">
        <v>3.22</v>
      </c>
      <c r="D1059" s="2">
        <f t="shared" si="243"/>
        <v>12.335585585585585</v>
      </c>
      <c r="E1059">
        <f t="shared" si="244"/>
        <v>0.98471772743617414</v>
      </c>
      <c r="F1059" s="3">
        <f t="shared" si="245"/>
        <v>3.2199999999999999E-2</v>
      </c>
      <c r="H1059" s="11">
        <v>3.9600000000000003E-2</v>
      </c>
      <c r="I1059">
        <f t="shared" si="246"/>
        <v>22.271722353405067</v>
      </c>
      <c r="J1059">
        <f t="shared" si="247"/>
        <v>1.0033000000000001</v>
      </c>
      <c r="L1059" s="3">
        <f t="shared" si="251"/>
        <v>-1.528227256382575E-2</v>
      </c>
      <c r="M1059" s="3">
        <f t="shared" si="248"/>
        <v>4.3238095238095298E-2</v>
      </c>
      <c r="N1059" s="3">
        <f t="shared" si="249"/>
        <v>0.14821802935010497</v>
      </c>
      <c r="O1059" s="3">
        <f t="shared" si="250"/>
        <v>5.8724617341458174E-2</v>
      </c>
      <c r="Q1059">
        <f t="shared" si="253"/>
        <v>1</v>
      </c>
      <c r="S1059" s="7">
        <v>2</v>
      </c>
      <c r="T1059">
        <f t="shared" si="257"/>
        <v>0</v>
      </c>
      <c r="U1059">
        <f t="shared" si="254"/>
        <v>0</v>
      </c>
      <c r="W1059">
        <f t="shared" si="255"/>
        <v>11951.915258713985</v>
      </c>
      <c r="X1059">
        <f t="shared" si="256"/>
        <v>11951.915258713985</v>
      </c>
      <c r="Z1059">
        <f t="shared" si="252"/>
        <v>264.05848582845914</v>
      </c>
    </row>
    <row r="1060" spans="1:26" x14ac:dyDescent="0.25">
      <c r="A1060" s="1">
        <v>56.16</v>
      </c>
      <c r="B1060">
        <v>3.15</v>
      </c>
      <c r="D1060" s="2">
        <f t="shared" si="243"/>
        <v>12.648648648648647</v>
      </c>
      <c r="E1060">
        <f t="shared" si="244"/>
        <v>1.0253788570385247</v>
      </c>
      <c r="F1060" s="3">
        <f t="shared" si="245"/>
        <v>3.15E-2</v>
      </c>
      <c r="H1060" s="11">
        <v>3.9899999999999998E-2</v>
      </c>
      <c r="I1060">
        <f t="shared" si="246"/>
        <v>22.345775830230139</v>
      </c>
      <c r="J1060">
        <f t="shared" si="247"/>
        <v>1.003325</v>
      </c>
      <c r="L1060" s="3">
        <f t="shared" si="251"/>
        <v>2.5378857038524716E-2</v>
      </c>
      <c r="M1060" s="3">
        <f t="shared" si="248"/>
        <v>4.9915872125630978E-2</v>
      </c>
      <c r="N1060" s="3">
        <f t="shared" si="249"/>
        <v>0.14705882352941169</v>
      </c>
      <c r="O1060" s="3">
        <f t="shared" si="250"/>
        <v>7.4117850897855789E-2</v>
      </c>
      <c r="Q1060">
        <f t="shared" si="253"/>
        <v>1</v>
      </c>
      <c r="S1060" s="7">
        <v>3</v>
      </c>
      <c r="T1060">
        <f t="shared" si="257"/>
        <v>1</v>
      </c>
      <c r="U1060">
        <f t="shared" si="254"/>
        <v>97.327040588779852</v>
      </c>
      <c r="W1060">
        <f t="shared" si="255"/>
        <v>12255.24120740145</v>
      </c>
      <c r="X1060">
        <f t="shared" si="256"/>
        <v>12352.56824799023</v>
      </c>
      <c r="Z1060">
        <f t="shared" si="252"/>
        <v>270.7599883901089</v>
      </c>
    </row>
    <row r="1061" spans="1:26" x14ac:dyDescent="0.25">
      <c r="A1061" s="1">
        <v>57.1</v>
      </c>
      <c r="B1061">
        <v>3.11</v>
      </c>
      <c r="D1061" s="2">
        <f t="shared" si="243"/>
        <v>12.86036036036036</v>
      </c>
      <c r="E1061">
        <f t="shared" si="244"/>
        <v>1.0167378917378918</v>
      </c>
      <c r="F1061" s="3">
        <f t="shared" si="245"/>
        <v>3.1099999999999999E-2</v>
      </c>
      <c r="H1061" s="11">
        <v>4.1200000000000001E-2</v>
      </c>
      <c r="I1061">
        <f t="shared" si="246"/>
        <v>22.422496327247263</v>
      </c>
      <c r="J1061">
        <f t="shared" si="247"/>
        <v>1.0034333333333334</v>
      </c>
      <c r="L1061" s="3">
        <f t="shared" si="251"/>
        <v>1.6737891737891752E-2</v>
      </c>
      <c r="M1061" s="3">
        <f t="shared" si="248"/>
        <v>2.6609133405250063E-2</v>
      </c>
      <c r="N1061" s="3">
        <f t="shared" si="249"/>
        <v>0.12070657507360161</v>
      </c>
      <c r="O1061" s="3">
        <f t="shared" si="250"/>
        <v>5.4684533405581139E-2</v>
      </c>
      <c r="Q1061">
        <f t="shared" si="253"/>
        <v>1</v>
      </c>
      <c r="S1061" s="7">
        <v>4</v>
      </c>
      <c r="T1061">
        <f t="shared" si="257"/>
        <v>0</v>
      </c>
      <c r="U1061">
        <f t="shared" si="254"/>
        <v>0</v>
      </c>
      <c r="W1061">
        <f t="shared" si="255"/>
        <v>12559.32419801001</v>
      </c>
      <c r="X1061">
        <f t="shared" si="256"/>
        <v>12559.32419801001</v>
      </c>
      <c r="Z1061">
        <f t="shared" si="252"/>
        <v>275.29193976273535</v>
      </c>
    </row>
    <row r="1062" spans="1:26" x14ac:dyDescent="0.25">
      <c r="A1062" s="1">
        <v>57.96</v>
      </c>
      <c r="B1062">
        <v>3.08</v>
      </c>
      <c r="D1062" s="2">
        <f t="shared" si="243"/>
        <v>13.054054054054053</v>
      </c>
      <c r="E1062">
        <f t="shared" si="244"/>
        <v>1.0150612959719789</v>
      </c>
      <c r="F1062" s="3">
        <f t="shared" si="245"/>
        <v>3.0800000000000001E-2</v>
      </c>
      <c r="H1062" s="11">
        <v>4.3099999999999999E-2</v>
      </c>
      <c r="I1062">
        <f t="shared" si="246"/>
        <v>22.503030459889292</v>
      </c>
      <c r="J1062">
        <f t="shared" si="247"/>
        <v>1.0035916666666667</v>
      </c>
      <c r="L1062" s="3">
        <f t="shared" si="251"/>
        <v>1.5061295971978916E-2</v>
      </c>
      <c r="M1062" s="3">
        <f t="shared" si="248"/>
        <v>5.8243563994887504E-2</v>
      </c>
      <c r="N1062" s="3">
        <f t="shared" si="249"/>
        <v>0.10400000000000009</v>
      </c>
      <c r="O1062" s="3">
        <f t="shared" si="250"/>
        <v>5.9101619988955502E-2</v>
      </c>
      <c r="Q1062">
        <f t="shared" si="253"/>
        <v>1</v>
      </c>
      <c r="S1062" s="7">
        <v>5</v>
      </c>
      <c r="T1062">
        <f t="shared" si="257"/>
        <v>0</v>
      </c>
      <c r="U1062">
        <f t="shared" si="254"/>
        <v>0</v>
      </c>
      <c r="W1062">
        <f t="shared" si="255"/>
        <v>12748.483896964275</v>
      </c>
      <c r="X1062">
        <f t="shared" si="256"/>
        <v>12748.483896964275</v>
      </c>
      <c r="Z1062">
        <f t="shared" si="252"/>
        <v>279.43819314620208</v>
      </c>
    </row>
    <row r="1063" spans="1:26" x14ac:dyDescent="0.25">
      <c r="A1063" s="1">
        <v>57.46</v>
      </c>
      <c r="B1063">
        <v>3.12</v>
      </c>
      <c r="D1063" s="2">
        <f t="shared" si="243"/>
        <v>12.941441441441441</v>
      </c>
      <c r="E1063">
        <f t="shared" si="244"/>
        <v>0.99137336093857831</v>
      </c>
      <c r="F1063" s="3">
        <f t="shared" si="245"/>
        <v>3.1200000000000002E-2</v>
      </c>
      <c r="H1063" s="11">
        <v>4.3400000000000001E-2</v>
      </c>
      <c r="I1063">
        <f t="shared" si="246"/>
        <v>22.584416420052555</v>
      </c>
      <c r="J1063">
        <f t="shared" si="247"/>
        <v>1.0036166666666666</v>
      </c>
      <c r="L1063" s="3">
        <f t="shared" si="251"/>
        <v>-8.6266390614215815E-3</v>
      </c>
      <c r="M1063" s="3">
        <f t="shared" si="248"/>
        <v>2.314814814814814E-2</v>
      </c>
      <c r="N1063" s="3">
        <f t="shared" si="249"/>
        <v>7.4219480276687344E-2</v>
      </c>
      <c r="O1063" s="3">
        <f t="shared" si="250"/>
        <v>2.9580329787804633E-2</v>
      </c>
      <c r="Q1063">
        <f t="shared" si="253"/>
        <v>1</v>
      </c>
      <c r="S1063" s="7">
        <v>6</v>
      </c>
      <c r="T1063">
        <f t="shared" si="257"/>
        <v>1</v>
      </c>
      <c r="U1063">
        <f t="shared" si="254"/>
        <v>98.053752684885708</v>
      </c>
      <c r="W1063">
        <f t="shared" si="255"/>
        <v>12638.507327804818</v>
      </c>
      <c r="X1063">
        <f t="shared" si="256"/>
        <v>12736.561080489704</v>
      </c>
      <c r="Z1063">
        <f t="shared" si="252"/>
        <v>277.02758071395397</v>
      </c>
    </row>
    <row r="1064" spans="1:26" x14ac:dyDescent="0.25">
      <c r="A1064" s="1">
        <v>59.74</v>
      </c>
      <c r="B1064">
        <v>3.01</v>
      </c>
      <c r="D1064" s="2">
        <f t="shared" si="243"/>
        <v>13.454954954954955</v>
      </c>
      <c r="E1064">
        <f t="shared" si="244"/>
        <v>1.0396797772363384</v>
      </c>
      <c r="F1064" s="3">
        <f t="shared" si="245"/>
        <v>3.0099999999999998E-2</v>
      </c>
      <c r="H1064" s="11">
        <v>4.3999999999999997E-2</v>
      </c>
      <c r="I1064">
        <f t="shared" si="246"/>
        <v>22.667225946926081</v>
      </c>
      <c r="J1064">
        <f t="shared" si="247"/>
        <v>1.0036666666666667</v>
      </c>
      <c r="L1064" s="3">
        <f t="shared" si="251"/>
        <v>3.967977723633842E-2</v>
      </c>
      <c r="M1064" s="3">
        <f t="shared" si="248"/>
        <v>4.6234676007005371E-2</v>
      </c>
      <c r="N1064" s="3">
        <f t="shared" si="249"/>
        <v>7.4074074074074181E-2</v>
      </c>
      <c r="O1064" s="3">
        <f t="shared" si="250"/>
        <v>5.3329509105805993E-2</v>
      </c>
      <c r="Q1064">
        <f t="shared" si="253"/>
        <v>1</v>
      </c>
      <c r="S1064" s="7">
        <v>7</v>
      </c>
      <c r="T1064">
        <f t="shared" si="257"/>
        <v>0</v>
      </c>
      <c r="U1064">
        <f t="shared" si="254"/>
        <v>0</v>
      </c>
      <c r="W1064">
        <f t="shared" si="255"/>
        <v>13241.944986920553</v>
      </c>
      <c r="X1064">
        <f t="shared" si="256"/>
        <v>13241.944986920553</v>
      </c>
      <c r="Z1064">
        <f t="shared" si="252"/>
        <v>288.01997340500543</v>
      </c>
    </row>
    <row r="1065" spans="1:26" x14ac:dyDescent="0.25">
      <c r="A1065" s="1">
        <v>59.4</v>
      </c>
      <c r="B1065">
        <v>3.04</v>
      </c>
      <c r="D1065" s="2">
        <f t="shared" si="243"/>
        <v>13.378378378378377</v>
      </c>
      <c r="E1065">
        <f t="shared" si="244"/>
        <v>0.99430867090726471</v>
      </c>
      <c r="F1065" s="3">
        <f t="shared" si="245"/>
        <v>3.04E-2</v>
      </c>
      <c r="H1065" s="11">
        <v>4.4299999999999999E-2</v>
      </c>
      <c r="I1065">
        <f t="shared" si="246"/>
        <v>22.750905789380148</v>
      </c>
      <c r="J1065">
        <f t="shared" si="247"/>
        <v>1.0036916666666666</v>
      </c>
      <c r="L1065" s="3">
        <f t="shared" si="251"/>
        <v>-5.6913290927352866E-3</v>
      </c>
      <c r="M1065" s="3">
        <f t="shared" si="248"/>
        <v>2.4844720496894457E-2</v>
      </c>
      <c r="N1065" s="3">
        <f t="shared" si="249"/>
        <v>8.4535329559978001E-2</v>
      </c>
      <c r="O1065" s="3">
        <f t="shared" si="250"/>
        <v>3.4562906988045726E-2</v>
      </c>
      <c r="Q1065">
        <f t="shared" si="253"/>
        <v>1</v>
      </c>
      <c r="S1065" s="7">
        <v>8</v>
      </c>
      <c r="T1065">
        <f t="shared" si="257"/>
        <v>0</v>
      </c>
      <c r="U1065">
        <f t="shared" si="254"/>
        <v>0</v>
      </c>
      <c r="W1065">
        <f t="shared" si="255"/>
        <v>13166.580720172091</v>
      </c>
      <c r="X1065">
        <f t="shared" si="256"/>
        <v>13166.580720172091</v>
      </c>
      <c r="Z1065">
        <f t="shared" si="252"/>
        <v>286.38075695107671</v>
      </c>
    </row>
    <row r="1066" spans="1:26" x14ac:dyDescent="0.25">
      <c r="A1066" s="1">
        <v>57.05</v>
      </c>
      <c r="B1066">
        <v>3.17</v>
      </c>
      <c r="D1066" s="2">
        <f t="shared" si="243"/>
        <v>12.849099099099098</v>
      </c>
      <c r="E1066">
        <f t="shared" si="244"/>
        <v>0.96043771043771042</v>
      </c>
      <c r="F1066" s="3">
        <f t="shared" si="245"/>
        <v>3.1699999999999999E-2</v>
      </c>
      <c r="H1066" s="11">
        <v>4.6800000000000001E-2</v>
      </c>
      <c r="I1066">
        <f t="shared" si="246"/>
        <v>22.83963432195873</v>
      </c>
      <c r="J1066">
        <f t="shared" si="247"/>
        <v>1.0039</v>
      </c>
      <c r="L1066" s="3">
        <f t="shared" si="251"/>
        <v>-3.9562289562289576E-2</v>
      </c>
      <c r="M1066" s="3">
        <f t="shared" si="248"/>
        <v>-7.1353985381135132E-3</v>
      </c>
      <c r="N1066" s="3">
        <f t="shared" si="249"/>
        <v>1.5847578347578439E-2</v>
      </c>
      <c r="O1066" s="3">
        <f t="shared" si="250"/>
        <v>-1.0283369917608217E-2</v>
      </c>
      <c r="Q1066">
        <f t="shared" si="253"/>
        <v>1</v>
      </c>
      <c r="S1066" s="7">
        <v>9</v>
      </c>
      <c r="T1066">
        <f t="shared" si="257"/>
        <v>1</v>
      </c>
      <c r="U1066">
        <f t="shared" si="254"/>
        <v>97.160979593030874</v>
      </c>
      <c r="W1066">
        <f t="shared" si="255"/>
        <v>12645.680641175384</v>
      </c>
      <c r="X1066">
        <f t="shared" si="256"/>
        <v>12742.841620768415</v>
      </c>
      <c r="Z1066">
        <f t="shared" si="252"/>
        <v>275.05087851951055</v>
      </c>
    </row>
    <row r="1067" spans="1:26" x14ac:dyDescent="0.25">
      <c r="A1067" s="1">
        <v>57</v>
      </c>
      <c r="B1067">
        <v>3.19</v>
      </c>
      <c r="D1067" s="2">
        <f t="shared" si="243"/>
        <v>12.837837837837837</v>
      </c>
      <c r="E1067">
        <f t="shared" si="244"/>
        <v>0.99912357581069244</v>
      </c>
      <c r="F1067" s="3">
        <f t="shared" si="245"/>
        <v>3.1899999999999998E-2</v>
      </c>
      <c r="H1067" s="11">
        <v>4.53E-2</v>
      </c>
      <c r="I1067">
        <f t="shared" si="246"/>
        <v>22.925853941524124</v>
      </c>
      <c r="J1067">
        <f t="shared" si="247"/>
        <v>1.0037750000000001</v>
      </c>
      <c r="L1067" s="3">
        <f t="shared" si="251"/>
        <v>-8.7642418930755639E-4</v>
      </c>
      <c r="M1067" s="3">
        <f t="shared" si="248"/>
        <v>-4.5865416806160075E-2</v>
      </c>
      <c r="N1067" s="3">
        <f t="shared" si="249"/>
        <v>-1.7513134851139256E-3</v>
      </c>
      <c r="O1067" s="3">
        <f t="shared" si="250"/>
        <v>-1.6164384826860518E-2</v>
      </c>
      <c r="Q1067">
        <f t="shared" si="253"/>
        <v>0</v>
      </c>
      <c r="S1067" s="7">
        <v>10</v>
      </c>
      <c r="T1067">
        <f t="shared" si="257"/>
        <v>0</v>
      </c>
      <c r="U1067">
        <f t="shared" si="254"/>
        <v>0</v>
      </c>
      <c r="W1067">
        <f t="shared" si="255"/>
        <v>12731.673486131458</v>
      </c>
      <c r="X1067">
        <f t="shared" si="256"/>
        <v>12790.945847886816</v>
      </c>
      <c r="Z1067">
        <f t="shared" si="252"/>
        <v>275.05087851951055</v>
      </c>
    </row>
    <row r="1068" spans="1:26" x14ac:dyDescent="0.25">
      <c r="A1068" s="1">
        <v>57.23</v>
      </c>
      <c r="B1068">
        <v>3.19</v>
      </c>
      <c r="D1068" s="2">
        <f t="shared" si="243"/>
        <v>12.889639639639638</v>
      </c>
      <c r="E1068">
        <f t="shared" si="244"/>
        <v>1.0040350877192983</v>
      </c>
      <c r="F1068" s="3">
        <f t="shared" si="245"/>
        <v>3.1899999999999998E-2</v>
      </c>
      <c r="H1068" s="11">
        <v>4.53E-2</v>
      </c>
      <c r="I1068">
        <f t="shared" si="246"/>
        <v>23.01239904015338</v>
      </c>
      <c r="J1068">
        <f t="shared" si="247"/>
        <v>1.0037750000000001</v>
      </c>
      <c r="L1068" s="3">
        <f t="shared" si="251"/>
        <v>4.0350877192982804E-3</v>
      </c>
      <c r="M1068" s="3">
        <f t="shared" si="248"/>
        <v>-3.6531986531986527E-2</v>
      </c>
      <c r="N1068" s="3">
        <f t="shared" si="249"/>
        <v>-1.2594893029675647E-2</v>
      </c>
      <c r="O1068" s="3">
        <f t="shared" si="250"/>
        <v>-1.5030597280787964E-2</v>
      </c>
      <c r="Q1068">
        <f t="shared" si="253"/>
        <v>0</v>
      </c>
      <c r="S1068" s="7">
        <v>11</v>
      </c>
      <c r="T1068">
        <f t="shared" si="257"/>
        <v>0</v>
      </c>
      <c r="U1068">
        <f t="shared" si="254"/>
        <v>0</v>
      </c>
      <c r="W1068">
        <f t="shared" si="255"/>
        <v>12842.558436395833</v>
      </c>
      <c r="X1068">
        <f t="shared" si="256"/>
        <v>12839.231668462589</v>
      </c>
      <c r="Z1068">
        <f t="shared" si="252"/>
        <v>275.05087851951055</v>
      </c>
    </row>
    <row r="1069" spans="1:26" x14ac:dyDescent="0.25">
      <c r="A1069" s="1">
        <v>59.06</v>
      </c>
      <c r="B1069">
        <v>3.1</v>
      </c>
      <c r="D1069" s="2">
        <f t="shared" si="243"/>
        <v>13.301801801801801</v>
      </c>
      <c r="E1069">
        <f t="shared" si="244"/>
        <v>1.0319762362397344</v>
      </c>
      <c r="F1069" s="3">
        <f t="shared" si="245"/>
        <v>3.1E-2</v>
      </c>
      <c r="H1069" s="11">
        <v>4.6899999999999997E-2</v>
      </c>
      <c r="I1069">
        <f t="shared" si="246"/>
        <v>23.102339166401979</v>
      </c>
      <c r="J1069">
        <f t="shared" si="247"/>
        <v>1.0039083333333334</v>
      </c>
      <c r="L1069" s="3">
        <f t="shared" si="251"/>
        <v>3.1976236239734446E-2</v>
      </c>
      <c r="M1069" s="3">
        <f t="shared" si="248"/>
        <v>3.5232252410166698E-2</v>
      </c>
      <c r="N1069" s="3">
        <f t="shared" si="249"/>
        <v>2.7845457709711141E-2</v>
      </c>
      <c r="O1069" s="3">
        <f t="shared" si="250"/>
        <v>3.1684648786537428E-2</v>
      </c>
      <c r="Q1069">
        <f t="shared" si="253"/>
        <v>0</v>
      </c>
      <c r="S1069" s="7">
        <v>12</v>
      </c>
      <c r="T1069">
        <f t="shared" si="257"/>
        <v>1</v>
      </c>
      <c r="U1069">
        <f t="shared" si="254"/>
        <v>104.67327759009721</v>
      </c>
      <c r="W1069">
        <f t="shared" si="255"/>
        <v>13249.781973430028</v>
      </c>
      <c r="X1069">
        <f t="shared" si="256"/>
        <v>12889.411665566831</v>
      </c>
      <c r="Z1069">
        <f t="shared" si="252"/>
        <v>275.05087851951055</v>
      </c>
    </row>
    <row r="1070" spans="1:26" x14ac:dyDescent="0.25">
      <c r="A1070" s="1">
        <v>58.03</v>
      </c>
      <c r="B1070">
        <v>3.22</v>
      </c>
      <c r="D1070" s="2">
        <f t="shared" si="243"/>
        <v>13.069819819819818</v>
      </c>
      <c r="E1070">
        <f t="shared" si="244"/>
        <v>0.98256010836437524</v>
      </c>
      <c r="F1070" s="3">
        <f t="shared" si="245"/>
        <v>3.2199999999999999E-2</v>
      </c>
      <c r="H1070" s="11">
        <v>4.7199999999999999E-2</v>
      </c>
      <c r="I1070">
        <f t="shared" si="246"/>
        <v>23.193208367123159</v>
      </c>
      <c r="J1070">
        <f t="shared" si="247"/>
        <v>1.0039333333333333</v>
      </c>
      <c r="L1070" s="3">
        <f t="shared" si="251"/>
        <v>-1.7439891635624871E-2</v>
      </c>
      <c r="M1070" s="3">
        <f t="shared" si="248"/>
        <v>1.8070175438596348E-2</v>
      </c>
      <c r="N1070" s="3">
        <f t="shared" si="249"/>
        <v>-2.8624037495815324E-2</v>
      </c>
      <c r="O1070" s="3">
        <f t="shared" si="250"/>
        <v>-9.3312512309479487E-3</v>
      </c>
      <c r="Q1070">
        <f t="shared" si="253"/>
        <v>1</v>
      </c>
      <c r="S1070" s="7">
        <v>1</v>
      </c>
      <c r="T1070">
        <f t="shared" si="257"/>
        <v>0</v>
      </c>
      <c r="U1070">
        <f t="shared" si="254"/>
        <v>0</v>
      </c>
      <c r="W1070">
        <f t="shared" si="255"/>
        <v>12664.621722872389</v>
      </c>
      <c r="X1070">
        <f t="shared" si="256"/>
        <v>12664.621722872389</v>
      </c>
      <c r="Z1070">
        <f t="shared" si="252"/>
        <v>270.2540210038469</v>
      </c>
    </row>
    <row r="1071" spans="1:26" x14ac:dyDescent="0.25">
      <c r="A1071" s="1">
        <v>55.78</v>
      </c>
      <c r="B1071">
        <v>3.41</v>
      </c>
      <c r="D1071" s="2">
        <f t="shared" si="243"/>
        <v>12.563063063063062</v>
      </c>
      <c r="E1071">
        <f t="shared" si="244"/>
        <v>0.96122695157677063</v>
      </c>
      <c r="F1071" s="3">
        <f t="shared" si="245"/>
        <v>3.4099999999999998E-2</v>
      </c>
      <c r="H1071" s="11">
        <v>4.4900000000000002E-2</v>
      </c>
      <c r="I1071">
        <f t="shared" si="246"/>
        <v>23.27998962176348</v>
      </c>
      <c r="J1071">
        <f t="shared" si="247"/>
        <v>1.0037416666666668</v>
      </c>
      <c r="L1071" s="3">
        <f t="shared" si="251"/>
        <v>-3.8773048423229373E-2</v>
      </c>
      <c r="M1071" s="3">
        <f t="shared" si="248"/>
        <v>-2.5336362047876926E-2</v>
      </c>
      <c r="N1071" s="3">
        <f t="shared" si="249"/>
        <v>-6.0942760942760965E-2</v>
      </c>
      <c r="O1071" s="3">
        <f t="shared" si="250"/>
        <v>-4.1684057137955755E-2</v>
      </c>
      <c r="Q1071">
        <f t="shared" si="253"/>
        <v>0</v>
      </c>
      <c r="S1071" s="7">
        <v>2</v>
      </c>
      <c r="T1071">
        <f t="shared" si="257"/>
        <v>0</v>
      </c>
      <c r="U1071">
        <f t="shared" si="254"/>
        <v>0</v>
      </c>
      <c r="W1071">
        <f t="shared" si="255"/>
        <v>12173.575731549576</v>
      </c>
      <c r="X1071">
        <f t="shared" si="256"/>
        <v>12712.008515818805</v>
      </c>
      <c r="Z1071">
        <f t="shared" si="252"/>
        <v>270.2540210038469</v>
      </c>
    </row>
    <row r="1072" spans="1:26" x14ac:dyDescent="0.25">
      <c r="A1072" s="1">
        <v>55.02</v>
      </c>
      <c r="B1072">
        <v>3.53</v>
      </c>
      <c r="D1072" s="2">
        <f t="shared" si="243"/>
        <v>12.391891891891891</v>
      </c>
      <c r="E1072">
        <f t="shared" si="244"/>
        <v>0.98637504481893157</v>
      </c>
      <c r="F1072" s="3">
        <f t="shared" si="245"/>
        <v>3.5299999999999998E-2</v>
      </c>
      <c r="H1072" s="11">
        <v>4.2500000000000003E-2</v>
      </c>
      <c r="I1072">
        <f t="shared" si="246"/>
        <v>23.362439585007227</v>
      </c>
      <c r="J1072">
        <f t="shared" si="247"/>
        <v>1.0035416666666668</v>
      </c>
      <c r="L1072" s="3">
        <f t="shared" si="251"/>
        <v>-1.3624955181068432E-2</v>
      </c>
      <c r="M1072" s="3">
        <f t="shared" si="248"/>
        <v>-6.8405011852353592E-2</v>
      </c>
      <c r="N1072" s="3">
        <f t="shared" si="249"/>
        <v>-3.5582822085889476E-2</v>
      </c>
      <c r="O1072" s="3">
        <f t="shared" si="250"/>
        <v>-3.9204263039770502E-2</v>
      </c>
      <c r="Q1072">
        <f t="shared" si="253"/>
        <v>0</v>
      </c>
      <c r="S1072" s="7">
        <v>3</v>
      </c>
      <c r="T1072">
        <f t="shared" si="257"/>
        <v>1</v>
      </c>
      <c r="U1072">
        <f t="shared" si="254"/>
        <v>106.16190747534901</v>
      </c>
      <c r="W1072">
        <f t="shared" si="255"/>
        <v>12538.807969529413</v>
      </c>
      <c r="X1072">
        <f t="shared" si="256"/>
        <v>12757.030212645665</v>
      </c>
      <c r="Z1072">
        <f t="shared" si="252"/>
        <v>270.2540210038469</v>
      </c>
    </row>
    <row r="1073" spans="1:26" x14ac:dyDescent="0.25">
      <c r="A1073" s="1">
        <v>55.73</v>
      </c>
      <c r="B1073">
        <v>3.49</v>
      </c>
      <c r="D1073" s="2">
        <f t="shared" si="243"/>
        <v>12.551801801801799</v>
      </c>
      <c r="E1073">
        <f t="shared" si="244"/>
        <v>1.0129043984005814</v>
      </c>
      <c r="F1073" s="3">
        <f t="shared" si="245"/>
        <v>3.49E-2</v>
      </c>
      <c r="H1073" s="11">
        <v>4.2799999999999998E-2</v>
      </c>
      <c r="I1073">
        <f t="shared" si="246"/>
        <v>23.445765619527087</v>
      </c>
      <c r="J1073">
        <f t="shared" si="247"/>
        <v>1.0035666666666667</v>
      </c>
      <c r="L1073" s="3">
        <f t="shared" si="251"/>
        <v>1.290439840058144E-2</v>
      </c>
      <c r="M1073" s="3">
        <f t="shared" si="248"/>
        <v>-3.9634671721523462E-2</v>
      </c>
      <c r="N1073" s="3">
        <f t="shared" si="249"/>
        <v>-2.2280701754386123E-2</v>
      </c>
      <c r="O1073" s="3">
        <f t="shared" si="250"/>
        <v>-1.6336991691776048E-2</v>
      </c>
      <c r="Q1073">
        <f t="shared" si="253"/>
        <v>0</v>
      </c>
      <c r="S1073" s="7">
        <v>4</v>
      </c>
      <c r="T1073">
        <f t="shared" si="257"/>
        <v>0</v>
      </c>
      <c r="U1073">
        <f t="shared" si="254"/>
        <v>0</v>
      </c>
      <c r="W1073">
        <f t="shared" si="255"/>
        <v>12921.652012917899</v>
      </c>
      <c r="X1073">
        <f t="shared" si="256"/>
        <v>12802.530287070767</v>
      </c>
      <c r="Z1073">
        <f t="shared" si="252"/>
        <v>270.2540210038469</v>
      </c>
    </row>
    <row r="1074" spans="1:26" x14ac:dyDescent="0.25">
      <c r="A1074" s="1">
        <v>55.22</v>
      </c>
      <c r="B1074">
        <v>3.53</v>
      </c>
      <c r="D1074" s="2">
        <f t="shared" si="243"/>
        <v>12.436936936936936</v>
      </c>
      <c r="E1074">
        <f t="shared" si="244"/>
        <v>0.99084873497218739</v>
      </c>
      <c r="F1074" s="3">
        <f t="shared" si="245"/>
        <v>3.5299999999999998E-2</v>
      </c>
      <c r="H1074" s="11">
        <v>4.3499999999999997E-2</v>
      </c>
      <c r="I1074">
        <f t="shared" si="246"/>
        <v>23.530756519897874</v>
      </c>
      <c r="J1074">
        <f t="shared" si="247"/>
        <v>1.003625</v>
      </c>
      <c r="L1074" s="3">
        <f t="shared" si="251"/>
        <v>-9.1512650278124941E-3</v>
      </c>
      <c r="M1074" s="3">
        <f t="shared" si="248"/>
        <v>-1.0039440659734611E-2</v>
      </c>
      <c r="N1074" s="3">
        <f t="shared" si="249"/>
        <v>-3.5121439804298382E-2</v>
      </c>
      <c r="O1074" s="3">
        <f t="shared" si="250"/>
        <v>-1.8104048497281828E-2</v>
      </c>
      <c r="Q1074">
        <f t="shared" si="253"/>
        <v>0</v>
      </c>
      <c r="S1074" s="7">
        <v>5</v>
      </c>
      <c r="T1074">
        <f t="shared" si="257"/>
        <v>0</v>
      </c>
      <c r="U1074">
        <f t="shared" si="254"/>
        <v>0</v>
      </c>
      <c r="W1074">
        <f t="shared" si="255"/>
        <v>12685.370939387185</v>
      </c>
      <c r="X1074">
        <f t="shared" si="256"/>
        <v>12848.939459361398</v>
      </c>
      <c r="Z1074">
        <f t="shared" si="252"/>
        <v>270.2540210038469</v>
      </c>
    </row>
    <row r="1075" spans="1:26" x14ac:dyDescent="0.25">
      <c r="A1075" s="1">
        <v>57.26</v>
      </c>
      <c r="B1075">
        <v>3.41</v>
      </c>
      <c r="D1075" s="2">
        <f t="shared" si="243"/>
        <v>12.896396396396394</v>
      </c>
      <c r="E1075">
        <f t="shared" si="244"/>
        <v>1.0369431365447301</v>
      </c>
      <c r="F1075" s="3">
        <f t="shared" si="245"/>
        <v>3.4099999999999998E-2</v>
      </c>
      <c r="H1075" s="11">
        <v>4.1500000000000002E-2</v>
      </c>
      <c r="I1075">
        <f t="shared" si="246"/>
        <v>23.612133719529186</v>
      </c>
      <c r="J1075">
        <f t="shared" si="247"/>
        <v>1.0034583333333333</v>
      </c>
      <c r="L1075" s="3">
        <f t="shared" si="251"/>
        <v>3.6943136544730137E-2</v>
      </c>
      <c r="M1075" s="3">
        <f t="shared" si="248"/>
        <v>4.0712468193384144E-2</v>
      </c>
      <c r="N1075" s="3">
        <f t="shared" si="249"/>
        <v>-3.0477480528276479E-2</v>
      </c>
      <c r="O1075" s="3">
        <f t="shared" si="250"/>
        <v>1.5726041403279267E-2</v>
      </c>
      <c r="Q1075">
        <f t="shared" si="253"/>
        <v>0</v>
      </c>
      <c r="S1075" s="7">
        <v>6</v>
      </c>
      <c r="T1075">
        <f t="shared" si="257"/>
        <v>1</v>
      </c>
      <c r="U1075">
        <f t="shared" si="254"/>
        <v>115.80446021989076</v>
      </c>
      <c r="W1075">
        <f t="shared" si="255"/>
        <v>13323.619584263557</v>
      </c>
      <c r="X1075">
        <f t="shared" si="256"/>
        <v>12893.375374991689</v>
      </c>
      <c r="Z1075">
        <f t="shared" si="252"/>
        <v>270.2540210038469</v>
      </c>
    </row>
    <row r="1076" spans="1:26" x14ac:dyDescent="0.25">
      <c r="A1076" s="1">
        <v>55.84</v>
      </c>
      <c r="B1076">
        <v>3.49</v>
      </c>
      <c r="D1076" s="2">
        <f t="shared" si="243"/>
        <v>12.576576576576576</v>
      </c>
      <c r="E1076">
        <f t="shared" si="244"/>
        <v>0.97520083828152293</v>
      </c>
      <c r="F1076" s="3">
        <f t="shared" si="245"/>
        <v>3.49E-2</v>
      </c>
      <c r="H1076" s="11">
        <v>3.9E-2</v>
      </c>
      <c r="I1076">
        <f t="shared" si="246"/>
        <v>23.688873154117655</v>
      </c>
      <c r="J1076">
        <f t="shared" si="247"/>
        <v>1.00325</v>
      </c>
      <c r="L1076" s="3">
        <f t="shared" si="251"/>
        <v>-2.4799161718476959E-2</v>
      </c>
      <c r="M1076" s="3">
        <f t="shared" si="248"/>
        <v>1.9738022609008254E-3</v>
      </c>
      <c r="N1076" s="3">
        <f t="shared" si="249"/>
        <v>-3.7739100465276509E-2</v>
      </c>
      <c r="O1076" s="3">
        <f t="shared" si="250"/>
        <v>-2.0188153307617546E-2</v>
      </c>
      <c r="Q1076">
        <f t="shared" si="253"/>
        <v>1</v>
      </c>
      <c r="S1076" s="7">
        <v>7</v>
      </c>
      <c r="T1076">
        <f t="shared" si="257"/>
        <v>0</v>
      </c>
      <c r="U1076">
        <f t="shared" si="254"/>
        <v>0</v>
      </c>
      <c r="W1076">
        <f t="shared" si="255"/>
        <v>12573.630473970239</v>
      </c>
      <c r="X1076">
        <f t="shared" si="256"/>
        <v>12573.630473970239</v>
      </c>
      <c r="Z1076">
        <f t="shared" si="252"/>
        <v>263.55194783190382</v>
      </c>
    </row>
    <row r="1077" spans="1:26" x14ac:dyDescent="0.25">
      <c r="A1077" s="1">
        <v>56.51</v>
      </c>
      <c r="B1077">
        <v>3.45</v>
      </c>
      <c r="D1077" s="2">
        <f t="shared" si="243"/>
        <v>12.727477477477477</v>
      </c>
      <c r="E1077">
        <f t="shared" si="244"/>
        <v>1.0119985673352434</v>
      </c>
      <c r="F1077" s="3">
        <f t="shared" si="245"/>
        <v>3.4500000000000003E-2</v>
      </c>
      <c r="H1077" s="11">
        <v>3.7999999999999999E-2</v>
      </c>
      <c r="I1077">
        <f t="shared" si="246"/>
        <v>23.763887919105695</v>
      </c>
      <c r="J1077">
        <f t="shared" si="247"/>
        <v>1.0031666666666668</v>
      </c>
      <c r="L1077" s="3">
        <f t="shared" si="251"/>
        <v>1.1998567335243626E-2</v>
      </c>
      <c r="M1077" s="3">
        <f t="shared" si="248"/>
        <v>2.3361101050344057E-2</v>
      </c>
      <c r="N1077" s="3">
        <f t="shared" si="249"/>
        <v>1.3087128002868376E-2</v>
      </c>
      <c r="O1077" s="3">
        <f t="shared" si="250"/>
        <v>1.6148932129485354E-2</v>
      </c>
      <c r="Q1077">
        <f t="shared" si="253"/>
        <v>0</v>
      </c>
      <c r="S1077" s="7">
        <v>8</v>
      </c>
      <c r="T1077">
        <f t="shared" si="257"/>
        <v>0</v>
      </c>
      <c r="U1077">
        <f t="shared" si="254"/>
        <v>0</v>
      </c>
      <c r="W1077">
        <f t="shared" si="255"/>
        <v>12724.496025860639</v>
      </c>
      <c r="X1077">
        <f t="shared" si="256"/>
        <v>12613.446970471146</v>
      </c>
      <c r="Z1077">
        <f t="shared" si="252"/>
        <v>263.55194783190382</v>
      </c>
    </row>
    <row r="1078" spans="1:26" x14ac:dyDescent="0.25">
      <c r="A1078" s="1">
        <v>54.81</v>
      </c>
      <c r="B1078">
        <v>3.56</v>
      </c>
      <c r="D1078" s="2">
        <f t="shared" si="243"/>
        <v>12.344594594594595</v>
      </c>
      <c r="E1078">
        <f t="shared" si="244"/>
        <v>0.96991682887984432</v>
      </c>
      <c r="F1078" s="3">
        <f t="shared" si="245"/>
        <v>3.56E-2</v>
      </c>
      <c r="H1078" s="11">
        <v>3.7999999999999999E-2</v>
      </c>
      <c r="I1078">
        <f t="shared" si="246"/>
        <v>23.839140230849534</v>
      </c>
      <c r="J1078">
        <f t="shared" si="247"/>
        <v>1.0031666666666668</v>
      </c>
      <c r="L1078" s="3">
        <f t="shared" si="251"/>
        <v>-3.0083171120155683E-2</v>
      </c>
      <c r="M1078" s="3">
        <f t="shared" si="248"/>
        <v>-4.2787286063569518E-2</v>
      </c>
      <c r="N1078" s="3">
        <f t="shared" si="249"/>
        <v>-3.8167938931297218E-3</v>
      </c>
      <c r="O1078" s="3">
        <f t="shared" si="250"/>
        <v>-2.5562417025618307E-2</v>
      </c>
      <c r="Q1078">
        <f t="shared" si="253"/>
        <v>1</v>
      </c>
      <c r="S1078" s="7">
        <v>9</v>
      </c>
      <c r="T1078">
        <f t="shared" si="257"/>
        <v>1</v>
      </c>
      <c r="U1078">
        <f t="shared" si="254"/>
        <v>107.04745175988023</v>
      </c>
      <c r="W1078">
        <f t="shared" si="255"/>
        <v>12233.994486843454</v>
      </c>
      <c r="X1078">
        <f t="shared" si="256"/>
        <v>12233.994486843454</v>
      </c>
      <c r="Z1078">
        <f t="shared" si="252"/>
        <v>255.6234694862263</v>
      </c>
    </row>
    <row r="1079" spans="1:26" x14ac:dyDescent="0.25">
      <c r="A1079" s="1">
        <v>53.73</v>
      </c>
      <c r="B1079">
        <v>3.63</v>
      </c>
      <c r="D1079" s="2">
        <f t="shared" si="243"/>
        <v>12.101351351351349</v>
      </c>
      <c r="E1079">
        <f t="shared" si="244"/>
        <v>0.98029556650246297</v>
      </c>
      <c r="F1079" s="3">
        <f t="shared" si="245"/>
        <v>3.6299999999999999E-2</v>
      </c>
      <c r="H1079" s="11">
        <v>3.8899999999999997E-2</v>
      </c>
      <c r="I1079">
        <f t="shared" si="246"/>
        <v>23.916418777097871</v>
      </c>
      <c r="J1079">
        <f t="shared" si="247"/>
        <v>1.0032416666666666</v>
      </c>
      <c r="L1079" s="3">
        <f t="shared" si="251"/>
        <v>-1.9704433497537144E-2</v>
      </c>
      <c r="M1079" s="3">
        <f t="shared" si="248"/>
        <v>-3.7786532951289531E-2</v>
      </c>
      <c r="N1079" s="3">
        <f t="shared" si="249"/>
        <v>-3.5887313834559453E-2</v>
      </c>
      <c r="O1079" s="3">
        <f t="shared" si="250"/>
        <v>-3.1126093427795376E-2</v>
      </c>
      <c r="Q1079">
        <f t="shared" si="253"/>
        <v>0</v>
      </c>
      <c r="S1079" s="7">
        <v>10</v>
      </c>
      <c r="T1079">
        <f t="shared" si="257"/>
        <v>0</v>
      </c>
      <c r="U1079">
        <f t="shared" si="254"/>
        <v>0</v>
      </c>
      <c r="W1079">
        <f t="shared" si="255"/>
        <v>11992.930556068213</v>
      </c>
      <c r="X1079">
        <f t="shared" si="256"/>
        <v>12273.653018971638</v>
      </c>
      <c r="Z1079">
        <f t="shared" si="252"/>
        <v>255.6234694862263</v>
      </c>
    </row>
    <row r="1080" spans="1:26" x14ac:dyDescent="0.25">
      <c r="A1080" s="1">
        <v>55.47</v>
      </c>
      <c r="B1080">
        <v>3.52</v>
      </c>
      <c r="D1080" s="2">
        <f t="shared" si="243"/>
        <v>12.493243243243242</v>
      </c>
      <c r="E1080">
        <f t="shared" si="244"/>
        <v>1.0323841429369067</v>
      </c>
      <c r="F1080" s="3">
        <f t="shared" si="245"/>
        <v>3.5200000000000002E-2</v>
      </c>
      <c r="H1080" s="11">
        <v>3.9300000000000002E-2</v>
      </c>
      <c r="I1080">
        <f t="shared" si="246"/>
        <v>23.994745048592865</v>
      </c>
      <c r="J1080">
        <f t="shared" si="247"/>
        <v>1.0032749999999999</v>
      </c>
      <c r="L1080" s="3">
        <f t="shared" si="251"/>
        <v>3.2384142936906946E-2</v>
      </c>
      <c r="M1080" s="3">
        <f t="shared" si="248"/>
        <v>-1.8403822332330622E-2</v>
      </c>
      <c r="N1080" s="3">
        <f t="shared" si="249"/>
        <v>4.52734516479536E-3</v>
      </c>
      <c r="O1080" s="3">
        <f t="shared" si="250"/>
        <v>6.1692219231238949E-3</v>
      </c>
      <c r="Q1080">
        <f t="shared" si="253"/>
        <v>0</v>
      </c>
      <c r="S1080" s="7">
        <v>11</v>
      </c>
      <c r="T1080">
        <f t="shared" si="257"/>
        <v>0</v>
      </c>
      <c r="U1080">
        <f t="shared" si="254"/>
        <v>0</v>
      </c>
      <c r="W1080">
        <f t="shared" si="255"/>
        <v>12671.124752696012</v>
      </c>
      <c r="X1080">
        <f t="shared" si="256"/>
        <v>12313.849232608769</v>
      </c>
      <c r="Z1080">
        <f t="shared" si="252"/>
        <v>255.6234694862263</v>
      </c>
    </row>
    <row r="1081" spans="1:26" x14ac:dyDescent="0.25">
      <c r="A1081" s="1">
        <v>56.8</v>
      </c>
      <c r="B1081">
        <v>3.43</v>
      </c>
      <c r="D1081" s="2">
        <f t="shared" si="243"/>
        <v>12.792792792792792</v>
      </c>
      <c r="E1081">
        <f t="shared" si="244"/>
        <v>1.0239769244636741</v>
      </c>
      <c r="F1081" s="3">
        <f t="shared" si="245"/>
        <v>3.4300000000000004E-2</v>
      </c>
      <c r="H1081" s="11">
        <v>3.8399999999999997E-2</v>
      </c>
      <c r="I1081">
        <f t="shared" si="246"/>
        <v>24.071528232748364</v>
      </c>
      <c r="J1081">
        <f t="shared" si="247"/>
        <v>1.0032000000000001</v>
      </c>
      <c r="L1081" s="3">
        <f t="shared" si="251"/>
        <v>2.3976924463674054E-2</v>
      </c>
      <c r="M1081" s="3">
        <f t="shared" si="248"/>
        <v>3.6307243203794748E-2</v>
      </c>
      <c r="N1081" s="3">
        <f t="shared" si="249"/>
        <v>-8.0335312609149945E-3</v>
      </c>
      <c r="O1081" s="3">
        <f t="shared" si="250"/>
        <v>1.7416878802184604E-2</v>
      </c>
      <c r="Q1081">
        <f t="shared" si="253"/>
        <v>1</v>
      </c>
      <c r="S1081" s="7">
        <v>12</v>
      </c>
      <c r="T1081">
        <f t="shared" si="257"/>
        <v>1</v>
      </c>
      <c r="U1081">
        <f t="shared" si="254"/>
        <v>111.17020932096696</v>
      </c>
      <c r="W1081">
        <f t="shared" si="255"/>
        <v>12609.097465516101</v>
      </c>
      <c r="X1081">
        <f t="shared" si="256"/>
        <v>12609.097465516101</v>
      </c>
      <c r="Z1081">
        <f t="shared" si="252"/>
        <v>261.75253410523982</v>
      </c>
    </row>
    <row r="1082" spans="1:26" x14ac:dyDescent="0.25">
      <c r="A1082" s="1">
        <v>59.72</v>
      </c>
      <c r="B1082">
        <v>3.26</v>
      </c>
      <c r="D1082" s="2">
        <f t="shared" si="243"/>
        <v>13.450450450450449</v>
      </c>
      <c r="E1082">
        <f t="shared" si="244"/>
        <v>1.0514084507042254</v>
      </c>
      <c r="F1082" s="3">
        <f t="shared" si="245"/>
        <v>3.2599999999999997E-2</v>
      </c>
      <c r="H1082" s="11">
        <v>3.8399999999999997E-2</v>
      </c>
      <c r="I1082">
        <f t="shared" si="246"/>
        <v>24.148557123093159</v>
      </c>
      <c r="J1082">
        <f t="shared" si="247"/>
        <v>1.0032000000000001</v>
      </c>
      <c r="L1082" s="3">
        <f t="shared" si="251"/>
        <v>5.1408450704225173E-2</v>
      </c>
      <c r="M1082" s="3">
        <f t="shared" si="248"/>
        <v>0.11148334263912152</v>
      </c>
      <c r="N1082" s="3">
        <f t="shared" si="249"/>
        <v>6.9484240687679E-2</v>
      </c>
      <c r="O1082" s="3">
        <f t="shared" si="250"/>
        <v>7.7458678010341897E-2</v>
      </c>
      <c r="Q1082">
        <f t="shared" si="253"/>
        <v>1</v>
      </c>
      <c r="S1082" s="7">
        <v>1</v>
      </c>
      <c r="T1082">
        <f t="shared" si="257"/>
        <v>0</v>
      </c>
      <c r="U1082">
        <f t="shared" si="254"/>
        <v>0</v>
      </c>
      <c r="W1082">
        <f t="shared" si="255"/>
        <v>13257.311630996859</v>
      </c>
      <c r="X1082">
        <f t="shared" si="256"/>
        <v>13257.311630996859</v>
      </c>
      <c r="Z1082">
        <f t="shared" si="252"/>
        <v>275.20882635149513</v>
      </c>
    </row>
    <row r="1083" spans="1:26" x14ac:dyDescent="0.25">
      <c r="A1083" s="1">
        <v>62.17</v>
      </c>
      <c r="B1083">
        <v>3.13</v>
      </c>
      <c r="D1083" s="2">
        <f t="shared" si="243"/>
        <v>14.002252252252251</v>
      </c>
      <c r="E1083">
        <f t="shared" si="244"/>
        <v>1.0410247823174816</v>
      </c>
      <c r="F1083" s="3">
        <f t="shared" si="245"/>
        <v>3.1300000000000001E-2</v>
      </c>
      <c r="H1083" s="11">
        <v>3.78E-2</v>
      </c>
      <c r="I1083">
        <f t="shared" si="246"/>
        <v>24.2246250780309</v>
      </c>
      <c r="J1083">
        <f t="shared" si="247"/>
        <v>1.00315</v>
      </c>
      <c r="L1083" s="3">
        <f t="shared" si="251"/>
        <v>4.1024782317481634E-2</v>
      </c>
      <c r="M1083" s="3">
        <f t="shared" si="248"/>
        <v>0.12078601045610249</v>
      </c>
      <c r="N1083" s="3">
        <f t="shared" si="249"/>
        <v>0.10015926384710672</v>
      </c>
      <c r="O1083" s="3">
        <f t="shared" si="250"/>
        <v>8.7323352206896951E-2</v>
      </c>
      <c r="Q1083">
        <f t="shared" si="253"/>
        <v>1</v>
      </c>
      <c r="S1083" s="7">
        <v>2</v>
      </c>
      <c r="T1083">
        <f t="shared" si="257"/>
        <v>0</v>
      </c>
      <c r="U1083">
        <f t="shared" si="254"/>
        <v>0</v>
      </c>
      <c r="W1083">
        <f t="shared" si="255"/>
        <v>13801.189954773523</v>
      </c>
      <c r="X1083">
        <f t="shared" si="256"/>
        <v>13801.189954773523</v>
      </c>
      <c r="Z1083">
        <f t="shared" si="252"/>
        <v>286.49920854441484</v>
      </c>
    </row>
    <row r="1084" spans="1:26" x14ac:dyDescent="0.25">
      <c r="A1084" s="1">
        <v>64.12</v>
      </c>
      <c r="B1084">
        <v>3.03</v>
      </c>
      <c r="D1084" s="2">
        <f t="shared" si="243"/>
        <v>14.441441441441441</v>
      </c>
      <c r="E1084">
        <f t="shared" si="244"/>
        <v>1.0313656104230338</v>
      </c>
      <c r="F1084" s="3">
        <f t="shared" si="245"/>
        <v>3.0299999999999997E-2</v>
      </c>
      <c r="H1084" s="11">
        <v>3.7400000000000003E-2</v>
      </c>
      <c r="I1084">
        <f t="shared" si="246"/>
        <v>24.300125159524097</v>
      </c>
      <c r="J1084">
        <f t="shared" si="247"/>
        <v>1.0031166666666667</v>
      </c>
      <c r="L1084" s="3">
        <f t="shared" si="251"/>
        <v>3.1365610423033541E-2</v>
      </c>
      <c r="M1084" s="3">
        <f t="shared" si="248"/>
        <v>0.12887323943661966</v>
      </c>
      <c r="N1084" s="3">
        <f t="shared" si="249"/>
        <v>0.16985951468710092</v>
      </c>
      <c r="O1084" s="3">
        <f t="shared" si="250"/>
        <v>0.11003278818225137</v>
      </c>
      <c r="Q1084">
        <f t="shared" si="253"/>
        <v>1</v>
      </c>
      <c r="S1084" s="7">
        <v>3</v>
      </c>
      <c r="T1084">
        <f t="shared" si="257"/>
        <v>1</v>
      </c>
      <c r="U1084">
        <f t="shared" si="254"/>
        <v>111.73747071281349</v>
      </c>
      <c r="W1084">
        <f t="shared" si="255"/>
        <v>14234.072702269235</v>
      </c>
      <c r="X1084">
        <f t="shared" si="256"/>
        <v>14345.810172982048</v>
      </c>
      <c r="Z1084">
        <f t="shared" si="252"/>
        <v>295.48543110612644</v>
      </c>
    </row>
    <row r="1085" spans="1:26" x14ac:dyDescent="0.25">
      <c r="A1085" s="1">
        <v>65.83</v>
      </c>
      <c r="B1085">
        <v>2.95</v>
      </c>
      <c r="D1085" s="2">
        <f t="shared" si="243"/>
        <v>14.826576576576574</v>
      </c>
      <c r="E1085">
        <f t="shared" si="244"/>
        <v>1.0266687461010604</v>
      </c>
      <c r="F1085" s="3">
        <f t="shared" si="245"/>
        <v>2.9500000000000002E-2</v>
      </c>
      <c r="H1085" s="11">
        <v>3.78E-2</v>
      </c>
      <c r="I1085">
        <f t="shared" si="246"/>
        <v>24.376670553776599</v>
      </c>
      <c r="J1085">
        <f t="shared" si="247"/>
        <v>1.00315</v>
      </c>
      <c r="L1085" s="3">
        <f t="shared" si="251"/>
        <v>2.6668746101060403E-2</v>
      </c>
      <c r="M1085" s="3">
        <f t="shared" si="248"/>
        <v>0.10231078365706625</v>
      </c>
      <c r="N1085" s="3">
        <f t="shared" si="249"/>
        <v>0.22520007444630563</v>
      </c>
      <c r="O1085" s="3">
        <f t="shared" si="250"/>
        <v>0.1180598680681441</v>
      </c>
      <c r="Q1085">
        <f t="shared" si="253"/>
        <v>1</v>
      </c>
      <c r="S1085" s="7">
        <v>4</v>
      </c>
      <c r="T1085">
        <f t="shared" si="257"/>
        <v>0</v>
      </c>
      <c r="U1085">
        <f t="shared" si="254"/>
        <v>0</v>
      </c>
      <c r="W1085">
        <f t="shared" si="255"/>
        <v>14728.394942099316</v>
      </c>
      <c r="X1085">
        <f t="shared" si="256"/>
        <v>14728.394942099316</v>
      </c>
      <c r="Z1085">
        <f t="shared" si="252"/>
        <v>303.3656570448581</v>
      </c>
    </row>
    <row r="1086" spans="1:26" x14ac:dyDescent="0.25">
      <c r="A1086" s="1">
        <v>66.5</v>
      </c>
      <c r="B1086">
        <v>2.92</v>
      </c>
      <c r="D1086" s="2">
        <f t="shared" si="243"/>
        <v>14.977477477477477</v>
      </c>
      <c r="E1086">
        <f t="shared" si="244"/>
        <v>1.0101777305180009</v>
      </c>
      <c r="F1086" s="3">
        <f t="shared" si="245"/>
        <v>2.92E-2</v>
      </c>
      <c r="H1086" s="11">
        <v>3.7100000000000001E-2</v>
      </c>
      <c r="I1086">
        <f t="shared" si="246"/>
        <v>24.452035093572025</v>
      </c>
      <c r="J1086">
        <f t="shared" si="247"/>
        <v>1.0030916666666667</v>
      </c>
      <c r="L1086" s="3">
        <f t="shared" si="251"/>
        <v>1.0177730518001082E-2</v>
      </c>
      <c r="M1086" s="3">
        <f t="shared" si="248"/>
        <v>6.9647740067556807E-2</v>
      </c>
      <c r="N1086" s="3">
        <f t="shared" si="249"/>
        <v>0.19884622318370293</v>
      </c>
      <c r="O1086" s="3">
        <f t="shared" si="250"/>
        <v>9.2890564589753602E-2</v>
      </c>
      <c r="Q1086">
        <f t="shared" si="253"/>
        <v>1</v>
      </c>
      <c r="S1086" s="7">
        <v>5</v>
      </c>
      <c r="T1086">
        <f t="shared" si="257"/>
        <v>0</v>
      </c>
      <c r="U1086">
        <f t="shared" si="254"/>
        <v>0</v>
      </c>
      <c r="W1086">
        <f t="shared" si="255"/>
        <v>14878.29657678269</v>
      </c>
      <c r="X1086">
        <f t="shared" si="256"/>
        <v>14878.29657678269</v>
      </c>
      <c r="Z1086">
        <f t="shared" si="252"/>
        <v>306.45323095067693</v>
      </c>
    </row>
    <row r="1087" spans="1:26" x14ac:dyDescent="0.25">
      <c r="A1087" s="1">
        <v>65.62</v>
      </c>
      <c r="B1087">
        <v>2.96</v>
      </c>
      <c r="D1087" s="2">
        <f t="shared" si="243"/>
        <v>14.77927927927928</v>
      </c>
      <c r="E1087">
        <f t="shared" si="244"/>
        <v>0.98676691729323318</v>
      </c>
      <c r="F1087" s="3">
        <f t="shared" si="245"/>
        <v>2.9600000000000001E-2</v>
      </c>
      <c r="H1087" s="11">
        <v>3.8800000000000001E-2</v>
      </c>
      <c r="I1087">
        <f t="shared" si="246"/>
        <v>24.531096673707911</v>
      </c>
      <c r="J1087">
        <f t="shared" si="247"/>
        <v>1.0032333333333334</v>
      </c>
      <c r="L1087" s="3">
        <f t="shared" si="251"/>
        <v>-1.3233082706766819E-2</v>
      </c>
      <c r="M1087" s="3">
        <f t="shared" si="248"/>
        <v>2.3393636930754802E-2</v>
      </c>
      <c r="N1087" s="3">
        <f t="shared" si="249"/>
        <v>0.15528169014084514</v>
      </c>
      <c r="O1087" s="3">
        <f t="shared" si="250"/>
        <v>5.5147414788277706E-2</v>
      </c>
      <c r="Q1087">
        <f t="shared" si="253"/>
        <v>1</v>
      </c>
      <c r="S1087" s="7">
        <v>6</v>
      </c>
      <c r="T1087">
        <f t="shared" si="257"/>
        <v>1</v>
      </c>
      <c r="U1087">
        <f t="shared" si="254"/>
        <v>108.03071482059751</v>
      </c>
      <c r="W1087">
        <f t="shared" si="255"/>
        <v>14681.410847646319</v>
      </c>
      <c r="X1087">
        <f t="shared" si="256"/>
        <v>14789.441562466916</v>
      </c>
      <c r="Z1087">
        <f t="shared" si="252"/>
        <v>302.39790999975071</v>
      </c>
    </row>
    <row r="1088" spans="1:26" x14ac:dyDescent="0.25">
      <c r="A1088" s="1">
        <v>65.44</v>
      </c>
      <c r="B1088">
        <v>2.97</v>
      </c>
      <c r="D1088" s="2">
        <f t="shared" si="243"/>
        <v>14.738738738738737</v>
      </c>
      <c r="E1088">
        <f t="shared" si="244"/>
        <v>0.9972569338616275</v>
      </c>
      <c r="F1088" s="3">
        <f t="shared" si="245"/>
        <v>2.9700000000000001E-2</v>
      </c>
      <c r="H1088" s="11">
        <v>3.9199999999999999E-2</v>
      </c>
      <c r="I1088">
        <f t="shared" si="246"/>
        <v>24.611231589508691</v>
      </c>
      <c r="J1088">
        <f t="shared" si="247"/>
        <v>1.0032666666666668</v>
      </c>
      <c r="L1088" s="3">
        <f t="shared" si="251"/>
        <v>-2.7430661383726074E-3</v>
      </c>
      <c r="M1088" s="3">
        <f t="shared" si="248"/>
        <v>-5.9243506000302704E-3</v>
      </c>
      <c r="N1088" s="3">
        <f t="shared" si="249"/>
        <v>9.5780308104487677E-2</v>
      </c>
      <c r="O1088" s="3">
        <f t="shared" si="250"/>
        <v>2.9037630455361601E-2</v>
      </c>
      <c r="Q1088">
        <f t="shared" si="253"/>
        <v>1</v>
      </c>
      <c r="S1088" s="7">
        <v>7</v>
      </c>
      <c r="T1088">
        <f t="shared" si="257"/>
        <v>0</v>
      </c>
      <c r="U1088">
        <f t="shared" si="254"/>
        <v>0</v>
      </c>
      <c r="W1088">
        <f t="shared" si="255"/>
        <v>14748.873146111475</v>
      </c>
      <c r="X1088">
        <f t="shared" si="256"/>
        <v>14748.873146111475</v>
      </c>
      <c r="Z1088">
        <f t="shared" si="252"/>
        <v>301.56841253251577</v>
      </c>
    </row>
    <row r="1089" spans="1:26" x14ac:dyDescent="0.25">
      <c r="A1089" s="1">
        <v>67.790000000000006</v>
      </c>
      <c r="B1089">
        <v>2.88</v>
      </c>
      <c r="D1089" s="2">
        <f t="shared" si="243"/>
        <v>15.268018018018019</v>
      </c>
      <c r="E1089">
        <f t="shared" si="244"/>
        <v>1.0359107579462103</v>
      </c>
      <c r="F1089" s="3">
        <f t="shared" si="245"/>
        <v>2.8799999999999999E-2</v>
      </c>
      <c r="H1089" s="11">
        <v>4.0399999999999998E-2</v>
      </c>
      <c r="I1089">
        <f t="shared" si="246"/>
        <v>24.694089402526703</v>
      </c>
      <c r="J1089">
        <f t="shared" si="247"/>
        <v>1.0033666666666667</v>
      </c>
      <c r="L1089" s="3">
        <f t="shared" si="251"/>
        <v>3.5910757946210348E-2</v>
      </c>
      <c r="M1089" s="3">
        <f t="shared" si="248"/>
        <v>1.9398496240601526E-2</v>
      </c>
      <c r="N1089" s="3">
        <f t="shared" si="249"/>
        <v>9.0397297732025095E-2</v>
      </c>
      <c r="O1089" s="3">
        <f t="shared" si="250"/>
        <v>4.8568850639612325E-2</v>
      </c>
      <c r="Q1089">
        <f t="shared" si="253"/>
        <v>1</v>
      </c>
      <c r="S1089" s="7">
        <v>8</v>
      </c>
      <c r="T1089">
        <f t="shared" si="257"/>
        <v>0</v>
      </c>
      <c r="U1089">
        <f t="shared" si="254"/>
        <v>0</v>
      </c>
      <c r="W1089">
        <f t="shared" si="255"/>
        <v>15278.516359640846</v>
      </c>
      <c r="X1089">
        <f t="shared" si="256"/>
        <v>15278.516359640846</v>
      </c>
      <c r="Z1089">
        <f t="shared" si="252"/>
        <v>312.39796279919386</v>
      </c>
    </row>
    <row r="1090" spans="1:26" x14ac:dyDescent="0.25">
      <c r="A1090" s="1">
        <v>67.260000000000005</v>
      </c>
      <c r="B1090">
        <v>2.91</v>
      </c>
      <c r="D1090" s="2">
        <f t="shared" si="243"/>
        <v>15.148648648648649</v>
      </c>
      <c r="E1090">
        <f t="shared" si="244"/>
        <v>0.99218173771942764</v>
      </c>
      <c r="F1090" s="3">
        <f t="shared" si="245"/>
        <v>2.9100000000000001E-2</v>
      </c>
      <c r="H1090" s="11">
        <v>3.9800000000000002E-2</v>
      </c>
      <c r="I1090">
        <f t="shared" si="246"/>
        <v>24.775991465711751</v>
      </c>
      <c r="J1090">
        <f t="shared" si="247"/>
        <v>1.0033166666666666</v>
      </c>
      <c r="L1090" s="3">
        <f t="shared" si="251"/>
        <v>-7.8182622805723634E-3</v>
      </c>
      <c r="M1090" s="3">
        <f t="shared" si="248"/>
        <v>2.499238037183793E-2</v>
      </c>
      <c r="N1090" s="3">
        <f t="shared" si="249"/>
        <v>4.8970679975046894E-2</v>
      </c>
      <c r="O1090" s="3">
        <f t="shared" si="250"/>
        <v>2.2048266022104152E-2</v>
      </c>
      <c r="Q1090">
        <f t="shared" si="253"/>
        <v>1</v>
      </c>
      <c r="S1090" s="7">
        <v>9</v>
      </c>
      <c r="T1090">
        <f t="shared" si="257"/>
        <v>1</v>
      </c>
      <c r="U1090">
        <f t="shared" si="254"/>
        <v>110.66117385382705</v>
      </c>
      <c r="W1090">
        <f t="shared" si="255"/>
        <v>15159.064911483158</v>
      </c>
      <c r="X1090">
        <f t="shared" si="256"/>
        <v>15269.726085336984</v>
      </c>
      <c r="Z1090">
        <f t="shared" si="252"/>
        <v>309.95555359011325</v>
      </c>
    </row>
    <row r="1091" spans="1:26" x14ac:dyDescent="0.25">
      <c r="A1091" s="1">
        <v>68</v>
      </c>
      <c r="B1091">
        <v>2.91</v>
      </c>
      <c r="D1091" s="2">
        <f t="shared" ref="D1091:D1154" si="258">A1091/$A$2</f>
        <v>15.315315315315313</v>
      </c>
      <c r="E1091">
        <f t="shared" ref="E1091:E1154" si="259">A1091/A1090</f>
        <v>1.0110020814748735</v>
      </c>
      <c r="F1091" s="3">
        <f t="shared" ref="F1091:F1154" si="260">B1091/100</f>
        <v>2.9100000000000001E-2</v>
      </c>
      <c r="H1091" s="11">
        <v>3.9199999999999999E-2</v>
      </c>
      <c r="I1091">
        <f t="shared" si="246"/>
        <v>24.856926371166413</v>
      </c>
      <c r="J1091">
        <f t="shared" si="247"/>
        <v>1.0032666666666668</v>
      </c>
      <c r="L1091" s="3">
        <f t="shared" si="251"/>
        <v>1.1002081474873471E-2</v>
      </c>
      <c r="M1091" s="3">
        <f t="shared" si="248"/>
        <v>3.9119804400977953E-2</v>
      </c>
      <c r="N1091" s="3">
        <f t="shared" si="249"/>
        <v>3.2963694364271712E-2</v>
      </c>
      <c r="O1091" s="3">
        <f t="shared" si="250"/>
        <v>2.769519341337438E-2</v>
      </c>
      <c r="Q1091">
        <f t="shared" si="253"/>
        <v>1</v>
      </c>
      <c r="S1091" s="7">
        <v>10</v>
      </c>
      <c r="T1091">
        <f t="shared" si="257"/>
        <v>0</v>
      </c>
      <c r="U1091">
        <f t="shared" si="254"/>
        <v>0</v>
      </c>
      <c r="W1091">
        <f t="shared" si="255"/>
        <v>15437.724855826862</v>
      </c>
      <c r="X1091">
        <f t="shared" si="256"/>
        <v>15437.724855826862</v>
      </c>
      <c r="Z1091">
        <f t="shared" si="252"/>
        <v>313.36570984430119</v>
      </c>
    </row>
    <row r="1092" spans="1:26" x14ac:dyDescent="0.25">
      <c r="A1092" s="1">
        <v>71.08</v>
      </c>
      <c r="B1092">
        <v>2.81</v>
      </c>
      <c r="D1092" s="2">
        <f t="shared" si="258"/>
        <v>16.009009009009006</v>
      </c>
      <c r="E1092">
        <f t="shared" si="259"/>
        <v>1.0452941176470587</v>
      </c>
      <c r="F1092" s="3">
        <f t="shared" si="260"/>
        <v>2.81E-2</v>
      </c>
      <c r="H1092" s="11">
        <v>3.9399999999999998E-2</v>
      </c>
      <c r="I1092">
        <f t="shared" ref="I1092:I1155" si="261">I1091*(1+H1092/12)</f>
        <v>24.938539946085076</v>
      </c>
      <c r="J1092">
        <f t="shared" ref="J1092:J1155" si="262">I1092/I1091</f>
        <v>1.0032833333333333</v>
      </c>
      <c r="L1092" s="3">
        <f t="shared" si="251"/>
        <v>4.5294117647058707E-2</v>
      </c>
      <c r="M1092" s="3">
        <f t="shared" si="248"/>
        <v>4.8532231892609357E-2</v>
      </c>
      <c r="N1092" s="3">
        <f t="shared" si="249"/>
        <v>6.887218045112764E-2</v>
      </c>
      <c r="O1092" s="3">
        <f t="shared" si="250"/>
        <v>5.4232843330265235E-2</v>
      </c>
      <c r="Q1092">
        <f t="shared" si="253"/>
        <v>1</v>
      </c>
      <c r="S1092" s="7">
        <v>11</v>
      </c>
      <c r="T1092">
        <f t="shared" si="257"/>
        <v>0</v>
      </c>
      <c r="U1092">
        <f t="shared" si="254"/>
        <v>0</v>
      </c>
      <c r="W1092">
        <f t="shared" si="255"/>
        <v>16136.962981649607</v>
      </c>
      <c r="X1092">
        <f t="shared" si="256"/>
        <v>16136.962981649607</v>
      </c>
      <c r="Z1092">
        <f t="shared" si="252"/>
        <v>327.55933317254301</v>
      </c>
    </row>
    <row r="1093" spans="1:26" x14ac:dyDescent="0.25">
      <c r="A1093" s="1">
        <v>71.739999999999995</v>
      </c>
      <c r="B1093">
        <v>2.82</v>
      </c>
      <c r="D1093" s="2">
        <f t="shared" si="258"/>
        <v>16.157657657657655</v>
      </c>
      <c r="E1093">
        <f t="shared" si="259"/>
        <v>1.0092853123241419</v>
      </c>
      <c r="F1093" s="3">
        <f t="shared" si="260"/>
        <v>2.8199999999999999E-2</v>
      </c>
      <c r="H1093" s="11">
        <v>4.0599999999999997E-2</v>
      </c>
      <c r="I1093">
        <f t="shared" si="261"/>
        <v>25.02291533956933</v>
      </c>
      <c r="J1093">
        <f t="shared" si="262"/>
        <v>1.0033833333333333</v>
      </c>
      <c r="L1093" s="3">
        <f t="shared" si="251"/>
        <v>9.28531232414187E-3</v>
      </c>
      <c r="M1093" s="3">
        <f t="shared" si="248"/>
        <v>6.6607195955991516E-2</v>
      </c>
      <c r="N1093" s="3">
        <f t="shared" si="249"/>
        <v>9.32642487046631E-2</v>
      </c>
      <c r="O1093" s="3">
        <f t="shared" si="250"/>
        <v>5.6385585661598826E-2</v>
      </c>
      <c r="Q1093">
        <f t="shared" si="253"/>
        <v>1</v>
      </c>
      <c r="S1093" s="7">
        <v>12</v>
      </c>
      <c r="T1093">
        <f t="shared" si="257"/>
        <v>1</v>
      </c>
      <c r="U1093">
        <f t="shared" si="254"/>
        <v>115.9077246946194</v>
      </c>
      <c r="W1093">
        <f t="shared" si="255"/>
        <v>16286.79972289734</v>
      </c>
      <c r="X1093">
        <f t="shared" si="256"/>
        <v>16402.707447591958</v>
      </c>
      <c r="Z1093">
        <f t="shared" si="252"/>
        <v>330.60082388573773</v>
      </c>
    </row>
    <row r="1094" spans="1:26" x14ac:dyDescent="0.25">
      <c r="A1094" s="1">
        <v>69.069999999999993</v>
      </c>
      <c r="B1094">
        <v>2.93</v>
      </c>
      <c r="D1094" s="2">
        <f t="shared" si="258"/>
        <v>15.556306306306304</v>
      </c>
      <c r="E1094">
        <f t="shared" si="259"/>
        <v>0.96278226930582655</v>
      </c>
      <c r="F1094" s="3">
        <f t="shared" si="260"/>
        <v>2.9300000000000003E-2</v>
      </c>
      <c r="H1094" s="11">
        <v>4.0800000000000003E-2</v>
      </c>
      <c r="I1094">
        <f t="shared" si="261"/>
        <v>25.107993251723869</v>
      </c>
      <c r="J1094">
        <f t="shared" si="262"/>
        <v>1.0034000000000001</v>
      </c>
      <c r="L1094" s="3">
        <f t="shared" si="251"/>
        <v>-3.7217730694173334E-2</v>
      </c>
      <c r="M1094" s="3">
        <f t="shared" si="248"/>
        <v>1.5735294117646959E-2</v>
      </c>
      <c r="N1094" s="3">
        <f t="shared" si="249"/>
        <v>5.5470660146699213E-2</v>
      </c>
      <c r="O1094" s="3">
        <f t="shared" si="250"/>
        <v>1.132940785672428E-2</v>
      </c>
      <c r="Q1094">
        <f t="shared" si="253"/>
        <v>1</v>
      </c>
      <c r="S1094" s="7">
        <v>1</v>
      </c>
      <c r="T1094">
        <f t="shared" si="257"/>
        <v>0</v>
      </c>
      <c r="U1094">
        <f t="shared" si="254"/>
        <v>0</v>
      </c>
      <c r="W1094">
        <f t="shared" si="255"/>
        <v>15792.235899152167</v>
      </c>
      <c r="X1094">
        <f t="shared" si="256"/>
        <v>15792.235899152167</v>
      </c>
      <c r="Z1094">
        <f t="shared" si="252"/>
        <v>318.29661145508646</v>
      </c>
    </row>
    <row r="1095" spans="1:26" x14ac:dyDescent="0.25">
      <c r="A1095" s="1">
        <v>70.22</v>
      </c>
      <c r="B1095">
        <v>2.9</v>
      </c>
      <c r="D1095" s="2">
        <f t="shared" si="258"/>
        <v>15.815315315315313</v>
      </c>
      <c r="E1095">
        <f t="shared" si="259"/>
        <v>1.0166497755899813</v>
      </c>
      <c r="F1095" s="3">
        <f t="shared" si="260"/>
        <v>2.8999999999999998E-2</v>
      </c>
      <c r="H1095" s="11">
        <v>4.0399999999999998E-2</v>
      </c>
      <c r="I1095">
        <f t="shared" si="261"/>
        <v>25.192523495671342</v>
      </c>
      <c r="J1095">
        <f t="shared" si="262"/>
        <v>1.0033666666666667</v>
      </c>
      <c r="L1095" s="3">
        <f t="shared" si="251"/>
        <v>1.6649775589981264E-2</v>
      </c>
      <c r="M1095" s="3">
        <f t="shared" si="248"/>
        <v>-1.2099043331457393E-2</v>
      </c>
      <c r="N1095" s="3">
        <f t="shared" si="249"/>
        <v>3.5845994984510909E-2</v>
      </c>
      <c r="O1095" s="3">
        <f t="shared" si="250"/>
        <v>1.346557574767826E-2</v>
      </c>
      <c r="Q1095">
        <f t="shared" si="253"/>
        <v>1</v>
      </c>
      <c r="S1095" s="7">
        <v>2</v>
      </c>
      <c r="T1095">
        <f t="shared" si="257"/>
        <v>0</v>
      </c>
      <c r="U1095">
        <f t="shared" si="254"/>
        <v>0</v>
      </c>
      <c r="W1095">
        <f t="shared" si="255"/>
        <v>16055.173082937097</v>
      </c>
      <c r="X1095">
        <f t="shared" si="256"/>
        <v>16055.173082937097</v>
      </c>
      <c r="Z1095">
        <f t="shared" si="252"/>
        <v>323.59617860686512</v>
      </c>
    </row>
    <row r="1096" spans="1:26" x14ac:dyDescent="0.25">
      <c r="A1096" s="1">
        <v>70.290000000000006</v>
      </c>
      <c r="B1096">
        <v>2.9</v>
      </c>
      <c r="D1096" s="2">
        <f t="shared" si="258"/>
        <v>15.831081081081081</v>
      </c>
      <c r="E1096">
        <f t="shared" si="259"/>
        <v>1.0009968669894618</v>
      </c>
      <c r="F1096" s="3">
        <f t="shared" si="260"/>
        <v>2.8999999999999998E-2</v>
      </c>
      <c r="H1096" s="11">
        <v>3.9300000000000002E-2</v>
      </c>
      <c r="I1096">
        <f t="shared" si="261"/>
        <v>25.275029010119663</v>
      </c>
      <c r="J1096">
        <f t="shared" si="262"/>
        <v>1.0032749999999999</v>
      </c>
      <c r="L1096" s="3">
        <f t="shared" si="251"/>
        <v>9.9686698946177543E-4</v>
      </c>
      <c r="M1096" s="3">
        <f t="shared" ref="M1096:M1159" si="263">(D1096/D1093)-1</f>
        <v>-2.0211876219682012E-2</v>
      </c>
      <c r="N1096" s="3">
        <f t="shared" ref="N1096:N1159" si="264">(D1096/D1090)-1</f>
        <v>4.5049063336306761E-2</v>
      </c>
      <c r="O1096" s="3">
        <f t="shared" ref="O1096:O1159" si="265">(L1096+M1096+N1096)/3</f>
        <v>8.6113513686955079E-3</v>
      </c>
      <c r="Q1096">
        <f t="shared" si="253"/>
        <v>1</v>
      </c>
      <c r="S1096" s="7">
        <v>3</v>
      </c>
      <c r="T1096">
        <f t="shared" si="257"/>
        <v>1</v>
      </c>
      <c r="U1096">
        <f t="shared" si="254"/>
        <v>116.91781962257825</v>
      </c>
      <c r="W1096">
        <f t="shared" si="255"/>
        <v>16071.177954993573</v>
      </c>
      <c r="X1096">
        <f t="shared" si="256"/>
        <v>16188.095774616151</v>
      </c>
      <c r="Z1096">
        <f t="shared" si="252"/>
        <v>323.91876095523429</v>
      </c>
    </row>
    <row r="1097" spans="1:26" x14ac:dyDescent="0.25">
      <c r="A1097" s="1">
        <v>68.05</v>
      </c>
      <c r="B1097">
        <v>3.01</v>
      </c>
      <c r="D1097" s="2">
        <f t="shared" si="258"/>
        <v>15.326576576576574</v>
      </c>
      <c r="E1097">
        <f t="shared" si="259"/>
        <v>0.96813202447005253</v>
      </c>
      <c r="F1097" s="3">
        <f t="shared" si="260"/>
        <v>3.0099999999999998E-2</v>
      </c>
      <c r="H1097" s="11">
        <v>3.8399999999999997E-2</v>
      </c>
      <c r="I1097">
        <f t="shared" si="261"/>
        <v>25.355909102952047</v>
      </c>
      <c r="J1097">
        <f t="shared" si="262"/>
        <v>1.0032000000000001</v>
      </c>
      <c r="L1097" s="3">
        <f t="shared" ref="L1097:L1160" si="266">(D1097/D1096)-1</f>
        <v>-3.1867975529947468E-2</v>
      </c>
      <c r="M1097" s="3">
        <f t="shared" si="263"/>
        <v>-1.4767627045026765E-2</v>
      </c>
      <c r="N1097" s="3">
        <f t="shared" si="264"/>
        <v>7.3529411764705621E-4</v>
      </c>
      <c r="O1097" s="3">
        <f t="shared" si="265"/>
        <v>-1.530010281910906E-2</v>
      </c>
      <c r="Q1097">
        <f t="shared" si="253"/>
        <v>1</v>
      </c>
      <c r="S1097" s="7">
        <v>4</v>
      </c>
      <c r="T1097">
        <f t="shared" si="257"/>
        <v>0</v>
      </c>
      <c r="U1097">
        <f t="shared" si="254"/>
        <v>0</v>
      </c>
      <c r="W1097">
        <f t="shared" si="255"/>
        <v>15672.213934594238</v>
      </c>
      <c r="X1097">
        <f t="shared" si="256"/>
        <v>15672.213934594238</v>
      </c>
      <c r="Z1097">
        <f t="shared" ref="Z1097:Z1160" si="267">IF(Q1097=1,Z1096*E1097,Z1096)</f>
        <v>313.59612580742197</v>
      </c>
    </row>
    <row r="1098" spans="1:26" x14ac:dyDescent="0.25">
      <c r="A1098" s="1">
        <v>62.99</v>
      </c>
      <c r="B1098">
        <v>3.26</v>
      </c>
      <c r="D1098" s="2">
        <f t="shared" si="258"/>
        <v>14.186936936936936</v>
      </c>
      <c r="E1098">
        <f t="shared" si="259"/>
        <v>0.92564290962527562</v>
      </c>
      <c r="F1098" s="3">
        <f t="shared" si="260"/>
        <v>3.2599999999999997E-2</v>
      </c>
      <c r="H1098" s="11">
        <v>3.8699999999999998E-2</v>
      </c>
      <c r="I1098">
        <f t="shared" si="261"/>
        <v>25.437681909809069</v>
      </c>
      <c r="J1098">
        <f t="shared" si="262"/>
        <v>1.003225</v>
      </c>
      <c r="L1098" s="3">
        <f t="shared" si="266"/>
        <v>-7.4357090374724377E-2</v>
      </c>
      <c r="M1098" s="3">
        <f t="shared" si="263"/>
        <v>-0.10296211905440045</v>
      </c>
      <c r="N1098" s="3">
        <f t="shared" si="264"/>
        <v>-0.11381541924591998</v>
      </c>
      <c r="O1098" s="3">
        <f t="shared" si="265"/>
        <v>-9.7044876225014939E-2</v>
      </c>
      <c r="Q1098">
        <f t="shared" ref="Q1098:Q1161" si="268">IF(O1097&gt;0, 1, 0)</f>
        <v>0</v>
      </c>
      <c r="S1098" s="7">
        <v>5</v>
      </c>
      <c r="T1098">
        <f t="shared" si="257"/>
        <v>0</v>
      </c>
      <c r="U1098">
        <f t="shared" ref="U1098:U1161" si="269">IF(T1098=1,W1098*AVERAGE(F1096:F1098)/4,0)</f>
        <v>0</v>
      </c>
      <c r="W1098">
        <f t="shared" ref="W1098:W1161" si="270">X1097*E1098</f>
        <v>14506.8737066876</v>
      </c>
      <c r="X1098">
        <f t="shared" ref="X1098:X1161" si="271">IF(Q1098=1,X1097*E1098,X1097*J1098) + IF(AND(T1098=1,Q1097=1),U1098,0)</f>
        <v>15722.756824533304</v>
      </c>
      <c r="Z1098">
        <f t="shared" si="267"/>
        <v>313.59612580742197</v>
      </c>
    </row>
    <row r="1099" spans="1:26" x14ac:dyDescent="0.25">
      <c r="A1099" s="1">
        <v>55.63</v>
      </c>
      <c r="B1099">
        <v>3.7</v>
      </c>
      <c r="D1099" s="2">
        <f t="shared" si="258"/>
        <v>12.52927927927928</v>
      </c>
      <c r="E1099">
        <f t="shared" si="259"/>
        <v>0.88315605651690743</v>
      </c>
      <c r="F1099" s="3">
        <f t="shared" si="260"/>
        <v>3.7000000000000005E-2</v>
      </c>
      <c r="H1099" s="11">
        <v>3.9100000000000003E-2</v>
      </c>
      <c r="I1099">
        <f t="shared" si="261"/>
        <v>25.520566356698531</v>
      </c>
      <c r="J1099">
        <f t="shared" si="262"/>
        <v>1.0032583333333334</v>
      </c>
      <c r="L1099" s="3">
        <f t="shared" si="266"/>
        <v>-0.11684394348309246</v>
      </c>
      <c r="M1099" s="3">
        <f t="shared" si="263"/>
        <v>-0.2085645184236733</v>
      </c>
      <c r="N1099" s="3">
        <f t="shared" si="264"/>
        <v>-0.22456091441315851</v>
      </c>
      <c r="O1099" s="3">
        <f t="shared" si="265"/>
        <v>-0.18332312543997475</v>
      </c>
      <c r="Q1099">
        <f t="shared" si="268"/>
        <v>0</v>
      </c>
      <c r="S1099" s="7">
        <v>6</v>
      </c>
      <c r="T1099">
        <f t="shared" si="257"/>
        <v>1</v>
      </c>
      <c r="U1099">
        <f t="shared" si="269"/>
        <v>115.36659142487449</v>
      </c>
      <c r="W1099">
        <f t="shared" si="270"/>
        <v>13885.647914729127</v>
      </c>
      <c r="X1099">
        <f t="shared" si="271"/>
        <v>15773.986807186575</v>
      </c>
      <c r="Z1099">
        <f t="shared" si="267"/>
        <v>313.59612580742197</v>
      </c>
    </row>
    <row r="1100" spans="1:26" x14ac:dyDescent="0.25">
      <c r="A1100" s="1">
        <v>56.97</v>
      </c>
      <c r="B1100">
        <v>3.63</v>
      </c>
      <c r="D1100" s="2">
        <f t="shared" si="258"/>
        <v>12.831081081081079</v>
      </c>
      <c r="E1100">
        <f t="shared" si="259"/>
        <v>1.0240877224519143</v>
      </c>
      <c r="F1100" s="3">
        <f t="shared" si="260"/>
        <v>3.6299999999999999E-2</v>
      </c>
      <c r="H1100" s="11">
        <v>4.0099999999999997E-2</v>
      </c>
      <c r="I1100">
        <f t="shared" si="261"/>
        <v>25.605847582607161</v>
      </c>
      <c r="J1100">
        <f t="shared" si="262"/>
        <v>1.0033416666666666</v>
      </c>
      <c r="L1100" s="3">
        <f t="shared" si="266"/>
        <v>2.4087722451914262E-2</v>
      </c>
      <c r="M1100" s="3">
        <f t="shared" si="263"/>
        <v>-0.16282145481263777</v>
      </c>
      <c r="N1100" s="3">
        <f t="shared" si="264"/>
        <v>-0.17518459533806285</v>
      </c>
      <c r="O1100" s="3">
        <f t="shared" si="265"/>
        <v>-0.10463944256626212</v>
      </c>
      <c r="Q1100">
        <f t="shared" si="268"/>
        <v>0</v>
      </c>
      <c r="S1100" s="7">
        <v>7</v>
      </c>
      <c r="T1100">
        <f t="shared" si="257"/>
        <v>0</v>
      </c>
      <c r="U1100">
        <f t="shared" si="269"/>
        <v>0</v>
      </c>
      <c r="W1100">
        <f t="shared" si="270"/>
        <v>16153.946223358242</v>
      </c>
      <c r="X1100">
        <f t="shared" si="271"/>
        <v>15826.698213100588</v>
      </c>
      <c r="Z1100">
        <f t="shared" si="267"/>
        <v>313.59612580742197</v>
      </c>
    </row>
    <row r="1101" spans="1:26" x14ac:dyDescent="0.25">
      <c r="A1101" s="1">
        <v>58.52</v>
      </c>
      <c r="B1101">
        <v>3.54</v>
      </c>
      <c r="D1101" s="2">
        <f t="shared" si="258"/>
        <v>13.18018018018018</v>
      </c>
      <c r="E1101">
        <f t="shared" si="259"/>
        <v>1.0272073020888188</v>
      </c>
      <c r="F1101" s="3">
        <f t="shared" si="260"/>
        <v>3.5400000000000001E-2</v>
      </c>
      <c r="H1101" s="11">
        <v>3.9800000000000002E-2</v>
      </c>
      <c r="I1101">
        <f t="shared" si="261"/>
        <v>25.690773643756142</v>
      </c>
      <c r="J1101">
        <f t="shared" si="262"/>
        <v>1.0033166666666666</v>
      </c>
      <c r="L1101" s="3">
        <f t="shared" si="266"/>
        <v>2.720730208881883E-2</v>
      </c>
      <c r="M1101" s="3">
        <f t="shared" si="263"/>
        <v>-7.0963645023019439E-2</v>
      </c>
      <c r="N1101" s="3">
        <f t="shared" si="264"/>
        <v>-0.16661919681002557</v>
      </c>
      <c r="O1101" s="3">
        <f t="shared" si="265"/>
        <v>-7.0125179914742056E-2</v>
      </c>
      <c r="Q1101">
        <f t="shared" si="268"/>
        <v>0</v>
      </c>
      <c r="S1101" s="7">
        <v>8</v>
      </c>
      <c r="T1101">
        <f t="shared" si="257"/>
        <v>0</v>
      </c>
      <c r="U1101">
        <f t="shared" si="269"/>
        <v>0</v>
      </c>
      <c r="W1101">
        <f t="shared" si="270"/>
        <v>16257.299972452985</v>
      </c>
      <c r="X1101">
        <f t="shared" si="271"/>
        <v>15879.190095507371</v>
      </c>
      <c r="Z1101">
        <f t="shared" si="267"/>
        <v>313.59612580742197</v>
      </c>
    </row>
    <row r="1102" spans="1:26" x14ac:dyDescent="0.25">
      <c r="A1102" s="1">
        <v>58</v>
      </c>
      <c r="B1102">
        <v>3.59</v>
      </c>
      <c r="D1102" s="2">
        <f t="shared" si="258"/>
        <v>13.063063063063062</v>
      </c>
      <c r="E1102">
        <f t="shared" si="259"/>
        <v>0.99111414900888584</v>
      </c>
      <c r="F1102" s="3">
        <f t="shared" si="260"/>
        <v>3.5900000000000001E-2</v>
      </c>
      <c r="H1102" s="11">
        <v>3.9800000000000002E-2</v>
      </c>
      <c r="I1102">
        <f t="shared" si="261"/>
        <v>25.775981376341267</v>
      </c>
      <c r="J1102">
        <f t="shared" si="262"/>
        <v>1.0033166666666666</v>
      </c>
      <c r="L1102" s="3">
        <f t="shared" si="266"/>
        <v>-8.8858509911142747E-3</v>
      </c>
      <c r="M1102" s="3">
        <f t="shared" si="263"/>
        <v>4.2602912097788881E-2</v>
      </c>
      <c r="N1102" s="3">
        <f t="shared" si="264"/>
        <v>-0.17484706217100587</v>
      </c>
      <c r="O1102" s="3">
        <f t="shared" si="265"/>
        <v>-4.7043333688110422E-2</v>
      </c>
      <c r="Q1102">
        <f t="shared" si="268"/>
        <v>0</v>
      </c>
      <c r="S1102" s="7">
        <v>9</v>
      </c>
      <c r="T1102">
        <f t="shared" si="257"/>
        <v>1</v>
      </c>
      <c r="U1102">
        <f t="shared" si="269"/>
        <v>141.11820680685008</v>
      </c>
      <c r="W1102">
        <f t="shared" si="270"/>
        <v>15738.089978459117</v>
      </c>
      <c r="X1102">
        <f t="shared" si="271"/>
        <v>15931.856075990803</v>
      </c>
      <c r="Z1102">
        <f t="shared" si="267"/>
        <v>313.59612580742197</v>
      </c>
    </row>
    <row r="1103" spans="1:26" x14ac:dyDescent="0.25">
      <c r="A1103" s="1">
        <v>56.17</v>
      </c>
      <c r="B1103">
        <v>3.73</v>
      </c>
      <c r="D1103" s="2">
        <f t="shared" si="258"/>
        <v>12.650900900900901</v>
      </c>
      <c r="E1103">
        <f t="shared" si="259"/>
        <v>0.96844827586206894</v>
      </c>
      <c r="F1103" s="3">
        <f t="shared" si="260"/>
        <v>3.73E-2</v>
      </c>
      <c r="H1103" s="11">
        <v>3.9300000000000002E-2</v>
      </c>
      <c r="I1103">
        <f t="shared" si="261"/>
        <v>25.860397715348782</v>
      </c>
      <c r="J1103">
        <f t="shared" si="262"/>
        <v>1.0032749999999999</v>
      </c>
      <c r="L1103" s="3">
        <f t="shared" si="266"/>
        <v>-3.1551724137930948E-2</v>
      </c>
      <c r="M1103" s="3">
        <f t="shared" si="263"/>
        <v>-1.4042478497454658E-2</v>
      </c>
      <c r="N1103" s="3">
        <f t="shared" si="264"/>
        <v>-0.17457751653196174</v>
      </c>
      <c r="O1103" s="3">
        <f t="shared" si="265"/>
        <v>-7.3390573055782449E-2</v>
      </c>
      <c r="Q1103">
        <f t="shared" si="268"/>
        <v>0</v>
      </c>
      <c r="S1103" s="7">
        <v>10</v>
      </c>
      <c r="T1103">
        <f t="shared" si="257"/>
        <v>0</v>
      </c>
      <c r="U1103">
        <f t="shared" si="269"/>
        <v>0</v>
      </c>
      <c r="W1103">
        <f t="shared" si="270"/>
        <v>15429.178548075921</v>
      </c>
      <c r="X1103">
        <f t="shared" si="271"/>
        <v>15984.032904639671</v>
      </c>
      <c r="Z1103">
        <f t="shared" si="267"/>
        <v>313.59612580742197</v>
      </c>
    </row>
    <row r="1104" spans="1:26" x14ac:dyDescent="0.25">
      <c r="A1104" s="1">
        <v>60.04</v>
      </c>
      <c r="B1104">
        <v>3.52</v>
      </c>
      <c r="D1104" s="2">
        <f t="shared" si="258"/>
        <v>13.522522522522522</v>
      </c>
      <c r="E1104">
        <f t="shared" si="259"/>
        <v>1.0688979882499554</v>
      </c>
      <c r="F1104" s="3">
        <f t="shared" si="260"/>
        <v>3.5200000000000002E-2</v>
      </c>
      <c r="H1104" s="11">
        <v>3.9199999999999999E-2</v>
      </c>
      <c r="I1104">
        <f t="shared" si="261"/>
        <v>25.944875014552256</v>
      </c>
      <c r="J1104">
        <f t="shared" si="262"/>
        <v>1.0032666666666668</v>
      </c>
      <c r="L1104" s="3">
        <f t="shared" si="266"/>
        <v>6.8897988249955411E-2</v>
      </c>
      <c r="M1104" s="3">
        <f t="shared" si="263"/>
        <v>2.5974025974025983E-2</v>
      </c>
      <c r="N1104" s="3">
        <f t="shared" si="264"/>
        <v>-4.6832830608033005E-2</v>
      </c>
      <c r="O1104" s="3">
        <f t="shared" si="265"/>
        <v>1.6013061205316131E-2</v>
      </c>
      <c r="Q1104">
        <f t="shared" si="268"/>
        <v>0</v>
      </c>
      <c r="S1104" s="7">
        <v>11</v>
      </c>
      <c r="T1104">
        <f t="shared" si="257"/>
        <v>0</v>
      </c>
      <c r="U1104">
        <f t="shared" si="269"/>
        <v>0</v>
      </c>
      <c r="W1104">
        <f t="shared" si="270"/>
        <v>17085.300615890435</v>
      </c>
      <c r="X1104">
        <f t="shared" si="271"/>
        <v>16036.247412128161</v>
      </c>
      <c r="Z1104">
        <f t="shared" si="267"/>
        <v>313.59612580742197</v>
      </c>
    </row>
    <row r="1105" spans="1:26" x14ac:dyDescent="0.25">
      <c r="A1105" s="1">
        <v>62.64</v>
      </c>
      <c r="B1105">
        <v>3.4</v>
      </c>
      <c r="D1105" s="2">
        <f t="shared" si="258"/>
        <v>14.108108108108107</v>
      </c>
      <c r="E1105">
        <f t="shared" si="259"/>
        <v>1.0433044636908728</v>
      </c>
      <c r="F1105" s="3">
        <f t="shared" si="260"/>
        <v>3.4000000000000002E-2</v>
      </c>
      <c r="H1105" s="11">
        <v>3.8600000000000002E-2</v>
      </c>
      <c r="I1105">
        <f t="shared" si="261"/>
        <v>26.0283310291824</v>
      </c>
      <c r="J1105">
        <f t="shared" si="262"/>
        <v>1.0032166666666666</v>
      </c>
      <c r="L1105" s="3">
        <f t="shared" si="266"/>
        <v>4.3304463690872819E-2</v>
      </c>
      <c r="M1105" s="3">
        <f t="shared" si="263"/>
        <v>8.0000000000000071E-2</v>
      </c>
      <c r="N1105" s="3">
        <f t="shared" si="264"/>
        <v>0.12601114506561206</v>
      </c>
      <c r="O1105" s="3">
        <f t="shared" si="265"/>
        <v>8.3105202918828322E-2</v>
      </c>
      <c r="Q1105">
        <f t="shared" si="268"/>
        <v>1</v>
      </c>
      <c r="S1105" s="7">
        <v>12</v>
      </c>
      <c r="T1105">
        <f t="shared" si="257"/>
        <v>1</v>
      </c>
      <c r="U1105">
        <f t="shared" si="269"/>
        <v>148.48486049008011</v>
      </c>
      <c r="W1105">
        <f t="shared" si="270"/>
        <v>16730.688505924518</v>
      </c>
      <c r="X1105">
        <f t="shared" si="271"/>
        <v>16730.688505924518</v>
      </c>
      <c r="Z1105">
        <f t="shared" si="267"/>
        <v>327.17623785104786</v>
      </c>
    </row>
    <row r="1106" spans="1:26" x14ac:dyDescent="0.25">
      <c r="A1106" s="1">
        <v>65.06</v>
      </c>
      <c r="B1106">
        <v>3.28</v>
      </c>
      <c r="D1106" s="2">
        <f t="shared" si="258"/>
        <v>14.653153153153152</v>
      </c>
      <c r="E1106">
        <f t="shared" si="259"/>
        <v>1.0386334610472541</v>
      </c>
      <c r="F1106" s="3">
        <f t="shared" si="260"/>
        <v>3.2799999999999996E-2</v>
      </c>
      <c r="H1106" s="11">
        <v>3.8300000000000001E-2</v>
      </c>
      <c r="I1106">
        <f t="shared" si="261"/>
        <v>26.111404785717209</v>
      </c>
      <c r="J1106">
        <f t="shared" si="262"/>
        <v>1.0031916666666667</v>
      </c>
      <c r="L1106" s="3">
        <f t="shared" si="266"/>
        <v>3.863346104725407E-2</v>
      </c>
      <c r="M1106" s="3">
        <f t="shared" si="263"/>
        <v>0.15826953889976858</v>
      </c>
      <c r="N1106" s="3">
        <f t="shared" si="264"/>
        <v>0.14200456380551185</v>
      </c>
      <c r="O1106" s="3">
        <f t="shared" si="265"/>
        <v>0.1129691879175115</v>
      </c>
      <c r="Q1106">
        <f t="shared" si="268"/>
        <v>1</v>
      </c>
      <c r="S1106" s="7">
        <v>1</v>
      </c>
      <c r="T1106">
        <f t="shared" si="257"/>
        <v>0</v>
      </c>
      <c r="U1106">
        <f t="shared" si="269"/>
        <v>0</v>
      </c>
      <c r="W1106">
        <f t="shared" si="270"/>
        <v>17377.052908611895</v>
      </c>
      <c r="X1106">
        <f t="shared" si="271"/>
        <v>17377.052908611895</v>
      </c>
      <c r="Z1106">
        <f t="shared" si="267"/>
        <v>339.81618829165348</v>
      </c>
    </row>
    <row r="1107" spans="1:26" x14ac:dyDescent="0.25">
      <c r="A1107" s="1">
        <v>65.92</v>
      </c>
      <c r="B1107">
        <v>3.25</v>
      </c>
      <c r="D1107" s="2">
        <f t="shared" si="258"/>
        <v>14.846846846846846</v>
      </c>
      <c r="E1107">
        <f t="shared" si="259"/>
        <v>1.0132185674761758</v>
      </c>
      <c r="F1107" s="3">
        <f t="shared" si="260"/>
        <v>3.2500000000000001E-2</v>
      </c>
      <c r="H1107" s="11">
        <v>3.9199999999999999E-2</v>
      </c>
      <c r="I1107">
        <f t="shared" si="261"/>
        <v>26.196702041350555</v>
      </c>
      <c r="J1107">
        <f t="shared" si="262"/>
        <v>1.0032666666666668</v>
      </c>
      <c r="L1107" s="3">
        <f t="shared" si="266"/>
        <v>1.321856747617578E-2</v>
      </c>
      <c r="M1107" s="3">
        <f t="shared" si="263"/>
        <v>9.7934710193204655E-2</v>
      </c>
      <c r="N1107" s="3">
        <f t="shared" si="264"/>
        <v>0.12645249487354748</v>
      </c>
      <c r="O1107" s="3">
        <f t="shared" si="265"/>
        <v>7.9201924180975977E-2</v>
      </c>
      <c r="Q1107">
        <f t="shared" si="268"/>
        <v>1</v>
      </c>
      <c r="S1107" s="7">
        <v>2</v>
      </c>
      <c r="T1107">
        <f t="shared" si="257"/>
        <v>0</v>
      </c>
      <c r="U1107">
        <f t="shared" si="269"/>
        <v>0</v>
      </c>
      <c r="W1107">
        <f t="shared" si="270"/>
        <v>17606.752655021457</v>
      </c>
      <c r="X1107">
        <f t="shared" si="271"/>
        <v>17606.752655021457</v>
      </c>
      <c r="Z1107">
        <f t="shared" si="267"/>
        <v>344.30807150608354</v>
      </c>
    </row>
    <row r="1108" spans="1:26" x14ac:dyDescent="0.25">
      <c r="A1108" s="1">
        <v>65.67</v>
      </c>
      <c r="B1108">
        <v>3.27</v>
      </c>
      <c r="D1108" s="2">
        <f t="shared" si="258"/>
        <v>14.79054054054054</v>
      </c>
      <c r="E1108">
        <f t="shared" si="259"/>
        <v>0.99620752427184467</v>
      </c>
      <c r="F1108" s="3">
        <f t="shared" si="260"/>
        <v>3.27E-2</v>
      </c>
      <c r="H1108" s="11">
        <v>3.9300000000000002E-2</v>
      </c>
      <c r="I1108">
        <f t="shared" si="261"/>
        <v>26.282496240535977</v>
      </c>
      <c r="J1108">
        <f t="shared" si="262"/>
        <v>1.0032749999999999</v>
      </c>
      <c r="L1108" s="3">
        <f t="shared" si="266"/>
        <v>-3.7924757281553312E-3</v>
      </c>
      <c r="M1108" s="3">
        <f t="shared" si="263"/>
        <v>4.8371647509578564E-2</v>
      </c>
      <c r="N1108" s="3">
        <f t="shared" si="264"/>
        <v>0.13224137931034496</v>
      </c>
      <c r="O1108" s="3">
        <f t="shared" si="265"/>
        <v>5.8940183697256066E-2</v>
      </c>
      <c r="Q1108">
        <f t="shared" si="268"/>
        <v>1</v>
      </c>
      <c r="S1108" s="7">
        <v>3</v>
      </c>
      <c r="T1108">
        <f t="shared" si="257"/>
        <v>1</v>
      </c>
      <c r="U1108">
        <f t="shared" si="269"/>
        <v>143.24316569555953</v>
      </c>
      <c r="W1108">
        <f t="shared" si="270"/>
        <v>17539.979472925654</v>
      </c>
      <c r="X1108">
        <f t="shared" si="271"/>
        <v>17683.222638621213</v>
      </c>
      <c r="Z1108">
        <f t="shared" si="267"/>
        <v>343.00229150188875</v>
      </c>
    </row>
    <row r="1109" spans="1:26" x14ac:dyDescent="0.25">
      <c r="A1109" s="1">
        <v>68.760000000000005</v>
      </c>
      <c r="B1109">
        <v>3.15</v>
      </c>
      <c r="D1109" s="2">
        <f t="shared" si="258"/>
        <v>15.486486486486486</v>
      </c>
      <c r="E1109">
        <f t="shared" si="259"/>
        <v>1.0470534490634993</v>
      </c>
      <c r="F1109" s="3">
        <f t="shared" si="260"/>
        <v>3.15E-2</v>
      </c>
      <c r="H1109" s="11">
        <v>3.9699999999999999E-2</v>
      </c>
      <c r="I1109">
        <f t="shared" si="261"/>
        <v>26.369447498931748</v>
      </c>
      <c r="J1109">
        <f t="shared" si="262"/>
        <v>1.0033083333333332</v>
      </c>
      <c r="L1109" s="3">
        <f t="shared" si="266"/>
        <v>4.7053449063499286E-2</v>
      </c>
      <c r="M1109" s="3">
        <f t="shared" si="263"/>
        <v>5.6870581002151921E-2</v>
      </c>
      <c r="N1109" s="3">
        <f t="shared" si="264"/>
        <v>0.22414100053409292</v>
      </c>
      <c r="O1109" s="3">
        <f t="shared" si="265"/>
        <v>0.10935501019991471</v>
      </c>
      <c r="Q1109">
        <f t="shared" si="268"/>
        <v>1</v>
      </c>
      <c r="S1109" s="7">
        <v>4</v>
      </c>
      <c r="T1109">
        <f t="shared" si="257"/>
        <v>0</v>
      </c>
      <c r="U1109">
        <f t="shared" si="269"/>
        <v>0</v>
      </c>
      <c r="W1109">
        <f t="shared" si="270"/>
        <v>18515.279254326095</v>
      </c>
      <c r="X1109">
        <f t="shared" si="271"/>
        <v>18515.279254326095</v>
      </c>
      <c r="Z1109">
        <f t="shared" si="267"/>
        <v>359.14173235373642</v>
      </c>
    </row>
    <row r="1110" spans="1:26" x14ac:dyDescent="0.25">
      <c r="A1110" s="1">
        <v>70.14</v>
      </c>
      <c r="B1110">
        <v>3.11</v>
      </c>
      <c r="D1110" s="2">
        <f t="shared" si="258"/>
        <v>15.797297297297296</v>
      </c>
      <c r="E1110">
        <f t="shared" si="259"/>
        <v>1.0200698080279231</v>
      </c>
      <c r="F1110" s="3">
        <f t="shared" si="260"/>
        <v>3.1099999999999999E-2</v>
      </c>
      <c r="H1110" s="11">
        <v>3.9300000000000002E-2</v>
      </c>
      <c r="I1110">
        <f t="shared" si="261"/>
        <v>26.455807439490748</v>
      </c>
      <c r="J1110">
        <f t="shared" si="262"/>
        <v>1.0032749999999999</v>
      </c>
      <c r="L1110" s="3">
        <f t="shared" si="266"/>
        <v>2.0069808027923131E-2</v>
      </c>
      <c r="M1110" s="3">
        <f t="shared" si="263"/>
        <v>6.4016990291262177E-2</v>
      </c>
      <c r="N1110" s="3">
        <f t="shared" si="264"/>
        <v>0.1682211858760827</v>
      </c>
      <c r="O1110" s="3">
        <f t="shared" si="265"/>
        <v>8.4102661398422665E-2</v>
      </c>
      <c r="Q1110">
        <f t="shared" si="268"/>
        <v>1</v>
      </c>
      <c r="S1110" s="7">
        <v>5</v>
      </c>
      <c r="T1110">
        <f t="shared" si="257"/>
        <v>0</v>
      </c>
      <c r="U1110">
        <f t="shared" si="269"/>
        <v>0</v>
      </c>
      <c r="W1110">
        <f t="shared" si="270"/>
        <v>18886.877354543809</v>
      </c>
      <c r="X1110">
        <f t="shared" si="271"/>
        <v>18886.877354543809</v>
      </c>
      <c r="Z1110">
        <f t="shared" si="267"/>
        <v>366.34963797689164</v>
      </c>
    </row>
    <row r="1111" spans="1:26" x14ac:dyDescent="0.25">
      <c r="A1111" s="1">
        <v>70.11</v>
      </c>
      <c r="B1111">
        <v>3.14</v>
      </c>
      <c r="D1111" s="2">
        <f t="shared" si="258"/>
        <v>15.790540540540539</v>
      </c>
      <c r="E1111">
        <f t="shared" si="259"/>
        <v>0.99957228400342168</v>
      </c>
      <c r="F1111" s="3">
        <f t="shared" si="260"/>
        <v>3.1400000000000004E-2</v>
      </c>
      <c r="H1111" s="11">
        <v>3.9899999999999998E-2</v>
      </c>
      <c r="I1111">
        <f t="shared" si="261"/>
        <v>26.543772999227055</v>
      </c>
      <c r="J1111">
        <f t="shared" si="262"/>
        <v>1.003325</v>
      </c>
      <c r="L1111" s="3">
        <f t="shared" si="266"/>
        <v>-4.2771599657831505E-4</v>
      </c>
      <c r="M1111" s="3">
        <f t="shared" si="263"/>
        <v>6.7610781178620183E-2</v>
      </c>
      <c r="N1111" s="3">
        <f t="shared" si="264"/>
        <v>0.11925287356321834</v>
      </c>
      <c r="O1111" s="3">
        <f t="shared" si="265"/>
        <v>6.2145312915086737E-2</v>
      </c>
      <c r="Q1111">
        <f t="shared" si="268"/>
        <v>1</v>
      </c>
      <c r="S1111" s="7">
        <v>6</v>
      </c>
      <c r="T1111">
        <f t="shared" si="257"/>
        <v>1</v>
      </c>
      <c r="U1111">
        <f t="shared" si="269"/>
        <v>147.88392655729521</v>
      </c>
      <c r="W1111">
        <f t="shared" si="270"/>
        <v>18878.799134973859</v>
      </c>
      <c r="X1111">
        <f t="shared" si="271"/>
        <v>19026.683061531156</v>
      </c>
      <c r="Z1111">
        <f t="shared" si="267"/>
        <v>366.19294437638825</v>
      </c>
    </row>
    <row r="1112" spans="1:26" x14ac:dyDescent="0.25">
      <c r="A1112" s="1">
        <v>69.069999999999993</v>
      </c>
      <c r="B1112">
        <v>3.19</v>
      </c>
      <c r="D1112" s="2">
        <f t="shared" si="258"/>
        <v>15.556306306306304</v>
      </c>
      <c r="E1112">
        <f t="shared" si="259"/>
        <v>0.98516616745114816</v>
      </c>
      <c r="F1112" s="3">
        <f t="shared" si="260"/>
        <v>3.1899999999999998E-2</v>
      </c>
      <c r="H1112" s="11">
        <v>4.02E-2</v>
      </c>
      <c r="I1112">
        <f t="shared" si="261"/>
        <v>26.632694638774463</v>
      </c>
      <c r="J1112">
        <f t="shared" si="262"/>
        <v>1.00335</v>
      </c>
      <c r="L1112" s="3">
        <f t="shared" si="266"/>
        <v>-1.4833832548851844E-2</v>
      </c>
      <c r="M1112" s="3">
        <f t="shared" si="263"/>
        <v>4.5084351367072895E-3</v>
      </c>
      <c r="N1112" s="3">
        <f t="shared" si="264"/>
        <v>6.1635413464494304E-2</v>
      </c>
      <c r="O1112" s="3">
        <f t="shared" si="265"/>
        <v>1.7103338684116582E-2</v>
      </c>
      <c r="Q1112">
        <f t="shared" si="268"/>
        <v>1</v>
      </c>
      <c r="S1112" s="7">
        <v>7</v>
      </c>
      <c r="T1112">
        <f t="shared" si="257"/>
        <v>0</v>
      </c>
      <c r="U1112">
        <f t="shared" si="269"/>
        <v>0</v>
      </c>
      <c r="W1112">
        <f t="shared" si="270"/>
        <v>18744.444431036325</v>
      </c>
      <c r="X1112">
        <f t="shared" si="271"/>
        <v>18744.444431036325</v>
      </c>
      <c r="Z1112">
        <f t="shared" si="267"/>
        <v>360.76089955893792</v>
      </c>
    </row>
    <row r="1113" spans="1:26" x14ac:dyDescent="0.25">
      <c r="A1113" s="1">
        <v>70.98</v>
      </c>
      <c r="B1113">
        <v>3.11</v>
      </c>
      <c r="D1113" s="2">
        <f t="shared" si="258"/>
        <v>15.986486486486486</v>
      </c>
      <c r="E1113">
        <f t="shared" si="259"/>
        <v>1.0276531055450993</v>
      </c>
      <c r="F1113" s="3">
        <f t="shared" si="260"/>
        <v>3.1099999999999999E-2</v>
      </c>
      <c r="H1113" s="11">
        <v>0.04</v>
      </c>
      <c r="I1113">
        <f t="shared" si="261"/>
        <v>26.72147028757038</v>
      </c>
      <c r="J1113">
        <f t="shared" si="262"/>
        <v>1.0033333333333334</v>
      </c>
      <c r="L1113" s="3">
        <f t="shared" si="266"/>
        <v>2.7653105545099255E-2</v>
      </c>
      <c r="M1113" s="3">
        <f t="shared" si="263"/>
        <v>1.1976047904191711E-2</v>
      </c>
      <c r="N1113" s="3">
        <f t="shared" si="264"/>
        <v>7.6759708737864196E-2</v>
      </c>
      <c r="O1113" s="3">
        <f t="shared" si="265"/>
        <v>3.8796287395718387E-2</v>
      </c>
      <c r="Q1113">
        <f t="shared" si="268"/>
        <v>1</v>
      </c>
      <c r="S1113" s="7">
        <v>8</v>
      </c>
      <c r="T1113">
        <f t="shared" si="257"/>
        <v>0</v>
      </c>
      <c r="U1113">
        <f t="shared" si="269"/>
        <v>0</v>
      </c>
      <c r="W1113">
        <f t="shared" si="270"/>
        <v>19262.786531272021</v>
      </c>
      <c r="X1113">
        <f t="shared" si="271"/>
        <v>19262.786531272021</v>
      </c>
      <c r="Z1113">
        <f t="shared" si="267"/>
        <v>370.73705879098617</v>
      </c>
    </row>
    <row r="1114" spans="1:26" x14ac:dyDescent="0.25">
      <c r="A1114" s="1">
        <v>72.849999999999994</v>
      </c>
      <c r="B1114">
        <v>3.03</v>
      </c>
      <c r="D1114" s="2">
        <f t="shared" si="258"/>
        <v>16.407657657657655</v>
      </c>
      <c r="E1114">
        <f t="shared" si="259"/>
        <v>1.0263454494223723</v>
      </c>
      <c r="F1114" s="3">
        <f t="shared" si="260"/>
        <v>3.0299999999999997E-2</v>
      </c>
      <c r="H1114" s="11">
        <v>4.0800000000000003E-2</v>
      </c>
      <c r="I1114">
        <f t="shared" si="261"/>
        <v>26.812323286548121</v>
      </c>
      <c r="J1114">
        <f t="shared" si="262"/>
        <v>1.0034000000000001</v>
      </c>
      <c r="L1114" s="3">
        <f t="shared" si="266"/>
        <v>2.6345449422372269E-2</v>
      </c>
      <c r="M1114" s="3">
        <f t="shared" si="263"/>
        <v>3.9081443446013386E-2</v>
      </c>
      <c r="N1114" s="3">
        <f t="shared" si="264"/>
        <v>0.10933455154560656</v>
      </c>
      <c r="O1114" s="3">
        <f t="shared" si="265"/>
        <v>5.8253814804664072E-2</v>
      </c>
      <c r="Q1114">
        <f t="shared" si="268"/>
        <v>1</v>
      </c>
      <c r="S1114" s="7">
        <v>9</v>
      </c>
      <c r="T1114">
        <f t="shared" ref="T1114:T1177" si="272">IF(OR(S1114=3,S1114=6,S1114=9,S1114=12),1,0)</f>
        <v>1</v>
      </c>
      <c r="U1114">
        <f t="shared" si="269"/>
        <v>153.71387490412255</v>
      </c>
      <c r="W1114">
        <f t="shared" si="270"/>
        <v>19770.273299565601</v>
      </c>
      <c r="X1114">
        <f t="shared" si="271"/>
        <v>19923.987174469723</v>
      </c>
      <c r="Z1114">
        <f t="shared" si="267"/>
        <v>380.50429322236317</v>
      </c>
    </row>
    <row r="1115" spans="1:26" x14ac:dyDescent="0.25">
      <c r="A1115" s="1">
        <v>73.03</v>
      </c>
      <c r="B1115">
        <v>3.06</v>
      </c>
      <c r="D1115" s="2">
        <f t="shared" si="258"/>
        <v>16.448198198198195</v>
      </c>
      <c r="E1115">
        <f t="shared" si="259"/>
        <v>1.0024708304735759</v>
      </c>
      <c r="F1115" s="3">
        <f t="shared" si="260"/>
        <v>3.0600000000000002E-2</v>
      </c>
      <c r="H1115" s="11">
        <v>4.1099999999999998E-2</v>
      </c>
      <c r="I1115">
        <f t="shared" si="261"/>
        <v>26.904155493804549</v>
      </c>
      <c r="J1115">
        <f t="shared" si="262"/>
        <v>1.003425</v>
      </c>
      <c r="L1115" s="3">
        <f t="shared" si="266"/>
        <v>2.4708304735758801E-3</v>
      </c>
      <c r="M1115" s="3">
        <f t="shared" si="263"/>
        <v>5.7333140292456841E-2</v>
      </c>
      <c r="N1115" s="3">
        <f t="shared" si="264"/>
        <v>6.2100058173356398E-2</v>
      </c>
      <c r="O1115" s="3">
        <f t="shared" si="265"/>
        <v>4.0634676313129704E-2</v>
      </c>
      <c r="Q1115">
        <f t="shared" si="268"/>
        <v>1</v>
      </c>
      <c r="S1115" s="7">
        <v>10</v>
      </c>
      <c r="T1115">
        <f t="shared" si="272"/>
        <v>0</v>
      </c>
      <c r="U1115">
        <f t="shared" si="269"/>
        <v>0</v>
      </c>
      <c r="W1115">
        <f t="shared" si="270"/>
        <v>19973.215969135537</v>
      </c>
      <c r="X1115">
        <f t="shared" si="271"/>
        <v>19973.215969135537</v>
      </c>
      <c r="Z1115">
        <f t="shared" si="267"/>
        <v>381.44445482538345</v>
      </c>
    </row>
    <row r="1116" spans="1:26" x14ac:dyDescent="0.25">
      <c r="A1116" s="1">
        <v>72.62</v>
      </c>
      <c r="B1116">
        <v>3.11</v>
      </c>
      <c r="D1116" s="2">
        <f t="shared" si="258"/>
        <v>16.355855855855854</v>
      </c>
      <c r="E1116">
        <f t="shared" si="259"/>
        <v>0.99438586882103253</v>
      </c>
      <c r="F1116" s="3">
        <f t="shared" si="260"/>
        <v>3.1099999999999999E-2</v>
      </c>
      <c r="H1116" s="11">
        <v>4.1200000000000001E-2</v>
      </c>
      <c r="I1116">
        <f t="shared" si="261"/>
        <v>26.996526427666613</v>
      </c>
      <c r="J1116">
        <f t="shared" si="262"/>
        <v>1.0034333333333334</v>
      </c>
      <c r="L1116" s="3">
        <f t="shared" si="266"/>
        <v>-5.6141311789674742E-3</v>
      </c>
      <c r="M1116" s="3">
        <f t="shared" si="263"/>
        <v>2.3105100028176784E-2</v>
      </c>
      <c r="N1116" s="3">
        <f t="shared" si="264"/>
        <v>3.535785571713701E-2</v>
      </c>
      <c r="O1116" s="3">
        <f t="shared" si="265"/>
        <v>1.7616274855448772E-2</v>
      </c>
      <c r="Q1116">
        <f t="shared" si="268"/>
        <v>1</v>
      </c>
      <c r="S1116" s="7">
        <v>11</v>
      </c>
      <c r="T1116">
        <f t="shared" si="272"/>
        <v>0</v>
      </c>
      <c r="U1116">
        <f t="shared" si="269"/>
        <v>0</v>
      </c>
      <c r="W1116">
        <f t="shared" si="270"/>
        <v>19861.083714618962</v>
      </c>
      <c r="X1116">
        <f t="shared" si="271"/>
        <v>19861.083714618962</v>
      </c>
      <c r="Z1116">
        <f t="shared" si="267"/>
        <v>379.30297561850404</v>
      </c>
    </row>
    <row r="1117" spans="1:26" x14ac:dyDescent="0.25">
      <c r="A1117" s="1">
        <v>74.17</v>
      </c>
      <c r="B1117">
        <v>3.07</v>
      </c>
      <c r="D1117" s="2">
        <f t="shared" si="258"/>
        <v>16.704954954954953</v>
      </c>
      <c r="E1117">
        <f t="shared" si="259"/>
        <v>1.0213439823740016</v>
      </c>
      <c r="F1117" s="3">
        <f t="shared" si="260"/>
        <v>3.0699999999999998E-2</v>
      </c>
      <c r="H1117" s="11">
        <v>4.1300000000000003E-2</v>
      </c>
      <c r="I1117">
        <f t="shared" si="261"/>
        <v>27.089439472788495</v>
      </c>
      <c r="J1117">
        <f t="shared" si="262"/>
        <v>1.0034416666666666</v>
      </c>
      <c r="L1117" s="3">
        <f t="shared" si="266"/>
        <v>2.1343982374001591E-2</v>
      </c>
      <c r="M1117" s="3">
        <f t="shared" si="263"/>
        <v>1.811942347288964E-2</v>
      </c>
      <c r="N1117" s="3">
        <f t="shared" si="264"/>
        <v>5.7909000142633005E-2</v>
      </c>
      <c r="O1117" s="3">
        <f t="shared" si="265"/>
        <v>3.2457468663174747E-2</v>
      </c>
      <c r="Q1117">
        <f t="shared" si="268"/>
        <v>1</v>
      </c>
      <c r="S1117" s="7">
        <v>12</v>
      </c>
      <c r="T1117">
        <f t="shared" si="272"/>
        <v>1</v>
      </c>
      <c r="U1117">
        <f t="shared" si="269"/>
        <v>156.19448718221321</v>
      </c>
      <c r="W1117">
        <f t="shared" si="270"/>
        <v>20284.99833535236</v>
      </c>
      <c r="X1117">
        <f t="shared" si="271"/>
        <v>20441.192822534573</v>
      </c>
      <c r="Z1117">
        <f t="shared" si="267"/>
        <v>387.39881164451174</v>
      </c>
    </row>
    <row r="1118" spans="1:26" x14ac:dyDescent="0.25">
      <c r="A1118" s="1">
        <v>76.45</v>
      </c>
      <c r="B1118">
        <v>3</v>
      </c>
      <c r="D1118" s="2">
        <f t="shared" si="258"/>
        <v>17.218468468468469</v>
      </c>
      <c r="E1118">
        <f t="shared" si="259"/>
        <v>1.0307401914520695</v>
      </c>
      <c r="F1118" s="3">
        <f t="shared" si="260"/>
        <v>0.03</v>
      </c>
      <c r="H1118" s="11">
        <v>4.1700000000000001E-2</v>
      </c>
      <c r="I1118">
        <f t="shared" si="261"/>
        <v>27.183575274956432</v>
      </c>
      <c r="J1118">
        <f t="shared" si="262"/>
        <v>1.0034749999999999</v>
      </c>
      <c r="L1118" s="3">
        <f t="shared" si="266"/>
        <v>3.0740191452069743E-2</v>
      </c>
      <c r="M1118" s="3">
        <f t="shared" si="263"/>
        <v>4.6830069834314925E-2</v>
      </c>
      <c r="N1118" s="3">
        <f t="shared" si="264"/>
        <v>0.10684812509048802</v>
      </c>
      <c r="O1118" s="3">
        <f t="shared" si="265"/>
        <v>6.1472795458957563E-2</v>
      </c>
      <c r="Q1118">
        <f t="shared" si="268"/>
        <v>1</v>
      </c>
      <c r="S1118" s="7">
        <v>1</v>
      </c>
      <c r="T1118">
        <f t="shared" si="272"/>
        <v>0</v>
      </c>
      <c r="U1118">
        <f t="shared" si="269"/>
        <v>0</v>
      </c>
      <c r="W1118">
        <f t="shared" si="270"/>
        <v>21069.559003407954</v>
      </c>
      <c r="X1118">
        <f t="shared" si="271"/>
        <v>21069.559003407954</v>
      </c>
      <c r="Z1118">
        <f t="shared" si="267"/>
        <v>399.30752528276827</v>
      </c>
    </row>
    <row r="1119" spans="1:26" x14ac:dyDescent="0.25">
      <c r="A1119" s="1">
        <v>77.39</v>
      </c>
      <c r="B1119">
        <v>2.99</v>
      </c>
      <c r="D1119" s="2">
        <f t="shared" si="258"/>
        <v>17.43018018018018</v>
      </c>
      <c r="E1119">
        <f t="shared" si="259"/>
        <v>1.0122956180510136</v>
      </c>
      <c r="F1119" s="3">
        <f t="shared" si="260"/>
        <v>2.9900000000000003E-2</v>
      </c>
      <c r="H1119" s="11">
        <v>4.1500000000000002E-2</v>
      </c>
      <c r="I1119">
        <f t="shared" si="261"/>
        <v>27.277585139448991</v>
      </c>
      <c r="J1119">
        <f t="shared" si="262"/>
        <v>1.0034583333333333</v>
      </c>
      <c r="L1119" s="3">
        <f t="shared" si="266"/>
        <v>1.2295618051013646E-2</v>
      </c>
      <c r="M1119" s="3">
        <f t="shared" si="263"/>
        <v>6.568438446708913E-2</v>
      </c>
      <c r="N1119" s="3">
        <f t="shared" si="264"/>
        <v>9.03071287686672E-2</v>
      </c>
      <c r="O1119" s="3">
        <f t="shared" si="265"/>
        <v>5.6095710428923327E-2</v>
      </c>
      <c r="Q1119">
        <f t="shared" si="268"/>
        <v>1</v>
      </c>
      <c r="S1119" s="7">
        <v>2</v>
      </c>
      <c r="T1119">
        <f t="shared" si="272"/>
        <v>0</v>
      </c>
      <c r="U1119">
        <f t="shared" si="269"/>
        <v>0</v>
      </c>
      <c r="W1119">
        <f t="shared" si="270"/>
        <v>21328.622253417154</v>
      </c>
      <c r="X1119">
        <f t="shared" si="271"/>
        <v>21328.622253417154</v>
      </c>
      <c r="Z1119">
        <f t="shared" si="267"/>
        <v>404.21725809854064</v>
      </c>
    </row>
    <row r="1120" spans="1:26" x14ac:dyDescent="0.25">
      <c r="A1120" s="1">
        <v>78.8</v>
      </c>
      <c r="B1120">
        <v>2.96</v>
      </c>
      <c r="D1120" s="2">
        <f t="shared" si="258"/>
        <v>17.747747747747745</v>
      </c>
      <c r="E1120">
        <f t="shared" si="259"/>
        <v>1.0182194081922729</v>
      </c>
      <c r="F1120" s="3">
        <f t="shared" si="260"/>
        <v>2.9600000000000001E-2</v>
      </c>
      <c r="H1120" s="11">
        <v>4.2200000000000001E-2</v>
      </c>
      <c r="I1120">
        <f t="shared" si="261"/>
        <v>27.373511313856053</v>
      </c>
      <c r="J1120">
        <f t="shared" si="262"/>
        <v>1.0035166666666666</v>
      </c>
      <c r="L1120" s="3">
        <f t="shared" si="266"/>
        <v>1.8219408192272857E-2</v>
      </c>
      <c r="M1120" s="3">
        <f t="shared" si="263"/>
        <v>6.2424160711878063E-2</v>
      </c>
      <c r="N1120" s="3">
        <f t="shared" si="264"/>
        <v>8.167467398764594E-2</v>
      </c>
      <c r="O1120" s="3">
        <f t="shared" si="265"/>
        <v>5.4106080963932289E-2</v>
      </c>
      <c r="Q1120">
        <f t="shared" si="268"/>
        <v>1</v>
      </c>
      <c r="S1120" s="7">
        <v>3</v>
      </c>
      <c r="T1120">
        <f t="shared" si="272"/>
        <v>1</v>
      </c>
      <c r="U1120">
        <f t="shared" si="269"/>
        <v>161.97424441621422</v>
      </c>
      <c r="W1120">
        <f t="shared" si="270"/>
        <v>21717.217128430955</v>
      </c>
      <c r="X1120">
        <f t="shared" si="271"/>
        <v>21879.19137284717</v>
      </c>
      <c r="Z1120">
        <f t="shared" si="267"/>
        <v>411.58185732219926</v>
      </c>
    </row>
    <row r="1121" spans="1:26" x14ac:dyDescent="0.25">
      <c r="A1121" s="1">
        <v>79.94</v>
      </c>
      <c r="B1121">
        <v>2.94</v>
      </c>
      <c r="D1121" s="2">
        <f t="shared" si="258"/>
        <v>18.004504504504503</v>
      </c>
      <c r="E1121">
        <f t="shared" si="259"/>
        <v>1.0144670050761422</v>
      </c>
      <c r="F1121" s="3">
        <f t="shared" si="260"/>
        <v>2.9399999999999999E-2</v>
      </c>
      <c r="H1121" s="11">
        <v>4.2299999999999997E-2</v>
      </c>
      <c r="I1121">
        <f t="shared" si="261"/>
        <v>27.470002941237396</v>
      </c>
      <c r="J1121">
        <f t="shared" si="262"/>
        <v>1.003525</v>
      </c>
      <c r="L1121" s="3">
        <f t="shared" si="266"/>
        <v>1.4467005076142181E-2</v>
      </c>
      <c r="M1121" s="3">
        <f t="shared" si="263"/>
        <v>4.5650752125572236E-2</v>
      </c>
      <c r="N1121" s="3">
        <f t="shared" si="264"/>
        <v>9.4618649869916638E-2</v>
      </c>
      <c r="O1121" s="3">
        <f t="shared" si="265"/>
        <v>5.1578802357210352E-2</v>
      </c>
      <c r="Q1121">
        <f t="shared" si="268"/>
        <v>1</v>
      </c>
      <c r="S1121" s="7">
        <v>4</v>
      </c>
      <c r="T1121">
        <f t="shared" si="272"/>
        <v>0</v>
      </c>
      <c r="U1121">
        <f t="shared" si="269"/>
        <v>0</v>
      </c>
      <c r="W1121">
        <f t="shared" si="270"/>
        <v>22195.717745500035</v>
      </c>
      <c r="X1121">
        <f t="shared" si="271"/>
        <v>22195.717745500035</v>
      </c>
      <c r="Z1121">
        <f t="shared" si="267"/>
        <v>417.53621414132755</v>
      </c>
    </row>
    <row r="1122" spans="1:26" x14ac:dyDescent="0.25">
      <c r="A1122" s="1">
        <v>80.72</v>
      </c>
      <c r="B1122">
        <v>2.93</v>
      </c>
      <c r="D1122" s="2">
        <f t="shared" si="258"/>
        <v>18.180180180180177</v>
      </c>
      <c r="E1122">
        <f t="shared" si="259"/>
        <v>1.0097573179884913</v>
      </c>
      <c r="F1122" s="3">
        <f t="shared" si="260"/>
        <v>2.9300000000000003E-2</v>
      </c>
      <c r="H1122" s="11">
        <v>4.2000000000000003E-2</v>
      </c>
      <c r="I1122">
        <f t="shared" si="261"/>
        <v>27.566147951531729</v>
      </c>
      <c r="J1122">
        <f t="shared" si="262"/>
        <v>1.0035000000000001</v>
      </c>
      <c r="L1122" s="3">
        <f t="shared" si="266"/>
        <v>9.7573179884913319E-3</v>
      </c>
      <c r="M1122" s="3">
        <f t="shared" si="263"/>
        <v>4.3028815092388983E-2</v>
      </c>
      <c r="N1122" s="3">
        <f t="shared" si="264"/>
        <v>0.11153952079316976</v>
      </c>
      <c r="O1122" s="3">
        <f t="shared" si="265"/>
        <v>5.4775217958016688E-2</v>
      </c>
      <c r="Q1122">
        <f t="shared" si="268"/>
        <v>1</v>
      </c>
      <c r="S1122" s="7">
        <v>5</v>
      </c>
      <c r="T1122">
        <f t="shared" si="272"/>
        <v>0</v>
      </c>
      <c r="U1122">
        <f t="shared" si="269"/>
        <v>0</v>
      </c>
      <c r="W1122">
        <f t="shared" si="270"/>
        <v>22412.288421525678</v>
      </c>
      <c r="X1122">
        <f t="shared" si="271"/>
        <v>22412.288421525678</v>
      </c>
      <c r="Z1122">
        <f t="shared" si="267"/>
        <v>421.6102477544153</v>
      </c>
    </row>
    <row r="1123" spans="1:26" x14ac:dyDescent="0.25">
      <c r="A1123" s="1">
        <v>80.239999999999995</v>
      </c>
      <c r="B1123">
        <v>2.97</v>
      </c>
      <c r="D1123" s="2">
        <f t="shared" si="258"/>
        <v>18.072072072072068</v>
      </c>
      <c r="E1123">
        <f t="shared" si="259"/>
        <v>0.99405351833498512</v>
      </c>
      <c r="F1123" s="3">
        <f t="shared" si="260"/>
        <v>2.9700000000000001E-2</v>
      </c>
      <c r="H1123" s="11">
        <v>4.1700000000000001E-2</v>
      </c>
      <c r="I1123">
        <f t="shared" si="261"/>
        <v>27.661940315663298</v>
      </c>
      <c r="J1123">
        <f t="shared" si="262"/>
        <v>1.0034749999999999</v>
      </c>
      <c r="L1123" s="3">
        <f t="shared" si="266"/>
        <v>-5.94648166501488E-3</v>
      </c>
      <c r="M1123" s="3">
        <f t="shared" si="263"/>
        <v>1.8274111675126825E-2</v>
      </c>
      <c r="N1123" s="3">
        <f t="shared" si="264"/>
        <v>8.1839018471079772E-2</v>
      </c>
      <c r="O1123" s="3">
        <f t="shared" si="265"/>
        <v>3.1388882827063903E-2</v>
      </c>
      <c r="Q1123">
        <f t="shared" si="268"/>
        <v>1</v>
      </c>
      <c r="S1123" s="7">
        <v>6</v>
      </c>
      <c r="T1123">
        <f t="shared" si="272"/>
        <v>1</v>
      </c>
      <c r="U1123">
        <f t="shared" si="269"/>
        <v>164.12207097392292</v>
      </c>
      <c r="W1123">
        <f t="shared" si="270"/>
        <v>22279.014159356051</v>
      </c>
      <c r="X1123">
        <f t="shared" si="271"/>
        <v>22443.136230329976</v>
      </c>
      <c r="Z1123">
        <f t="shared" si="267"/>
        <v>419.10315014636126</v>
      </c>
    </row>
    <row r="1124" spans="1:26" x14ac:dyDescent="0.25">
      <c r="A1124" s="1">
        <v>83.22</v>
      </c>
      <c r="B1124">
        <v>2.88</v>
      </c>
      <c r="D1124" s="2">
        <f t="shared" si="258"/>
        <v>18.743243243243242</v>
      </c>
      <c r="E1124">
        <f t="shared" si="259"/>
        <v>1.0371385842472582</v>
      </c>
      <c r="F1124" s="3">
        <f t="shared" si="260"/>
        <v>2.8799999999999999E-2</v>
      </c>
      <c r="H1124" s="11">
        <v>4.19E-2</v>
      </c>
      <c r="I1124">
        <f t="shared" si="261"/>
        <v>27.758526590598823</v>
      </c>
      <c r="J1124">
        <f t="shared" si="262"/>
        <v>1.0034916666666667</v>
      </c>
      <c r="L1124" s="3">
        <f t="shared" si="266"/>
        <v>3.7138584247258466E-2</v>
      </c>
      <c r="M1124" s="3">
        <f t="shared" si="263"/>
        <v>4.1030773079809846E-2</v>
      </c>
      <c r="N1124" s="3">
        <f t="shared" si="264"/>
        <v>8.8554610856768967E-2</v>
      </c>
      <c r="O1124" s="3">
        <f t="shared" si="265"/>
        <v>5.5574656061279093E-2</v>
      </c>
      <c r="Q1124">
        <f t="shared" si="268"/>
        <v>1</v>
      </c>
      <c r="S1124" s="7">
        <v>7</v>
      </c>
      <c r="T1124">
        <f t="shared" si="272"/>
        <v>0</v>
      </c>
      <c r="U1124">
        <f t="shared" si="269"/>
        <v>0</v>
      </c>
      <c r="W1124">
        <f t="shared" si="270"/>
        <v>23276.642535992778</v>
      </c>
      <c r="X1124">
        <f t="shared" si="271"/>
        <v>23276.642535992778</v>
      </c>
      <c r="Z1124">
        <f t="shared" si="267"/>
        <v>434.66804779636323</v>
      </c>
    </row>
    <row r="1125" spans="1:26" x14ac:dyDescent="0.25">
      <c r="A1125" s="1">
        <v>82</v>
      </c>
      <c r="B1125">
        <v>2.95</v>
      </c>
      <c r="D1125" s="2">
        <f t="shared" si="258"/>
        <v>18.468468468468465</v>
      </c>
      <c r="E1125">
        <f t="shared" si="259"/>
        <v>0.98534006248497963</v>
      </c>
      <c r="F1125" s="3">
        <f t="shared" si="260"/>
        <v>2.9500000000000002E-2</v>
      </c>
      <c r="H1125" s="11">
        <v>4.19E-2</v>
      </c>
      <c r="I1125">
        <f t="shared" si="261"/>
        <v>27.855450112610999</v>
      </c>
      <c r="J1125">
        <f t="shared" si="262"/>
        <v>1.0034916666666667</v>
      </c>
      <c r="L1125" s="3">
        <f t="shared" si="266"/>
        <v>-1.4659937515020482E-2</v>
      </c>
      <c r="M1125" s="3">
        <f t="shared" si="263"/>
        <v>1.5857284440039754E-2</v>
      </c>
      <c r="N1125" s="3">
        <f t="shared" si="264"/>
        <v>5.9568419692466623E-2</v>
      </c>
      <c r="O1125" s="3">
        <f t="shared" si="265"/>
        <v>2.0255255539161965E-2</v>
      </c>
      <c r="Q1125">
        <f t="shared" si="268"/>
        <v>1</v>
      </c>
      <c r="S1125" s="7">
        <v>8</v>
      </c>
      <c r="T1125">
        <f t="shared" si="272"/>
        <v>0</v>
      </c>
      <c r="U1125">
        <f t="shared" si="269"/>
        <v>0</v>
      </c>
      <c r="W1125">
        <f t="shared" si="270"/>
        <v>22935.40841085566</v>
      </c>
      <c r="X1125">
        <f t="shared" si="271"/>
        <v>22935.40841085566</v>
      </c>
      <c r="Z1125">
        <f t="shared" si="267"/>
        <v>428.29584137589268</v>
      </c>
    </row>
    <row r="1126" spans="1:26" x14ac:dyDescent="0.25">
      <c r="A1126" s="1">
        <v>83.41</v>
      </c>
      <c r="B1126">
        <v>2.93</v>
      </c>
      <c r="D1126" s="2">
        <f t="shared" si="258"/>
        <v>18.786036036036034</v>
      </c>
      <c r="E1126">
        <f t="shared" si="259"/>
        <v>1.0171951219512194</v>
      </c>
      <c r="F1126" s="3">
        <f t="shared" si="260"/>
        <v>2.9300000000000003E-2</v>
      </c>
      <c r="H1126" s="11">
        <v>4.2000000000000003E-2</v>
      </c>
      <c r="I1126">
        <f t="shared" si="261"/>
        <v>27.952944188005141</v>
      </c>
      <c r="J1126">
        <f t="shared" si="262"/>
        <v>1.0035000000000001</v>
      </c>
      <c r="L1126" s="3">
        <f t="shared" si="266"/>
        <v>1.7195121951219638E-2</v>
      </c>
      <c r="M1126" s="3">
        <f t="shared" si="263"/>
        <v>3.9506480558325174E-2</v>
      </c>
      <c r="N1126" s="3">
        <f t="shared" si="264"/>
        <v>5.8502538071065979E-2</v>
      </c>
      <c r="O1126" s="3">
        <f t="shared" si="265"/>
        <v>3.8401380193536928E-2</v>
      </c>
      <c r="Q1126">
        <f t="shared" si="268"/>
        <v>1</v>
      </c>
      <c r="S1126" s="7">
        <v>9</v>
      </c>
      <c r="T1126">
        <f t="shared" si="272"/>
        <v>1</v>
      </c>
      <c r="U1126">
        <f t="shared" si="269"/>
        <v>170.30743455501386</v>
      </c>
      <c r="W1126">
        <f t="shared" si="270"/>
        <v>23329.785555481347</v>
      </c>
      <c r="X1126">
        <f t="shared" si="271"/>
        <v>23500.092990036359</v>
      </c>
      <c r="Z1126">
        <f t="shared" si="267"/>
        <v>435.66044059955129</v>
      </c>
    </row>
    <row r="1127" spans="1:26" x14ac:dyDescent="0.25">
      <c r="A1127" s="1">
        <v>84.85</v>
      </c>
      <c r="B1127">
        <v>2.9</v>
      </c>
      <c r="D1127" s="2">
        <f t="shared" si="258"/>
        <v>19.110360360360357</v>
      </c>
      <c r="E1127">
        <f t="shared" si="259"/>
        <v>1.0172641170123486</v>
      </c>
      <c r="F1127" s="3">
        <f t="shared" si="260"/>
        <v>2.8999999999999998E-2</v>
      </c>
      <c r="H1127" s="11">
        <v>4.19E-2</v>
      </c>
      <c r="I1127">
        <f t="shared" si="261"/>
        <v>28.050546551461593</v>
      </c>
      <c r="J1127">
        <f t="shared" si="262"/>
        <v>1.0034916666666667</v>
      </c>
      <c r="L1127" s="3">
        <f t="shared" si="266"/>
        <v>1.7264117012348645E-2</v>
      </c>
      <c r="M1127" s="3">
        <f t="shared" si="263"/>
        <v>1.9586637827445186E-2</v>
      </c>
      <c r="N1127" s="3">
        <f t="shared" si="264"/>
        <v>6.1421065799349472E-2</v>
      </c>
      <c r="O1127" s="3">
        <f t="shared" si="265"/>
        <v>3.2757273546381104E-2</v>
      </c>
      <c r="Q1127">
        <f t="shared" si="268"/>
        <v>1</v>
      </c>
      <c r="S1127" s="7">
        <v>10</v>
      </c>
      <c r="T1127">
        <f t="shared" si="272"/>
        <v>0</v>
      </c>
      <c r="U1127">
        <f t="shared" si="269"/>
        <v>0</v>
      </c>
      <c r="W1127">
        <f t="shared" si="270"/>
        <v>23905.80134521742</v>
      </c>
      <c r="X1127">
        <f t="shared" si="271"/>
        <v>23905.80134521742</v>
      </c>
      <c r="Z1127">
        <f t="shared" si="267"/>
        <v>443.1817334237133</v>
      </c>
    </row>
    <row r="1128" spans="1:26" x14ac:dyDescent="0.25">
      <c r="A1128" s="1">
        <v>85.44</v>
      </c>
      <c r="B1128">
        <v>2.9</v>
      </c>
      <c r="D1128" s="2">
        <f t="shared" si="258"/>
        <v>19.243243243243242</v>
      </c>
      <c r="E1128">
        <f t="shared" si="259"/>
        <v>1.0069534472598705</v>
      </c>
      <c r="F1128" s="3">
        <f t="shared" si="260"/>
        <v>2.8999999999999998E-2</v>
      </c>
      <c r="H1128" s="11">
        <v>4.1500000000000002E-2</v>
      </c>
      <c r="I1128">
        <f t="shared" si="261"/>
        <v>28.147554691618733</v>
      </c>
      <c r="J1128">
        <f t="shared" si="262"/>
        <v>1.0034583333333333</v>
      </c>
      <c r="L1128" s="3">
        <f t="shared" si="266"/>
        <v>6.95344725987046E-3</v>
      </c>
      <c r="M1128" s="3">
        <f t="shared" si="263"/>
        <v>4.1951219512195159E-2</v>
      </c>
      <c r="N1128" s="3">
        <f t="shared" si="264"/>
        <v>5.8473736372646412E-2</v>
      </c>
      <c r="O1128" s="3">
        <f t="shared" si="265"/>
        <v>3.5792801048237344E-2</v>
      </c>
      <c r="Q1128">
        <f t="shared" si="268"/>
        <v>1</v>
      </c>
      <c r="S1128" s="7">
        <v>11</v>
      </c>
      <c r="T1128">
        <f t="shared" si="272"/>
        <v>0</v>
      </c>
      <c r="U1128">
        <f t="shared" si="269"/>
        <v>0</v>
      </c>
      <c r="W1128">
        <f t="shared" si="270"/>
        <v>24072.02907407633</v>
      </c>
      <c r="X1128">
        <f t="shared" si="271"/>
        <v>24072.02907407633</v>
      </c>
      <c r="Z1128">
        <f t="shared" si="267"/>
        <v>446.26337423361304</v>
      </c>
    </row>
    <row r="1129" spans="1:26" x14ac:dyDescent="0.25">
      <c r="A1129" s="1">
        <v>83.96</v>
      </c>
      <c r="B1129">
        <v>2.98</v>
      </c>
      <c r="D1129" s="2">
        <f t="shared" si="258"/>
        <v>18.909909909909906</v>
      </c>
      <c r="E1129">
        <f t="shared" si="259"/>
        <v>0.98267790262172283</v>
      </c>
      <c r="F1129" s="3">
        <f t="shared" si="260"/>
        <v>2.98E-2</v>
      </c>
      <c r="H1129" s="11">
        <v>4.1799999999999997E-2</v>
      </c>
      <c r="I1129">
        <f t="shared" si="261"/>
        <v>28.245602007127872</v>
      </c>
      <c r="J1129">
        <f t="shared" si="262"/>
        <v>1.0034833333333333</v>
      </c>
      <c r="L1129" s="3">
        <f t="shared" si="266"/>
        <v>-1.7322097378277279E-2</v>
      </c>
      <c r="M1129" s="3">
        <f t="shared" si="263"/>
        <v>6.5939335811053823E-3</v>
      </c>
      <c r="N1129" s="3">
        <f t="shared" si="264"/>
        <v>4.6360917248255307E-2</v>
      </c>
      <c r="O1129" s="3">
        <f t="shared" si="265"/>
        <v>1.187758448369447E-2</v>
      </c>
      <c r="Q1129">
        <f t="shared" si="268"/>
        <v>1</v>
      </c>
      <c r="S1129" s="7">
        <v>12</v>
      </c>
      <c r="T1129">
        <f t="shared" si="272"/>
        <v>1</v>
      </c>
      <c r="U1129">
        <f t="shared" si="269"/>
        <v>173.07612345995199</v>
      </c>
      <c r="W1129">
        <f t="shared" si="270"/>
        <v>23655.051042362462</v>
      </c>
      <c r="X1129">
        <f t="shared" si="271"/>
        <v>23828.127165822414</v>
      </c>
      <c r="Z1129">
        <f t="shared" si="267"/>
        <v>438.53315660877985</v>
      </c>
    </row>
    <row r="1130" spans="1:26" x14ac:dyDescent="0.25">
      <c r="A1130" s="1">
        <v>86.12</v>
      </c>
      <c r="B1130">
        <v>2.92</v>
      </c>
      <c r="D1130" s="2">
        <f t="shared" si="258"/>
        <v>19.396396396396394</v>
      </c>
      <c r="E1130">
        <f t="shared" si="259"/>
        <v>1.0257265364459267</v>
      </c>
      <c r="F1130" s="3">
        <f t="shared" si="260"/>
        <v>2.92E-2</v>
      </c>
      <c r="H1130" s="11">
        <v>4.19E-2</v>
      </c>
      <c r="I1130">
        <f t="shared" si="261"/>
        <v>28.344226234136094</v>
      </c>
      <c r="J1130">
        <f t="shared" si="262"/>
        <v>1.0034916666666667</v>
      </c>
      <c r="L1130" s="3">
        <f t="shared" si="266"/>
        <v>2.5726536445926707E-2</v>
      </c>
      <c r="M1130" s="3">
        <f t="shared" si="263"/>
        <v>1.4967589864466779E-2</v>
      </c>
      <c r="N1130" s="3">
        <f t="shared" si="264"/>
        <v>3.4847392453736914E-2</v>
      </c>
      <c r="O1130" s="3">
        <f t="shared" si="265"/>
        <v>2.5180506254710133E-2</v>
      </c>
      <c r="Q1130">
        <f t="shared" si="268"/>
        <v>1</v>
      </c>
      <c r="S1130" s="7">
        <v>1</v>
      </c>
      <c r="T1130">
        <f t="shared" si="272"/>
        <v>0</v>
      </c>
      <c r="U1130">
        <f t="shared" si="269"/>
        <v>0</v>
      </c>
      <c r="W1130">
        <f t="shared" si="270"/>
        <v>24441.14234779212</v>
      </c>
      <c r="X1130">
        <f t="shared" si="271"/>
        <v>24441.14234779212</v>
      </c>
      <c r="Z1130">
        <f t="shared" si="267"/>
        <v>449.81509584502288</v>
      </c>
    </row>
    <row r="1131" spans="1:26" x14ac:dyDescent="0.25">
      <c r="A1131" s="1">
        <v>86.75</v>
      </c>
      <c r="B1131">
        <v>2.92</v>
      </c>
      <c r="D1131" s="2">
        <f t="shared" si="258"/>
        <v>19.538288288288285</v>
      </c>
      <c r="E1131">
        <f t="shared" si="259"/>
        <v>1.0073153738968881</v>
      </c>
      <c r="F1131" s="3">
        <f t="shared" si="260"/>
        <v>2.92E-2</v>
      </c>
      <c r="H1131" s="11">
        <v>4.2099999999999999E-2</v>
      </c>
      <c r="I1131">
        <f t="shared" si="261"/>
        <v>28.443667227840852</v>
      </c>
      <c r="J1131">
        <f t="shared" si="262"/>
        <v>1.0035083333333332</v>
      </c>
      <c r="L1131" s="3">
        <f t="shared" si="266"/>
        <v>7.3153738968880777E-3</v>
      </c>
      <c r="M1131" s="3">
        <f t="shared" si="263"/>
        <v>1.5332397003745335E-2</v>
      </c>
      <c r="N1131" s="3">
        <f t="shared" si="264"/>
        <v>5.7926829268292623E-2</v>
      </c>
      <c r="O1131" s="3">
        <f t="shared" si="265"/>
        <v>2.6858200056308679E-2</v>
      </c>
      <c r="Q1131">
        <f t="shared" si="268"/>
        <v>1</v>
      </c>
      <c r="S1131" s="7">
        <v>2</v>
      </c>
      <c r="T1131">
        <f t="shared" si="272"/>
        <v>0</v>
      </c>
      <c r="U1131">
        <f t="shared" si="269"/>
        <v>0</v>
      </c>
      <c r="W1131">
        <f t="shared" si="270"/>
        <v>24619.938442533283</v>
      </c>
      <c r="X1131">
        <f t="shared" si="271"/>
        <v>24619.938442533283</v>
      </c>
      <c r="Z1131">
        <f t="shared" si="267"/>
        <v>453.10566145559375</v>
      </c>
    </row>
    <row r="1132" spans="1:26" x14ac:dyDescent="0.25">
      <c r="A1132" s="1">
        <v>86.83</v>
      </c>
      <c r="B1132">
        <v>2.94</v>
      </c>
      <c r="D1132" s="2">
        <f t="shared" si="258"/>
        <v>19.556306306306304</v>
      </c>
      <c r="E1132">
        <f t="shared" si="259"/>
        <v>1.0009221902017291</v>
      </c>
      <c r="F1132" s="3">
        <f t="shared" si="260"/>
        <v>2.9399999999999999E-2</v>
      </c>
      <c r="H1132" s="11">
        <v>4.2099999999999999E-2</v>
      </c>
      <c r="I1132">
        <f t="shared" si="261"/>
        <v>28.543457093698525</v>
      </c>
      <c r="J1132">
        <f t="shared" si="262"/>
        <v>1.0035083333333332</v>
      </c>
      <c r="L1132" s="3">
        <f t="shared" si="266"/>
        <v>9.221902017291228E-4</v>
      </c>
      <c r="M1132" s="3">
        <f t="shared" si="263"/>
        <v>3.4182944259171011E-2</v>
      </c>
      <c r="N1132" s="3">
        <f t="shared" si="264"/>
        <v>4.1002277904327977E-2</v>
      </c>
      <c r="O1132" s="3">
        <f t="shared" si="265"/>
        <v>2.5369137455076036E-2</v>
      </c>
      <c r="Q1132">
        <f t="shared" si="268"/>
        <v>1</v>
      </c>
      <c r="S1132" s="7">
        <v>3</v>
      </c>
      <c r="T1132">
        <f t="shared" si="272"/>
        <v>1</v>
      </c>
      <c r="U1132">
        <f t="shared" si="269"/>
        <v>180.30200248409366</v>
      </c>
      <c r="W1132">
        <f t="shared" si="270"/>
        <v>24642.642708532163</v>
      </c>
      <c r="X1132">
        <f t="shared" si="271"/>
        <v>24822.944711016258</v>
      </c>
      <c r="Z1132">
        <f t="shared" si="267"/>
        <v>453.52351105693612</v>
      </c>
    </row>
    <row r="1133" spans="1:26" x14ac:dyDescent="0.25">
      <c r="A1133" s="1">
        <v>87.97</v>
      </c>
      <c r="B1133">
        <v>2.92</v>
      </c>
      <c r="D1133" s="2">
        <f t="shared" si="258"/>
        <v>19.813063063063062</v>
      </c>
      <c r="E1133">
        <f t="shared" si="259"/>
        <v>1.013129102844639</v>
      </c>
      <c r="F1133" s="3">
        <f t="shared" si="260"/>
        <v>2.92E-2</v>
      </c>
      <c r="H1133" s="11">
        <v>4.2000000000000003E-2</v>
      </c>
      <c r="I1133">
        <f t="shared" si="261"/>
        <v>28.643359193526472</v>
      </c>
      <c r="J1133">
        <f t="shared" si="262"/>
        <v>1.0035000000000001</v>
      </c>
      <c r="L1133" s="3">
        <f t="shared" si="266"/>
        <v>1.3129102844638973E-2</v>
      </c>
      <c r="M1133" s="3">
        <f t="shared" si="263"/>
        <v>2.148165350673481E-2</v>
      </c>
      <c r="N1133" s="3">
        <f t="shared" si="264"/>
        <v>3.6770771950501047E-2</v>
      </c>
      <c r="O1133" s="3">
        <f t="shared" si="265"/>
        <v>2.3793842767291611E-2</v>
      </c>
      <c r="Q1133">
        <f t="shared" si="268"/>
        <v>1</v>
      </c>
      <c r="S1133" s="7">
        <v>4</v>
      </c>
      <c r="T1133">
        <f t="shared" si="272"/>
        <v>0</v>
      </c>
      <c r="U1133">
        <f t="shared" si="269"/>
        <v>0</v>
      </c>
      <c r="W1133">
        <f t="shared" si="270"/>
        <v>25148.847705033979</v>
      </c>
      <c r="X1133">
        <f t="shared" si="271"/>
        <v>25148.847705033979</v>
      </c>
      <c r="Z1133">
        <f t="shared" si="267"/>
        <v>459.47786787606441</v>
      </c>
    </row>
    <row r="1134" spans="1:26" x14ac:dyDescent="0.25">
      <c r="A1134" s="1">
        <v>89.28</v>
      </c>
      <c r="B1134">
        <v>2.9</v>
      </c>
      <c r="D1134" s="2">
        <f t="shared" si="258"/>
        <v>20.108108108108105</v>
      </c>
      <c r="E1134">
        <f t="shared" si="259"/>
        <v>1.0148914402637264</v>
      </c>
      <c r="F1134" s="3">
        <f t="shared" si="260"/>
        <v>2.8999999999999998E-2</v>
      </c>
      <c r="H1134" s="11">
        <v>4.2099999999999999E-2</v>
      </c>
      <c r="I1134">
        <f t="shared" si="261"/>
        <v>28.743849645363756</v>
      </c>
      <c r="J1134">
        <f t="shared" si="262"/>
        <v>1.0035083333333332</v>
      </c>
      <c r="L1134" s="3">
        <f t="shared" si="266"/>
        <v>1.489144026372613E-2</v>
      </c>
      <c r="M1134" s="3">
        <f t="shared" si="263"/>
        <v>2.9164265129683065E-2</v>
      </c>
      <c r="N1134" s="3">
        <f t="shared" si="264"/>
        <v>4.4943820224718989E-2</v>
      </c>
      <c r="O1134" s="3">
        <f t="shared" si="265"/>
        <v>2.9666508539376062E-2</v>
      </c>
      <c r="Q1134">
        <f t="shared" si="268"/>
        <v>1</v>
      </c>
      <c r="S1134" s="7">
        <v>5</v>
      </c>
      <c r="T1134">
        <f t="shared" si="272"/>
        <v>0</v>
      </c>
      <c r="U1134">
        <f t="shared" si="269"/>
        <v>0</v>
      </c>
      <c r="W1134">
        <f t="shared" si="270"/>
        <v>25523.350268335045</v>
      </c>
      <c r="X1134">
        <f t="shared" si="271"/>
        <v>25523.350268335045</v>
      </c>
      <c r="Z1134">
        <f t="shared" si="267"/>
        <v>466.32015509804518</v>
      </c>
    </row>
    <row r="1135" spans="1:26" x14ac:dyDescent="0.25">
      <c r="A1135" s="1">
        <v>85.04</v>
      </c>
      <c r="B1135">
        <v>3.07</v>
      </c>
      <c r="D1135" s="2">
        <f t="shared" si="258"/>
        <v>19.153153153153152</v>
      </c>
      <c r="E1135">
        <f t="shared" si="259"/>
        <v>0.95250896057347678</v>
      </c>
      <c r="F1135" s="3">
        <f t="shared" si="260"/>
        <v>3.0699999999999998E-2</v>
      </c>
      <c r="H1135" s="11">
        <v>4.2099999999999999E-2</v>
      </c>
      <c r="I1135">
        <f t="shared" si="261"/>
        <v>28.844692651202905</v>
      </c>
      <c r="J1135">
        <f t="shared" si="262"/>
        <v>1.0035083333333332</v>
      </c>
      <c r="L1135" s="3">
        <f t="shared" si="266"/>
        <v>-4.7491039426523218E-2</v>
      </c>
      <c r="M1135" s="3">
        <f t="shared" si="263"/>
        <v>-2.061499481745932E-2</v>
      </c>
      <c r="N1135" s="3">
        <f t="shared" si="264"/>
        <v>1.2863268222963464E-2</v>
      </c>
      <c r="O1135" s="3">
        <f t="shared" si="265"/>
        <v>-1.8414255340339691E-2</v>
      </c>
      <c r="Q1135">
        <f t="shared" si="268"/>
        <v>1</v>
      </c>
      <c r="S1135" s="7">
        <v>6</v>
      </c>
      <c r="T1135">
        <f t="shared" si="272"/>
        <v>1</v>
      </c>
      <c r="U1135">
        <f t="shared" si="269"/>
        <v>180.10562027351028</v>
      </c>
      <c r="W1135">
        <f t="shared" si="270"/>
        <v>24311.219834444582</v>
      </c>
      <c r="X1135">
        <f t="shared" si="271"/>
        <v>24491.325454718091</v>
      </c>
      <c r="Z1135">
        <f t="shared" si="267"/>
        <v>444.17412622690148</v>
      </c>
    </row>
    <row r="1136" spans="1:26" x14ac:dyDescent="0.25">
      <c r="A1136" s="1">
        <v>84.91</v>
      </c>
      <c r="B1136">
        <v>3.09</v>
      </c>
      <c r="D1136" s="2">
        <f t="shared" si="258"/>
        <v>19.123873873873872</v>
      </c>
      <c r="E1136">
        <f t="shared" si="259"/>
        <v>0.9984713076199434</v>
      </c>
      <c r="F1136" s="3">
        <f t="shared" si="260"/>
        <v>3.0899999999999997E-2</v>
      </c>
      <c r="H1136" s="11">
        <v>4.2000000000000003E-2</v>
      </c>
      <c r="I1136">
        <f t="shared" si="261"/>
        <v>28.945649075482116</v>
      </c>
      <c r="J1136">
        <f t="shared" si="262"/>
        <v>1.0035000000000001</v>
      </c>
      <c r="L1136" s="3">
        <f t="shared" si="266"/>
        <v>-1.5286923800564844E-3</v>
      </c>
      <c r="M1136" s="3">
        <f t="shared" si="263"/>
        <v>-3.4784585654200284E-2</v>
      </c>
      <c r="N1136" s="3">
        <f t="shared" si="264"/>
        <v>-1.4050162563864377E-2</v>
      </c>
      <c r="O1136" s="3">
        <f t="shared" si="265"/>
        <v>-1.6787813532707047E-2</v>
      </c>
      <c r="Q1136">
        <f t="shared" si="268"/>
        <v>0</v>
      </c>
      <c r="S1136" s="7">
        <v>7</v>
      </c>
      <c r="T1136">
        <f t="shared" si="272"/>
        <v>0</v>
      </c>
      <c r="U1136">
        <f t="shared" si="269"/>
        <v>0</v>
      </c>
      <c r="W1136">
        <f t="shared" si="270"/>
        <v>24453.885752117978</v>
      </c>
      <c r="X1136">
        <f t="shared" si="271"/>
        <v>24577.045093809607</v>
      </c>
      <c r="Z1136">
        <f t="shared" si="267"/>
        <v>444.17412622690148</v>
      </c>
    </row>
    <row r="1137" spans="1:26" x14ac:dyDescent="0.25">
      <c r="A1137" s="1">
        <v>86.49</v>
      </c>
      <c r="B1137">
        <v>3.06</v>
      </c>
      <c r="D1137" s="2">
        <f t="shared" si="258"/>
        <v>19.479729729729726</v>
      </c>
      <c r="E1137">
        <f t="shared" si="259"/>
        <v>1.0186079378165116</v>
      </c>
      <c r="F1137" s="3">
        <f t="shared" si="260"/>
        <v>3.0600000000000002E-2</v>
      </c>
      <c r="H1137" s="11">
        <v>4.2500000000000003E-2</v>
      </c>
      <c r="I1137">
        <f t="shared" si="261"/>
        <v>29.048164915957784</v>
      </c>
      <c r="J1137">
        <f t="shared" si="262"/>
        <v>1.0035416666666668</v>
      </c>
      <c r="L1137" s="3">
        <f t="shared" si="266"/>
        <v>1.8607937816511599E-2</v>
      </c>
      <c r="M1137" s="3">
        <f t="shared" si="263"/>
        <v>-3.125E-2</v>
      </c>
      <c r="N1137" s="3">
        <f t="shared" si="264"/>
        <v>-2.9971181556196491E-3</v>
      </c>
      <c r="O1137" s="3">
        <f t="shared" si="265"/>
        <v>-5.2130601130360166E-3</v>
      </c>
      <c r="Q1137">
        <f t="shared" si="268"/>
        <v>0</v>
      </c>
      <c r="S1137" s="7">
        <v>8</v>
      </c>
      <c r="T1137">
        <f t="shared" si="272"/>
        <v>0</v>
      </c>
      <c r="U1137">
        <f t="shared" si="269"/>
        <v>0</v>
      </c>
      <c r="W1137">
        <f t="shared" si="270"/>
        <v>25034.373220628819</v>
      </c>
      <c r="X1137">
        <f t="shared" si="271"/>
        <v>24664.088795183518</v>
      </c>
      <c r="Z1137">
        <f t="shared" si="267"/>
        <v>444.17412622690148</v>
      </c>
    </row>
    <row r="1138" spans="1:26" x14ac:dyDescent="0.25">
      <c r="A1138" s="1">
        <v>89.38</v>
      </c>
      <c r="B1138">
        <v>2.98</v>
      </c>
      <c r="D1138" s="2">
        <f t="shared" si="258"/>
        <v>20.130630630630627</v>
      </c>
      <c r="E1138">
        <f t="shared" si="259"/>
        <v>1.033414267545381</v>
      </c>
      <c r="F1138" s="3">
        <f t="shared" si="260"/>
        <v>2.98E-2</v>
      </c>
      <c r="H1138" s="11">
        <v>4.2900000000000001E-2</v>
      </c>
      <c r="I1138">
        <f t="shared" si="261"/>
        <v>29.152012105532336</v>
      </c>
      <c r="J1138">
        <f t="shared" si="262"/>
        <v>1.0035750000000001</v>
      </c>
      <c r="L1138" s="3">
        <f t="shared" si="266"/>
        <v>3.3414267545381016E-2</v>
      </c>
      <c r="M1138" s="3">
        <f t="shared" si="263"/>
        <v>5.1034807149576533E-2</v>
      </c>
      <c r="N1138" s="3">
        <f t="shared" si="264"/>
        <v>2.9367730047218599E-2</v>
      </c>
      <c r="O1138" s="3">
        <f t="shared" si="265"/>
        <v>3.7938934914058718E-2</v>
      </c>
      <c r="Q1138">
        <f t="shared" si="268"/>
        <v>0</v>
      </c>
      <c r="S1138" s="7">
        <v>9</v>
      </c>
      <c r="T1138">
        <f t="shared" si="272"/>
        <v>1</v>
      </c>
      <c r="U1138">
        <f t="shared" si="269"/>
        <v>193.92288339661889</v>
      </c>
      <c r="W1138">
        <f t="shared" si="270"/>
        <v>25488.221256948815</v>
      </c>
      <c r="X1138">
        <f t="shared" si="271"/>
        <v>24752.262912626302</v>
      </c>
      <c r="Z1138">
        <f t="shared" si="267"/>
        <v>444.17412622690148</v>
      </c>
    </row>
    <row r="1139" spans="1:26" x14ac:dyDescent="0.25">
      <c r="A1139" s="1">
        <v>91.39</v>
      </c>
      <c r="B1139">
        <v>2.93</v>
      </c>
      <c r="D1139" s="2">
        <f t="shared" si="258"/>
        <v>20.583333333333332</v>
      </c>
      <c r="E1139">
        <f t="shared" si="259"/>
        <v>1.0224882524054599</v>
      </c>
      <c r="F1139" s="3">
        <f t="shared" si="260"/>
        <v>2.9300000000000003E-2</v>
      </c>
      <c r="H1139" s="11">
        <v>4.3499999999999997E-2</v>
      </c>
      <c r="I1139">
        <f t="shared" si="261"/>
        <v>29.257688149414889</v>
      </c>
      <c r="J1139">
        <f t="shared" si="262"/>
        <v>1.003625</v>
      </c>
      <c r="L1139" s="3">
        <f t="shared" si="266"/>
        <v>2.248825240545993E-2</v>
      </c>
      <c r="M1139" s="3">
        <f t="shared" si="263"/>
        <v>7.6316099399364123E-2</v>
      </c>
      <c r="N1139" s="3">
        <f t="shared" si="264"/>
        <v>3.8876889848812102E-2</v>
      </c>
      <c r="O1139" s="3">
        <f t="shared" si="265"/>
        <v>4.5893747217878721E-2</v>
      </c>
      <c r="Q1139">
        <f t="shared" si="268"/>
        <v>1</v>
      </c>
      <c r="S1139" s="7">
        <v>10</v>
      </c>
      <c r="T1139">
        <f t="shared" si="272"/>
        <v>0</v>
      </c>
      <c r="U1139">
        <f t="shared" si="269"/>
        <v>0</v>
      </c>
      <c r="W1139">
        <f t="shared" si="270"/>
        <v>25308.898048611747</v>
      </c>
      <c r="X1139">
        <f t="shared" si="271"/>
        <v>25308.898048611747</v>
      </c>
      <c r="Z1139">
        <f t="shared" si="267"/>
        <v>454.16282608946665</v>
      </c>
    </row>
    <row r="1140" spans="1:26" x14ac:dyDescent="0.25">
      <c r="A1140" s="1">
        <v>92.15</v>
      </c>
      <c r="B1140">
        <v>2.93</v>
      </c>
      <c r="D1140" s="2">
        <f t="shared" si="258"/>
        <v>20.754504504504503</v>
      </c>
      <c r="E1140">
        <f t="shared" si="259"/>
        <v>1.0083160083160083</v>
      </c>
      <c r="F1140" s="3">
        <f t="shared" si="260"/>
        <v>2.9300000000000003E-2</v>
      </c>
      <c r="H1140" s="11">
        <v>4.4499999999999998E-2</v>
      </c>
      <c r="I1140">
        <f t="shared" si="261"/>
        <v>29.366185409635637</v>
      </c>
      <c r="J1140">
        <f t="shared" si="262"/>
        <v>1.0037083333333334</v>
      </c>
      <c r="L1140" s="3">
        <f t="shared" si="266"/>
        <v>8.3160083160083165E-3</v>
      </c>
      <c r="M1140" s="3">
        <f t="shared" si="263"/>
        <v>6.5441091455659794E-2</v>
      </c>
      <c r="N1140" s="3">
        <f t="shared" si="264"/>
        <v>3.2146057347670398E-2</v>
      </c>
      <c r="O1140" s="3">
        <f t="shared" si="265"/>
        <v>3.5301052373112839E-2</v>
      </c>
      <c r="Q1140">
        <f t="shared" si="268"/>
        <v>1</v>
      </c>
      <c r="S1140" s="7">
        <v>11</v>
      </c>
      <c r="T1140">
        <f t="shared" si="272"/>
        <v>0</v>
      </c>
      <c r="U1140">
        <f t="shared" si="269"/>
        <v>0</v>
      </c>
      <c r="W1140">
        <f t="shared" si="270"/>
        <v>25519.367055253009</v>
      </c>
      <c r="X1140">
        <f t="shared" si="271"/>
        <v>25519.367055253009</v>
      </c>
      <c r="Z1140">
        <f t="shared" si="267"/>
        <v>457.93964792804849</v>
      </c>
    </row>
    <row r="1141" spans="1:26" x14ac:dyDescent="0.25">
      <c r="A1141" s="1">
        <v>91.73</v>
      </c>
      <c r="B1141">
        <v>2.97</v>
      </c>
      <c r="D1141" s="2">
        <f t="shared" si="258"/>
        <v>20.65990990990991</v>
      </c>
      <c r="E1141">
        <f t="shared" si="259"/>
        <v>0.99544221378187736</v>
      </c>
      <c r="F1141" s="3">
        <f t="shared" si="260"/>
        <v>2.9700000000000001E-2</v>
      </c>
      <c r="H1141" s="11">
        <v>4.6199999999999998E-2</v>
      </c>
      <c r="I1141">
        <f t="shared" si="261"/>
        <v>29.479245223462733</v>
      </c>
      <c r="J1141">
        <f t="shared" si="262"/>
        <v>1.0038499999999999</v>
      </c>
      <c r="L1141" s="3">
        <f t="shared" si="266"/>
        <v>-4.5577862181225282E-3</v>
      </c>
      <c r="M1141" s="3">
        <f t="shared" si="263"/>
        <v>2.6292235399418384E-2</v>
      </c>
      <c r="N1141" s="3">
        <f t="shared" si="264"/>
        <v>7.8668861712135607E-2</v>
      </c>
      <c r="O1141" s="3">
        <f t="shared" si="265"/>
        <v>3.3467770297810485E-2</v>
      </c>
      <c r="Q1141">
        <f t="shared" si="268"/>
        <v>1</v>
      </c>
      <c r="S1141" s="7">
        <v>12</v>
      </c>
      <c r="T1141">
        <f t="shared" si="272"/>
        <v>1</v>
      </c>
      <c r="U1141">
        <f t="shared" si="269"/>
        <v>186.92414811004619</v>
      </c>
      <c r="W1141">
        <f t="shared" si="270"/>
        <v>25403.055235793363</v>
      </c>
      <c r="X1141">
        <f t="shared" si="271"/>
        <v>25589.97938390341</v>
      </c>
      <c r="Z1141">
        <f t="shared" si="267"/>
        <v>455.85245691199009</v>
      </c>
    </row>
    <row r="1142" spans="1:26" x14ac:dyDescent="0.25">
      <c r="A1142" s="1">
        <v>93.32</v>
      </c>
      <c r="B1142">
        <v>2.94</v>
      </c>
      <c r="D1142" s="2">
        <f t="shared" si="258"/>
        <v>21.018018018018015</v>
      </c>
      <c r="E1142">
        <f t="shared" si="259"/>
        <v>1.0173334786874522</v>
      </c>
      <c r="F1142" s="3">
        <f t="shared" si="260"/>
        <v>2.9399999999999999E-2</v>
      </c>
      <c r="H1142" s="11">
        <v>4.6100000000000002E-2</v>
      </c>
      <c r="I1142">
        <f t="shared" si="261"/>
        <v>29.592494657196205</v>
      </c>
      <c r="J1142">
        <f t="shared" si="262"/>
        <v>1.0038416666666667</v>
      </c>
      <c r="L1142" s="3">
        <f t="shared" si="266"/>
        <v>1.7333478687452164E-2</v>
      </c>
      <c r="M1142" s="3">
        <f t="shared" si="263"/>
        <v>2.1118284276179011E-2</v>
      </c>
      <c r="N1142" s="3">
        <f t="shared" si="264"/>
        <v>9.9046048757507776E-2</v>
      </c>
      <c r="O1142" s="3">
        <f t="shared" si="265"/>
        <v>4.583260390704632E-2</v>
      </c>
      <c r="Q1142">
        <f t="shared" si="268"/>
        <v>1</v>
      </c>
      <c r="S1142" s="7">
        <v>1</v>
      </c>
      <c r="T1142">
        <f t="shared" si="272"/>
        <v>0</v>
      </c>
      <c r="U1142">
        <f t="shared" si="269"/>
        <v>0</v>
      </c>
      <c r="W1142">
        <f t="shared" si="270"/>
        <v>26033.54274616664</v>
      </c>
      <c r="X1142">
        <f t="shared" si="271"/>
        <v>26033.54274616664</v>
      </c>
      <c r="Z1142">
        <f t="shared" si="267"/>
        <v>463.75396575849675</v>
      </c>
    </row>
    <row r="1143" spans="1:26" x14ac:dyDescent="0.25">
      <c r="A1143" s="1">
        <v>92.69</v>
      </c>
      <c r="B1143">
        <v>2.98</v>
      </c>
      <c r="D1143" s="2">
        <f t="shared" si="258"/>
        <v>20.876126126126124</v>
      </c>
      <c r="E1143">
        <f t="shared" si="259"/>
        <v>0.99324903557651101</v>
      </c>
      <c r="F1143" s="3">
        <f t="shared" si="260"/>
        <v>2.98E-2</v>
      </c>
      <c r="H1143" s="11">
        <v>4.8300000000000003E-2</v>
      </c>
      <c r="I1143">
        <f t="shared" si="261"/>
        <v>29.711604448191419</v>
      </c>
      <c r="J1143">
        <f t="shared" si="262"/>
        <v>1.0040249999999999</v>
      </c>
      <c r="L1143" s="3">
        <f t="shared" si="266"/>
        <v>-6.7509644234889921E-3</v>
      </c>
      <c r="M1143" s="3">
        <f t="shared" si="263"/>
        <v>5.8600108518718219E-3</v>
      </c>
      <c r="N1143" s="3">
        <f t="shared" si="264"/>
        <v>7.1684587813620082E-2</v>
      </c>
      <c r="O1143" s="3">
        <f t="shared" si="265"/>
        <v>2.3597878080667638E-2</v>
      </c>
      <c r="Q1143">
        <f t="shared" si="268"/>
        <v>1</v>
      </c>
      <c r="S1143" s="7">
        <v>2</v>
      </c>
      <c r="T1143">
        <f t="shared" si="272"/>
        <v>0</v>
      </c>
      <c r="U1143">
        <f t="shared" si="269"/>
        <v>0</v>
      </c>
      <c r="W1143">
        <f t="shared" si="270"/>
        <v>25857.791225269888</v>
      </c>
      <c r="X1143">
        <f t="shared" si="271"/>
        <v>25857.791225269888</v>
      </c>
      <c r="Z1143">
        <f t="shared" si="267"/>
        <v>460.62317923440918</v>
      </c>
    </row>
    <row r="1144" spans="1:26" x14ac:dyDescent="0.25">
      <c r="A1144" s="1">
        <v>88.88</v>
      </c>
      <c r="B1144">
        <v>3.13</v>
      </c>
      <c r="D1144" s="2">
        <f t="shared" si="258"/>
        <v>20.018018018018015</v>
      </c>
      <c r="E1144">
        <f t="shared" si="259"/>
        <v>0.95889524220520006</v>
      </c>
      <c r="F1144" s="3">
        <f t="shared" si="260"/>
        <v>3.1300000000000001E-2</v>
      </c>
      <c r="H1144" s="11">
        <v>4.87E-2</v>
      </c>
      <c r="I1144">
        <f t="shared" si="261"/>
        <v>29.832184042910328</v>
      </c>
      <c r="J1144">
        <f t="shared" si="262"/>
        <v>1.0040583333333333</v>
      </c>
      <c r="L1144" s="3">
        <f t="shared" si="266"/>
        <v>-4.110475779479994E-2</v>
      </c>
      <c r="M1144" s="3">
        <f t="shared" si="263"/>
        <v>-3.1069442930339197E-2</v>
      </c>
      <c r="N1144" s="3">
        <f t="shared" si="264"/>
        <v>-5.5940926381740086E-3</v>
      </c>
      <c r="O1144" s="3">
        <f t="shared" si="265"/>
        <v>-2.5922764454437714E-2</v>
      </c>
      <c r="Q1144">
        <f t="shared" si="268"/>
        <v>1</v>
      </c>
      <c r="S1144" s="7">
        <v>3</v>
      </c>
      <c r="T1144">
        <f t="shared" si="272"/>
        <v>1</v>
      </c>
      <c r="U1144">
        <f t="shared" si="269"/>
        <v>186.99496872301026</v>
      </c>
      <c r="W1144">
        <f t="shared" si="270"/>
        <v>24794.912979846667</v>
      </c>
      <c r="X1144">
        <f t="shared" si="271"/>
        <v>24981.907948569678</v>
      </c>
      <c r="Z1144">
        <f t="shared" si="267"/>
        <v>441.68937501730807</v>
      </c>
    </row>
    <row r="1145" spans="1:26" x14ac:dyDescent="0.25">
      <c r="A1145" s="1">
        <v>91.6</v>
      </c>
      <c r="B1145">
        <v>3.05</v>
      </c>
      <c r="D1145" s="2">
        <f t="shared" si="258"/>
        <v>20.630630630630627</v>
      </c>
      <c r="E1145">
        <f t="shared" si="259"/>
        <v>1.0306030603060305</v>
      </c>
      <c r="F1145" s="3">
        <f t="shared" si="260"/>
        <v>3.0499999999999999E-2</v>
      </c>
      <c r="H1145" s="11">
        <v>4.7500000000000001E-2</v>
      </c>
      <c r="I1145">
        <f t="shared" si="261"/>
        <v>29.950269771413513</v>
      </c>
      <c r="J1145">
        <f t="shared" si="262"/>
        <v>1.0039583333333333</v>
      </c>
      <c r="L1145" s="3">
        <f t="shared" si="266"/>
        <v>3.0603060306030549E-2</v>
      </c>
      <c r="M1145" s="3">
        <f t="shared" si="263"/>
        <v>-1.8431204457779682E-2</v>
      </c>
      <c r="N1145" s="3">
        <f t="shared" si="264"/>
        <v>2.2978444031074297E-3</v>
      </c>
      <c r="O1145" s="3">
        <f t="shared" si="265"/>
        <v>4.8232334171194324E-3</v>
      </c>
      <c r="Q1145">
        <f t="shared" si="268"/>
        <v>0</v>
      </c>
      <c r="S1145" s="7">
        <v>4</v>
      </c>
      <c r="T1145">
        <f t="shared" si="272"/>
        <v>0</v>
      </c>
      <c r="U1145">
        <f t="shared" si="269"/>
        <v>0</v>
      </c>
      <c r="W1145">
        <f t="shared" si="270"/>
        <v>25746.430784079461</v>
      </c>
      <c r="X1145">
        <f t="shared" si="271"/>
        <v>25080.794667532766</v>
      </c>
      <c r="Z1145">
        <f t="shared" si="267"/>
        <v>441.68937501730807</v>
      </c>
    </row>
    <row r="1146" spans="1:26" x14ac:dyDescent="0.25">
      <c r="A1146" s="1">
        <v>86.78</v>
      </c>
      <c r="B1146">
        <v>3.24</v>
      </c>
      <c r="D1146" s="2">
        <f t="shared" si="258"/>
        <v>19.545045045045043</v>
      </c>
      <c r="E1146">
        <f t="shared" si="259"/>
        <v>0.94737991266375554</v>
      </c>
      <c r="F1146" s="3">
        <f t="shared" si="260"/>
        <v>3.2400000000000005E-2</v>
      </c>
      <c r="H1146" s="11">
        <v>4.7800000000000002E-2</v>
      </c>
      <c r="I1146">
        <f t="shared" si="261"/>
        <v>30.069571679336306</v>
      </c>
      <c r="J1146">
        <f t="shared" si="262"/>
        <v>1.0039833333333332</v>
      </c>
      <c r="L1146" s="3">
        <f t="shared" si="266"/>
        <v>-5.2620087336244459E-2</v>
      </c>
      <c r="M1146" s="3">
        <f t="shared" si="263"/>
        <v>-6.376092350846907E-2</v>
      </c>
      <c r="N1146" s="3">
        <f t="shared" si="264"/>
        <v>-5.8274552360282117E-2</v>
      </c>
      <c r="O1146" s="3">
        <f t="shared" si="265"/>
        <v>-5.8218521068331884E-2</v>
      </c>
      <c r="Q1146">
        <f t="shared" si="268"/>
        <v>1</v>
      </c>
      <c r="S1146" s="7">
        <v>5</v>
      </c>
      <c r="T1146">
        <f t="shared" si="272"/>
        <v>0</v>
      </c>
      <c r="U1146">
        <f t="shared" si="269"/>
        <v>0</v>
      </c>
      <c r="W1146">
        <f t="shared" si="270"/>
        <v>23761.041061664779</v>
      </c>
      <c r="X1146">
        <f t="shared" si="271"/>
        <v>23761.041061664779</v>
      </c>
      <c r="Z1146">
        <f t="shared" si="267"/>
        <v>418.44764152840611</v>
      </c>
    </row>
    <row r="1147" spans="1:26" x14ac:dyDescent="0.25">
      <c r="A1147" s="1">
        <v>86.06</v>
      </c>
      <c r="B1147">
        <v>3.29</v>
      </c>
      <c r="D1147" s="2">
        <f t="shared" si="258"/>
        <v>19.382882882882882</v>
      </c>
      <c r="E1147">
        <f t="shared" si="259"/>
        <v>0.9917031574095414</v>
      </c>
      <c r="F1147" s="3">
        <f t="shared" si="260"/>
        <v>3.2899999999999999E-2</v>
      </c>
      <c r="H1147" s="11">
        <v>4.8099999999999997E-2</v>
      </c>
      <c r="I1147">
        <f t="shared" si="261"/>
        <v>30.190100545817646</v>
      </c>
      <c r="J1147">
        <f t="shared" si="262"/>
        <v>1.0040083333333334</v>
      </c>
      <c r="L1147" s="3">
        <f t="shared" si="266"/>
        <v>-8.2968425904585974E-3</v>
      </c>
      <c r="M1147" s="3">
        <f t="shared" si="263"/>
        <v>-3.1728172817281686E-2</v>
      </c>
      <c r="N1147" s="3">
        <f t="shared" si="264"/>
        <v>-6.1811839092990373E-2</v>
      </c>
      <c r="O1147" s="3">
        <f t="shared" si="265"/>
        <v>-3.3945618166910219E-2</v>
      </c>
      <c r="Q1147">
        <f t="shared" si="268"/>
        <v>0</v>
      </c>
      <c r="S1147" s="7">
        <v>6</v>
      </c>
      <c r="T1147">
        <f t="shared" si="272"/>
        <v>1</v>
      </c>
      <c r="U1147">
        <f t="shared" si="269"/>
        <v>188.11846389612262</v>
      </c>
      <c r="W1147">
        <f t="shared" si="270"/>
        <v>23563.899444190723</v>
      </c>
      <c r="X1147">
        <f t="shared" si="271"/>
        <v>24044.401698483078</v>
      </c>
      <c r="Z1147">
        <f t="shared" si="267"/>
        <v>418.44764152840611</v>
      </c>
    </row>
    <row r="1148" spans="1:26" x14ac:dyDescent="0.25">
      <c r="A1148" s="1">
        <v>85.84</v>
      </c>
      <c r="B1148">
        <v>3.32</v>
      </c>
      <c r="D1148" s="2">
        <f t="shared" si="258"/>
        <v>19.333333333333332</v>
      </c>
      <c r="E1148">
        <f t="shared" si="259"/>
        <v>0.99744364396932372</v>
      </c>
      <c r="F1148" s="3">
        <f t="shared" si="260"/>
        <v>3.32E-2</v>
      </c>
      <c r="H1148" s="11">
        <v>5.0200000000000002E-2</v>
      </c>
      <c r="I1148">
        <f t="shared" si="261"/>
        <v>30.316395799767655</v>
      </c>
      <c r="J1148">
        <f t="shared" si="262"/>
        <v>1.0041833333333334</v>
      </c>
      <c r="L1148" s="3">
        <f t="shared" si="266"/>
        <v>-2.5563560306762767E-3</v>
      </c>
      <c r="M1148" s="3">
        <f t="shared" si="263"/>
        <v>-6.2882096069868831E-2</v>
      </c>
      <c r="N1148" s="3">
        <f t="shared" si="264"/>
        <v>-8.0154307758251164E-2</v>
      </c>
      <c r="O1148" s="3">
        <f t="shared" si="265"/>
        <v>-4.8530919952932093E-2</v>
      </c>
      <c r="Q1148">
        <f t="shared" si="268"/>
        <v>0</v>
      </c>
      <c r="S1148" s="7">
        <v>7</v>
      </c>
      <c r="T1148">
        <f t="shared" si="272"/>
        <v>0</v>
      </c>
      <c r="U1148">
        <f t="shared" si="269"/>
        <v>0</v>
      </c>
      <c r="W1148">
        <f t="shared" si="270"/>
        <v>23982.935647197159</v>
      </c>
      <c r="X1148">
        <f t="shared" si="271"/>
        <v>24144.987445588402</v>
      </c>
      <c r="Z1148">
        <f t="shared" si="267"/>
        <v>418.44764152840611</v>
      </c>
    </row>
    <row r="1149" spans="1:26" x14ac:dyDescent="0.25">
      <c r="A1149" s="1">
        <v>80.650000000000006</v>
      </c>
      <c r="B1149">
        <v>3.56</v>
      </c>
      <c r="D1149" s="2">
        <f t="shared" si="258"/>
        <v>18.164414414414413</v>
      </c>
      <c r="E1149">
        <f t="shared" si="259"/>
        <v>0.93953867660764212</v>
      </c>
      <c r="F1149" s="3">
        <f t="shared" si="260"/>
        <v>3.56E-2</v>
      </c>
      <c r="H1149" s="11">
        <v>5.2200000000000003E-2</v>
      </c>
      <c r="I1149">
        <f t="shared" si="261"/>
        <v>30.448272121496647</v>
      </c>
      <c r="J1149">
        <f t="shared" si="262"/>
        <v>1.0043500000000001</v>
      </c>
      <c r="L1149" s="3">
        <f t="shared" si="266"/>
        <v>-6.046132339235788E-2</v>
      </c>
      <c r="M1149" s="3">
        <f t="shared" si="263"/>
        <v>-7.0638395943765864E-2</v>
      </c>
      <c r="N1149" s="3">
        <f t="shared" si="264"/>
        <v>-0.1298953500917035</v>
      </c>
      <c r="O1149" s="3">
        <f t="shared" si="265"/>
        <v>-8.6998356475942409E-2</v>
      </c>
      <c r="Q1149">
        <f t="shared" si="268"/>
        <v>0</v>
      </c>
      <c r="S1149" s="7">
        <v>8</v>
      </c>
      <c r="T1149">
        <f t="shared" si="272"/>
        <v>0</v>
      </c>
      <c r="U1149">
        <f t="shared" si="269"/>
        <v>0</v>
      </c>
      <c r="W1149">
        <f t="shared" si="270"/>
        <v>22685.149551336261</v>
      </c>
      <c r="X1149">
        <f t="shared" si="271"/>
        <v>24250.018140976714</v>
      </c>
      <c r="Z1149">
        <f t="shared" si="267"/>
        <v>418.44764152840611</v>
      </c>
    </row>
    <row r="1150" spans="1:26" x14ac:dyDescent="0.25">
      <c r="A1150" s="1">
        <v>77.81</v>
      </c>
      <c r="B1150">
        <v>3.71</v>
      </c>
      <c r="D1150" s="2">
        <f t="shared" si="258"/>
        <v>17.524774774774773</v>
      </c>
      <c r="E1150">
        <f t="shared" si="259"/>
        <v>0.96478611283323001</v>
      </c>
      <c r="F1150" s="3">
        <f t="shared" si="260"/>
        <v>3.7100000000000001E-2</v>
      </c>
      <c r="H1150" s="11">
        <v>5.1799999999999999E-2</v>
      </c>
      <c r="I1150">
        <f t="shared" si="261"/>
        <v>30.579707162821109</v>
      </c>
      <c r="J1150">
        <f t="shared" si="262"/>
        <v>1.0043166666666667</v>
      </c>
      <c r="L1150" s="3">
        <f t="shared" si="266"/>
        <v>-3.5213887166769986E-2</v>
      </c>
      <c r="M1150" s="3">
        <f t="shared" si="263"/>
        <v>-9.5863351150360265E-2</v>
      </c>
      <c r="N1150" s="3">
        <f t="shared" si="264"/>
        <v>-0.12454995499549948</v>
      </c>
      <c r="O1150" s="3">
        <f t="shared" si="265"/>
        <v>-8.5209064437543239E-2</v>
      </c>
      <c r="Q1150">
        <f t="shared" si="268"/>
        <v>0</v>
      </c>
      <c r="S1150" s="7">
        <v>9</v>
      </c>
      <c r="T1150">
        <f t="shared" si="272"/>
        <v>1</v>
      </c>
      <c r="U1150">
        <f t="shared" si="269"/>
        <v>206.47041251609966</v>
      </c>
      <c r="W1150">
        <f t="shared" si="270"/>
        <v>23396.080738368233</v>
      </c>
      <c r="X1150">
        <f t="shared" si="271"/>
        <v>24354.697385951931</v>
      </c>
      <c r="Z1150">
        <f t="shared" si="267"/>
        <v>418.44764152840611</v>
      </c>
    </row>
    <row r="1151" spans="1:26" x14ac:dyDescent="0.25">
      <c r="A1151" s="1">
        <v>77.13</v>
      </c>
      <c r="B1151">
        <v>3.74</v>
      </c>
      <c r="D1151" s="2">
        <f t="shared" si="258"/>
        <v>17.371621621621617</v>
      </c>
      <c r="E1151">
        <f t="shared" si="259"/>
        <v>0.99126076339802072</v>
      </c>
      <c r="F1151" s="3">
        <f t="shared" si="260"/>
        <v>3.7400000000000003E-2</v>
      </c>
      <c r="H1151" s="11">
        <v>5.0099999999999999E-2</v>
      </c>
      <c r="I1151">
        <f t="shared" si="261"/>
        <v>30.707377440225887</v>
      </c>
      <c r="J1151">
        <f t="shared" si="262"/>
        <v>1.004175</v>
      </c>
      <c r="L1151" s="3">
        <f t="shared" si="266"/>
        <v>-8.7392366019792833E-3</v>
      </c>
      <c r="M1151" s="3">
        <f t="shared" si="263"/>
        <v>-0.10146784715750246</v>
      </c>
      <c r="N1151" s="3">
        <f t="shared" si="264"/>
        <v>-0.15796943231441052</v>
      </c>
      <c r="O1151" s="3">
        <f t="shared" si="265"/>
        <v>-8.9392172024630748E-2</v>
      </c>
      <c r="Q1151">
        <f t="shared" si="268"/>
        <v>0</v>
      </c>
      <c r="S1151" s="7">
        <v>10</v>
      </c>
      <c r="T1151">
        <f t="shared" si="272"/>
        <v>0</v>
      </c>
      <c r="U1151">
        <f t="shared" si="269"/>
        <v>0</v>
      </c>
      <c r="W1151">
        <f t="shared" si="270"/>
        <v>24141.855923126492</v>
      </c>
      <c r="X1151">
        <f t="shared" si="271"/>
        <v>24456.378247538283</v>
      </c>
      <c r="Z1151">
        <f t="shared" si="267"/>
        <v>418.44764152840611</v>
      </c>
    </row>
    <row r="1152" spans="1:26" x14ac:dyDescent="0.25">
      <c r="A1152" s="1">
        <v>80.989999999999995</v>
      </c>
      <c r="B1152">
        <v>3.55</v>
      </c>
      <c r="D1152" s="2">
        <f t="shared" si="258"/>
        <v>18.240990990990987</v>
      </c>
      <c r="E1152">
        <f t="shared" si="259"/>
        <v>1.0500453779333592</v>
      </c>
      <c r="F1152" s="3">
        <f t="shared" si="260"/>
        <v>3.5499999999999997E-2</v>
      </c>
      <c r="H1152" s="11">
        <v>5.16E-2</v>
      </c>
      <c r="I1152">
        <f t="shared" si="261"/>
        <v>30.839419163218857</v>
      </c>
      <c r="J1152">
        <f t="shared" si="262"/>
        <v>1.0043</v>
      </c>
      <c r="L1152" s="3">
        <f t="shared" si="266"/>
        <v>5.0045377933359392E-2</v>
      </c>
      <c r="M1152" s="3">
        <f t="shared" si="263"/>
        <v>4.2157470551764664E-3</v>
      </c>
      <c r="N1152" s="3">
        <f t="shared" si="264"/>
        <v>-6.6720442498271582E-2</v>
      </c>
      <c r="O1152" s="3">
        <f t="shared" si="265"/>
        <v>-4.1531058365785745E-3</v>
      </c>
      <c r="Q1152">
        <f t="shared" si="268"/>
        <v>0</v>
      </c>
      <c r="S1152" s="7">
        <v>11</v>
      </c>
      <c r="T1152">
        <f t="shared" si="272"/>
        <v>0</v>
      </c>
      <c r="U1152">
        <f t="shared" si="269"/>
        <v>0</v>
      </c>
      <c r="W1152">
        <f t="shared" si="270"/>
        <v>25680.306939817521</v>
      </c>
      <c r="X1152">
        <f t="shared" si="271"/>
        <v>24561.540674002696</v>
      </c>
      <c r="Z1152">
        <f t="shared" si="267"/>
        <v>418.44764152840611</v>
      </c>
    </row>
    <row r="1153" spans="1:26" x14ac:dyDescent="0.25">
      <c r="A1153" s="1">
        <v>81.33</v>
      </c>
      <c r="B1153">
        <v>3.53</v>
      </c>
      <c r="D1153" s="2">
        <f t="shared" si="258"/>
        <v>18.317567567567565</v>
      </c>
      <c r="E1153">
        <f t="shared" si="259"/>
        <v>1.0041980491418694</v>
      </c>
      <c r="F1153" s="3">
        <f t="shared" si="260"/>
        <v>3.5299999999999998E-2</v>
      </c>
      <c r="H1153" s="11">
        <v>4.8399999999999999E-2</v>
      </c>
      <c r="I1153">
        <f t="shared" si="261"/>
        <v>30.963804820510507</v>
      </c>
      <c r="J1153">
        <f t="shared" si="262"/>
        <v>1.0040333333333333</v>
      </c>
      <c r="L1153" s="3">
        <f t="shared" si="266"/>
        <v>4.1980491418693866E-3</v>
      </c>
      <c r="M1153" s="3">
        <f t="shared" si="263"/>
        <v>4.5238401233774539E-2</v>
      </c>
      <c r="N1153" s="3">
        <f t="shared" si="264"/>
        <v>-5.4961654659539949E-2</v>
      </c>
      <c r="O1153" s="3">
        <f t="shared" si="265"/>
        <v>-1.8417347612986745E-3</v>
      </c>
      <c r="Q1153">
        <f t="shared" si="268"/>
        <v>0</v>
      </c>
      <c r="S1153" s="7">
        <v>12</v>
      </c>
      <c r="T1153">
        <f t="shared" si="272"/>
        <v>1</v>
      </c>
      <c r="U1153">
        <f t="shared" si="269"/>
        <v>222.39293857924883</v>
      </c>
      <c r="W1153">
        <f t="shared" si="270"/>
        <v>24664.651228752184</v>
      </c>
      <c r="X1153">
        <f t="shared" si="271"/>
        <v>24660.605554721173</v>
      </c>
      <c r="Z1153">
        <f t="shared" si="267"/>
        <v>418.44764152840611</v>
      </c>
    </row>
    <row r="1154" spans="1:26" x14ac:dyDescent="0.25">
      <c r="A1154" s="1">
        <v>84.45</v>
      </c>
      <c r="B1154">
        <v>3.41</v>
      </c>
      <c r="D1154" s="2">
        <f t="shared" si="258"/>
        <v>19.02027027027027</v>
      </c>
      <c r="E1154">
        <f t="shared" si="259"/>
        <v>1.0383622279601623</v>
      </c>
      <c r="F1154" s="3">
        <f t="shared" si="260"/>
        <v>3.4099999999999998E-2</v>
      </c>
      <c r="H1154" s="11">
        <v>4.58E-2</v>
      </c>
      <c r="I1154">
        <f t="shared" si="261"/>
        <v>31.081983342242118</v>
      </c>
      <c r="J1154">
        <f t="shared" si="262"/>
        <v>1.0038166666666666</v>
      </c>
      <c r="L1154" s="3">
        <f t="shared" si="266"/>
        <v>3.8362227960162532E-2</v>
      </c>
      <c r="M1154" s="3">
        <f t="shared" si="263"/>
        <v>9.4904706339945744E-2</v>
      </c>
      <c r="N1154" s="3">
        <f t="shared" si="264"/>
        <v>-1.6192917054985934E-2</v>
      </c>
      <c r="O1154" s="3">
        <f t="shared" si="265"/>
        <v>3.9024672415040783E-2</v>
      </c>
      <c r="Q1154">
        <f t="shared" si="268"/>
        <v>0</v>
      </c>
      <c r="S1154" s="7">
        <v>1</v>
      </c>
      <c r="T1154">
        <f t="shared" si="272"/>
        <v>0</v>
      </c>
      <c r="U1154">
        <f t="shared" si="269"/>
        <v>0</v>
      </c>
      <c r="W1154">
        <f t="shared" si="270"/>
        <v>25606.64132664703</v>
      </c>
      <c r="X1154">
        <f t="shared" si="271"/>
        <v>24754.72686592169</v>
      </c>
      <c r="Z1154">
        <f t="shared" si="267"/>
        <v>418.44764152840611</v>
      </c>
    </row>
    <row r="1155" spans="1:26" x14ac:dyDescent="0.25">
      <c r="A1155" s="1">
        <v>87.36</v>
      </c>
      <c r="B1155">
        <v>3.31</v>
      </c>
      <c r="D1155" s="2">
        <f t="shared" ref="D1155:D1218" si="273">A1155/$A$2</f>
        <v>19.675675675675674</v>
      </c>
      <c r="E1155">
        <f t="shared" ref="E1155:E1218" si="274">A1155/A1154</f>
        <v>1.0344582593250444</v>
      </c>
      <c r="F1155" s="3">
        <f t="shared" ref="F1155:F1218" si="275">B1155/100</f>
        <v>3.3099999999999997E-2</v>
      </c>
      <c r="H1155" s="11">
        <v>4.6300000000000001E-2</v>
      </c>
      <c r="I1155">
        <f t="shared" si="261"/>
        <v>31.201907994637601</v>
      </c>
      <c r="J1155">
        <f t="shared" si="262"/>
        <v>1.0038583333333333</v>
      </c>
      <c r="L1155" s="3">
        <f t="shared" si="266"/>
        <v>3.4458259325044205E-2</v>
      </c>
      <c r="M1155" s="3">
        <f t="shared" si="263"/>
        <v>7.8651685393258619E-2</v>
      </c>
      <c r="N1155" s="3">
        <f t="shared" si="264"/>
        <v>8.3199008059516411E-2</v>
      </c>
      <c r="O1155" s="3">
        <f t="shared" si="265"/>
        <v>6.5436317592606416E-2</v>
      </c>
      <c r="Q1155">
        <f t="shared" si="268"/>
        <v>1</v>
      </c>
      <c r="S1155" s="7">
        <v>2</v>
      </c>
      <c r="T1155">
        <f t="shared" si="272"/>
        <v>0</v>
      </c>
      <c r="U1155">
        <f t="shared" si="269"/>
        <v>0</v>
      </c>
      <c r="W1155">
        <f t="shared" si="270"/>
        <v>25607.731663788265</v>
      </c>
      <c r="X1155">
        <f t="shared" si="271"/>
        <v>25607.731663788265</v>
      </c>
      <c r="Z1155">
        <f t="shared" si="267"/>
        <v>432.86661887414516</v>
      </c>
    </row>
    <row r="1156" spans="1:26" x14ac:dyDescent="0.25">
      <c r="A1156" s="1">
        <v>89.42</v>
      </c>
      <c r="B1156">
        <v>3.24</v>
      </c>
      <c r="D1156" s="2">
        <f t="shared" si="273"/>
        <v>20.13963963963964</v>
      </c>
      <c r="E1156">
        <f t="shared" si="274"/>
        <v>1.023580586080586</v>
      </c>
      <c r="F1156" s="3">
        <f t="shared" si="275"/>
        <v>3.2400000000000005E-2</v>
      </c>
      <c r="H1156" s="11">
        <v>4.5400000000000003E-2</v>
      </c>
      <c r="I1156">
        <f t="shared" ref="I1156:I1219" si="276">I1155*(1+H1156/12)</f>
        <v>31.319955213217309</v>
      </c>
      <c r="J1156">
        <f t="shared" ref="J1156:J1219" si="277">I1156/I1155</f>
        <v>1.0037833333333332</v>
      </c>
      <c r="L1156" s="3">
        <f t="shared" si="266"/>
        <v>2.3580586080586219E-2</v>
      </c>
      <c r="M1156" s="3">
        <f t="shared" si="263"/>
        <v>9.9471289806959406E-2</v>
      </c>
      <c r="N1156" s="3">
        <f t="shared" si="264"/>
        <v>0.14920961316026227</v>
      </c>
      <c r="O1156" s="3">
        <f t="shared" si="265"/>
        <v>9.0753829682602635E-2</v>
      </c>
      <c r="Q1156">
        <f t="shared" si="268"/>
        <v>1</v>
      </c>
      <c r="S1156" s="7">
        <v>3</v>
      </c>
      <c r="T1156">
        <f t="shared" si="272"/>
        <v>1</v>
      </c>
      <c r="U1156">
        <f t="shared" si="269"/>
        <v>217.5560889723026</v>
      </c>
      <c r="W1156">
        <f t="shared" si="270"/>
        <v>26211.57698461477</v>
      </c>
      <c r="X1156">
        <f t="shared" si="271"/>
        <v>26429.133073587072</v>
      </c>
      <c r="Z1156">
        <f t="shared" si="267"/>
        <v>443.07386744191916</v>
      </c>
    </row>
    <row r="1157" spans="1:26" x14ac:dyDescent="0.25">
      <c r="A1157" s="1">
        <v>90.96</v>
      </c>
      <c r="B1157">
        <v>3.19</v>
      </c>
      <c r="D1157" s="2">
        <f t="shared" si="273"/>
        <v>20.486486486486484</v>
      </c>
      <c r="E1157">
        <f t="shared" si="274"/>
        <v>1.0172220979646611</v>
      </c>
      <c r="F1157" s="3">
        <f t="shared" si="275"/>
        <v>3.1899999999999998E-2</v>
      </c>
      <c r="H1157" s="11">
        <v>4.5900000000000003E-2</v>
      </c>
      <c r="I1157">
        <f t="shared" si="276"/>
        <v>31.439754041907864</v>
      </c>
      <c r="J1157">
        <f t="shared" si="277"/>
        <v>1.003825</v>
      </c>
      <c r="L1157" s="3">
        <f t="shared" si="266"/>
        <v>1.7222097964661121E-2</v>
      </c>
      <c r="M1157" s="3">
        <f t="shared" si="263"/>
        <v>7.7087033747779588E-2</v>
      </c>
      <c r="N1157" s="3">
        <f t="shared" si="264"/>
        <v>0.17930766238817597</v>
      </c>
      <c r="O1157" s="3">
        <f t="shared" si="265"/>
        <v>9.1205598033538893E-2</v>
      </c>
      <c r="Q1157">
        <f t="shared" si="268"/>
        <v>1</v>
      </c>
      <c r="S1157" s="7">
        <v>4</v>
      </c>
      <c r="T1157">
        <f t="shared" si="272"/>
        <v>0</v>
      </c>
      <c r="U1157">
        <f t="shared" si="269"/>
        <v>0</v>
      </c>
      <c r="W1157">
        <f t="shared" si="270"/>
        <v>26884.298192501454</v>
      </c>
      <c r="X1157">
        <f t="shared" si="271"/>
        <v>26884.298192501454</v>
      </c>
      <c r="Z1157">
        <f t="shared" si="267"/>
        <v>450.70452899258515</v>
      </c>
    </row>
    <row r="1158" spans="1:26" x14ac:dyDescent="0.25">
      <c r="A1158" s="1">
        <v>92.59</v>
      </c>
      <c r="B1158">
        <v>3.13</v>
      </c>
      <c r="D1158" s="2">
        <f t="shared" si="273"/>
        <v>20.853603603603602</v>
      </c>
      <c r="E1158">
        <f t="shared" si="274"/>
        <v>1.017919964819701</v>
      </c>
      <c r="F1158" s="3">
        <f t="shared" si="275"/>
        <v>3.1300000000000001E-2</v>
      </c>
      <c r="H1158" s="11">
        <v>4.8500000000000001E-2</v>
      </c>
      <c r="I1158">
        <f t="shared" si="276"/>
        <v>31.566823047827246</v>
      </c>
      <c r="J1158">
        <f t="shared" si="277"/>
        <v>1.0040416666666667</v>
      </c>
      <c r="L1158" s="3">
        <f t="shared" si="266"/>
        <v>1.791996481970104E-2</v>
      </c>
      <c r="M1158" s="3">
        <f t="shared" si="263"/>
        <v>5.9867216117216238E-2</v>
      </c>
      <c r="N1158" s="3">
        <f t="shared" si="264"/>
        <v>0.14322755895789618</v>
      </c>
      <c r="O1158" s="3">
        <f t="shared" si="265"/>
        <v>7.3671579964937825E-2</v>
      </c>
      <c r="Q1158">
        <f t="shared" si="268"/>
        <v>1</v>
      </c>
      <c r="S1158" s="7">
        <v>5</v>
      </c>
      <c r="T1158">
        <f t="shared" si="272"/>
        <v>0</v>
      </c>
      <c r="U1158">
        <f t="shared" si="269"/>
        <v>0</v>
      </c>
      <c r="W1158">
        <f t="shared" si="270"/>
        <v>27366.063870313432</v>
      </c>
      <c r="X1158">
        <f t="shared" si="271"/>
        <v>27366.063870313432</v>
      </c>
      <c r="Z1158">
        <f t="shared" si="267"/>
        <v>458.78113829621219</v>
      </c>
    </row>
    <row r="1159" spans="1:26" x14ac:dyDescent="0.25">
      <c r="A1159" s="1">
        <v>91.43</v>
      </c>
      <c r="B1159">
        <v>3.17</v>
      </c>
      <c r="D1159" s="2">
        <f t="shared" si="273"/>
        <v>20.592342342342342</v>
      </c>
      <c r="E1159">
        <f t="shared" si="274"/>
        <v>0.9874716492061778</v>
      </c>
      <c r="F1159" s="3">
        <f t="shared" si="275"/>
        <v>3.1699999999999999E-2</v>
      </c>
      <c r="H1159" s="11">
        <v>5.0200000000000002E-2</v>
      </c>
      <c r="I1159">
        <f t="shared" si="276"/>
        <v>31.698877590910659</v>
      </c>
      <c r="J1159">
        <f t="shared" si="277"/>
        <v>1.0041833333333334</v>
      </c>
      <c r="L1159" s="3">
        <f t="shared" si="266"/>
        <v>-1.2528350793822196E-2</v>
      </c>
      <c r="M1159" s="3">
        <f t="shared" si="263"/>
        <v>2.247819279803176E-2</v>
      </c>
      <c r="N1159" s="3">
        <f t="shared" si="264"/>
        <v>0.12418541743514089</v>
      </c>
      <c r="O1159" s="3">
        <f t="shared" si="265"/>
        <v>4.4711753146450151E-2</v>
      </c>
      <c r="Q1159">
        <f t="shared" si="268"/>
        <v>1</v>
      </c>
      <c r="S1159" s="7">
        <v>6</v>
      </c>
      <c r="T1159">
        <f t="shared" si="272"/>
        <v>1</v>
      </c>
      <c r="U1159">
        <f t="shared" si="269"/>
        <v>213.70856999135589</v>
      </c>
      <c r="W1159">
        <f t="shared" si="270"/>
        <v>27023.212222300001</v>
      </c>
      <c r="X1159">
        <f t="shared" si="271"/>
        <v>27236.920792291356</v>
      </c>
      <c r="Z1159">
        <f t="shared" si="267"/>
        <v>453.0333672580482</v>
      </c>
    </row>
    <row r="1160" spans="1:26" x14ac:dyDescent="0.25">
      <c r="A1160" s="1">
        <v>93.01</v>
      </c>
      <c r="B1160">
        <v>3.13</v>
      </c>
      <c r="D1160" s="2">
        <f t="shared" si="273"/>
        <v>20.948198198198199</v>
      </c>
      <c r="E1160">
        <f t="shared" si="274"/>
        <v>1.0172809799846878</v>
      </c>
      <c r="F1160" s="3">
        <f t="shared" si="275"/>
        <v>3.1300000000000001E-2</v>
      </c>
      <c r="H1160" s="11">
        <v>5.16E-2</v>
      </c>
      <c r="I1160">
        <f t="shared" si="276"/>
        <v>31.835182764551572</v>
      </c>
      <c r="J1160">
        <f t="shared" si="277"/>
        <v>1.0043</v>
      </c>
      <c r="L1160" s="3">
        <f t="shared" si="266"/>
        <v>1.7280979984687805E-2</v>
      </c>
      <c r="M1160" s="3">
        <f t="shared" ref="M1160:M1223" si="278">(D1160/D1157)-1</f>
        <v>2.253737906772213E-2</v>
      </c>
      <c r="N1160" s="3">
        <f t="shared" ref="N1160:N1223" si="279">(D1160/D1154)-1</f>
        <v>0.10136175251628177</v>
      </c>
      <c r="O1160" s="3">
        <f t="shared" ref="O1160:O1223" si="280">(L1160+M1160+N1160)/3</f>
        <v>4.7060037189563898E-2</v>
      </c>
      <c r="Q1160">
        <f t="shared" si="268"/>
        <v>1</v>
      </c>
      <c r="S1160" s="7">
        <v>7</v>
      </c>
      <c r="T1160">
        <f t="shared" si="272"/>
        <v>0</v>
      </c>
      <c r="U1160">
        <f t="shared" si="269"/>
        <v>0</v>
      </c>
      <c r="W1160">
        <f t="shared" si="270"/>
        <v>27707.60147534747</v>
      </c>
      <c r="X1160">
        <f t="shared" si="271"/>
        <v>27707.60147534747</v>
      </c>
      <c r="Z1160">
        <f t="shared" si="267"/>
        <v>460.86222781003028</v>
      </c>
    </row>
    <row r="1161" spans="1:26" x14ac:dyDescent="0.25">
      <c r="A1161" s="1">
        <v>94.49</v>
      </c>
      <c r="B1161">
        <v>3.08</v>
      </c>
      <c r="D1161" s="2">
        <f t="shared" si="273"/>
        <v>21.281531531531527</v>
      </c>
      <c r="E1161">
        <f t="shared" si="274"/>
        <v>1.0159122674981185</v>
      </c>
      <c r="F1161" s="3">
        <f t="shared" si="275"/>
        <v>3.0800000000000001E-2</v>
      </c>
      <c r="H1161" s="11">
        <v>5.28E-2</v>
      </c>
      <c r="I1161">
        <f t="shared" si="276"/>
        <v>31.975257568715598</v>
      </c>
      <c r="J1161">
        <f t="shared" si="277"/>
        <v>1.0044</v>
      </c>
      <c r="L1161" s="3">
        <f t="shared" ref="L1161:L1224" si="281">(D1161/D1160)-1</f>
        <v>1.5912267498118249E-2</v>
      </c>
      <c r="M1161" s="3">
        <f t="shared" si="278"/>
        <v>2.0520574576087913E-2</v>
      </c>
      <c r="N1161" s="3">
        <f t="shared" si="279"/>
        <v>8.1616300366300187E-2</v>
      </c>
      <c r="O1161" s="3">
        <f t="shared" si="280"/>
        <v>3.9349714146835447E-2</v>
      </c>
      <c r="Q1161">
        <f t="shared" si="268"/>
        <v>1</v>
      </c>
      <c r="S1161" s="7">
        <v>8</v>
      </c>
      <c r="T1161">
        <f t="shared" si="272"/>
        <v>0</v>
      </c>
      <c r="U1161">
        <f t="shared" si="269"/>
        <v>0</v>
      </c>
      <c r="W1161">
        <f t="shared" si="270"/>
        <v>28148.492241754462</v>
      </c>
      <c r="X1161">
        <f t="shared" si="271"/>
        <v>28148.492241754462</v>
      </c>
      <c r="Z1161">
        <f t="shared" ref="Z1161:Z1224" si="282">IF(Q1161=1,Z1160*E1161,Z1160)</f>
        <v>468.19559085872231</v>
      </c>
    </row>
    <row r="1162" spans="1:26" x14ac:dyDescent="0.25">
      <c r="A1162" s="1">
        <v>95.81</v>
      </c>
      <c r="B1162">
        <v>3.05</v>
      </c>
      <c r="D1162" s="2">
        <f t="shared" si="273"/>
        <v>21.578828828828826</v>
      </c>
      <c r="E1162">
        <f t="shared" si="274"/>
        <v>1.0139697322467986</v>
      </c>
      <c r="F1162" s="3">
        <f t="shared" si="275"/>
        <v>3.0499999999999999E-2</v>
      </c>
      <c r="H1162" s="11">
        <v>5.2999999999999999E-2</v>
      </c>
      <c r="I1162">
        <f t="shared" si="276"/>
        <v>32.116481622977425</v>
      </c>
      <c r="J1162">
        <f t="shared" si="277"/>
        <v>1.0044166666666667</v>
      </c>
      <c r="L1162" s="3">
        <f t="shared" si="281"/>
        <v>1.396973224679865E-2</v>
      </c>
      <c r="M1162" s="3">
        <f t="shared" si="278"/>
        <v>4.7905501476539269E-2</v>
      </c>
      <c r="N1162" s="3">
        <f t="shared" si="279"/>
        <v>7.146052337284714E-2</v>
      </c>
      <c r="O1162" s="3">
        <f t="shared" si="280"/>
        <v>4.4445252365395017E-2</v>
      </c>
      <c r="Q1162">
        <f t="shared" ref="Q1162:Q1225" si="283">IF(O1161&gt;0, 1, 0)</f>
        <v>1</v>
      </c>
      <c r="S1162" s="7">
        <v>9</v>
      </c>
      <c r="T1162">
        <f t="shared" si="272"/>
        <v>1</v>
      </c>
      <c r="U1162">
        <f t="shared" ref="U1162:U1225" si="284">IF(T1162=1,W1162*AVERAGE(F1160:F1162)/4,0)</f>
        <v>220.24693270875142</v>
      </c>
      <c r="W1162">
        <f t="shared" ref="W1162:W1225" si="285">X1161*E1162</f>
        <v>28541.719141522863</v>
      </c>
      <c r="X1162">
        <f t="shared" ref="X1162:X1225" si="286">IF(Q1162=1,X1161*E1162,X1161*J1162) + IF(AND(T1162=1,Q1161=1),U1162,0)</f>
        <v>28761.966074231615</v>
      </c>
      <c r="Z1162">
        <f t="shared" si="282"/>
        <v>474.73615790215035</v>
      </c>
    </row>
    <row r="1163" spans="1:26" x14ac:dyDescent="0.25">
      <c r="A1163" s="1">
        <v>95.66</v>
      </c>
      <c r="B1163">
        <v>3.05</v>
      </c>
      <c r="D1163" s="2">
        <f t="shared" si="273"/>
        <v>21.545045045045043</v>
      </c>
      <c r="E1163">
        <f t="shared" si="274"/>
        <v>0.99843440141947604</v>
      </c>
      <c r="F1163" s="3">
        <f t="shared" si="275"/>
        <v>3.0499999999999999E-2</v>
      </c>
      <c r="H1163" s="11">
        <v>5.4800000000000001E-2</v>
      </c>
      <c r="I1163">
        <f t="shared" si="276"/>
        <v>32.263146889055683</v>
      </c>
      <c r="J1163">
        <f t="shared" si="277"/>
        <v>1.0045666666666666</v>
      </c>
      <c r="L1163" s="3">
        <f t="shared" si="281"/>
        <v>-1.5655985805238526E-3</v>
      </c>
      <c r="M1163" s="3">
        <f t="shared" si="278"/>
        <v>2.8491560047306574E-2</v>
      </c>
      <c r="N1163" s="3">
        <f t="shared" si="279"/>
        <v>5.1671064204045658E-2</v>
      </c>
      <c r="O1163" s="3">
        <f t="shared" si="280"/>
        <v>2.6199008556942793E-2</v>
      </c>
      <c r="Q1163">
        <f t="shared" si="283"/>
        <v>1</v>
      </c>
      <c r="S1163" s="7">
        <v>10</v>
      </c>
      <c r="T1163">
        <f t="shared" si="272"/>
        <v>0</v>
      </c>
      <c r="U1163">
        <f t="shared" si="284"/>
        <v>0</v>
      </c>
      <c r="W1163">
        <f t="shared" si="285"/>
        <v>28716.936380972718</v>
      </c>
      <c r="X1163">
        <f t="shared" si="286"/>
        <v>28716.936380972718</v>
      </c>
      <c r="Z1163">
        <f t="shared" si="282"/>
        <v>473.99291164721535</v>
      </c>
    </row>
    <row r="1164" spans="1:26" x14ac:dyDescent="0.25">
      <c r="A1164" s="1">
        <v>92.66</v>
      </c>
      <c r="B1164">
        <v>3.15</v>
      </c>
      <c r="D1164" s="2">
        <f t="shared" si="273"/>
        <v>20.869369369369366</v>
      </c>
      <c r="E1164">
        <f t="shared" si="274"/>
        <v>0.96863892954212838</v>
      </c>
      <c r="F1164" s="3">
        <f t="shared" si="275"/>
        <v>3.15E-2</v>
      </c>
      <c r="H1164" s="11">
        <v>5.7500000000000002E-2</v>
      </c>
      <c r="I1164">
        <f t="shared" si="276"/>
        <v>32.417741134565745</v>
      </c>
      <c r="J1164">
        <f t="shared" si="277"/>
        <v>1.0047916666666667</v>
      </c>
      <c r="L1164" s="3">
        <f t="shared" si="281"/>
        <v>-3.1361070457871731E-2</v>
      </c>
      <c r="M1164" s="3">
        <f t="shared" si="278"/>
        <v>-1.9367128796697997E-2</v>
      </c>
      <c r="N1164" s="3">
        <f t="shared" si="279"/>
        <v>7.5602116859263546E-4</v>
      </c>
      <c r="O1164" s="3">
        <f t="shared" si="280"/>
        <v>-1.6657392695325696E-2</v>
      </c>
      <c r="Q1164">
        <f t="shared" si="283"/>
        <v>1</v>
      </c>
      <c r="S1164" s="7">
        <v>11</v>
      </c>
      <c r="T1164">
        <f t="shared" si="272"/>
        <v>0</v>
      </c>
      <c r="U1164">
        <f t="shared" si="284"/>
        <v>0</v>
      </c>
      <c r="W1164">
        <f t="shared" si="285"/>
        <v>27816.342515794815</v>
      </c>
      <c r="X1164">
        <f t="shared" si="286"/>
        <v>27816.342515794815</v>
      </c>
      <c r="Z1164">
        <f t="shared" si="282"/>
        <v>459.12798654851531</v>
      </c>
    </row>
    <row r="1165" spans="1:26" x14ac:dyDescent="0.25">
      <c r="A1165" s="1">
        <v>95.3</v>
      </c>
      <c r="B1165">
        <v>3.06</v>
      </c>
      <c r="D1165" s="2">
        <f t="shared" si="273"/>
        <v>21.463963963963963</v>
      </c>
      <c r="E1165">
        <f t="shared" si="274"/>
        <v>1.028491258363911</v>
      </c>
      <c r="F1165" s="3">
        <f t="shared" si="275"/>
        <v>3.0600000000000002E-2</v>
      </c>
      <c r="H1165" s="11">
        <v>5.7000000000000002E-2</v>
      </c>
      <c r="I1165">
        <f t="shared" si="276"/>
        <v>32.571725404954933</v>
      </c>
      <c r="J1165">
        <f t="shared" si="277"/>
        <v>1.00475</v>
      </c>
      <c r="L1165" s="3">
        <f t="shared" si="281"/>
        <v>2.8491258363911198E-2</v>
      </c>
      <c r="M1165" s="3">
        <f t="shared" si="278"/>
        <v>-5.3230351737814097E-3</v>
      </c>
      <c r="N1165" s="3">
        <f t="shared" si="279"/>
        <v>4.2327463633380802E-2</v>
      </c>
      <c r="O1165" s="3">
        <f t="shared" si="280"/>
        <v>2.1831895607836865E-2</v>
      </c>
      <c r="Q1165">
        <f t="shared" si="283"/>
        <v>0</v>
      </c>
      <c r="S1165" s="7">
        <v>12</v>
      </c>
      <c r="T1165">
        <f t="shared" si="272"/>
        <v>1</v>
      </c>
      <c r="U1165">
        <f t="shared" si="284"/>
        <v>220.76507582068473</v>
      </c>
      <c r="W1165">
        <f t="shared" si="285"/>
        <v>28608.865117151367</v>
      </c>
      <c r="X1165">
        <f t="shared" si="286"/>
        <v>28169.235218565525</v>
      </c>
      <c r="Z1165">
        <f t="shared" si="282"/>
        <v>459.12798654851531</v>
      </c>
    </row>
    <row r="1166" spans="1:26" x14ac:dyDescent="0.25">
      <c r="A1166" s="1">
        <v>95.04</v>
      </c>
      <c r="B1166">
        <v>3.08</v>
      </c>
      <c r="D1166" s="2">
        <f t="shared" si="273"/>
        <v>21.405405405405403</v>
      </c>
      <c r="E1166">
        <f t="shared" si="274"/>
        <v>0.99727177334732431</v>
      </c>
      <c r="F1166" s="3">
        <f t="shared" si="275"/>
        <v>3.0800000000000001E-2</v>
      </c>
      <c r="H1166" s="11">
        <v>5.5300000000000002E-2</v>
      </c>
      <c r="I1166">
        <f t="shared" si="276"/>
        <v>32.721826772862769</v>
      </c>
      <c r="J1166">
        <f t="shared" si="277"/>
        <v>1.0046083333333333</v>
      </c>
      <c r="L1166" s="3">
        <f t="shared" si="281"/>
        <v>-2.7282266526758026E-3</v>
      </c>
      <c r="M1166" s="3">
        <f t="shared" si="278"/>
        <v>-6.4812878946267638E-3</v>
      </c>
      <c r="N1166" s="3">
        <f t="shared" si="279"/>
        <v>2.1825610149446284E-2</v>
      </c>
      <c r="O1166" s="3">
        <f t="shared" si="280"/>
        <v>4.2053652007145725E-3</v>
      </c>
      <c r="Q1166">
        <f t="shared" si="283"/>
        <v>1</v>
      </c>
      <c r="S1166" s="7">
        <v>1</v>
      </c>
      <c r="T1166">
        <f t="shared" si="272"/>
        <v>0</v>
      </c>
      <c r="U1166">
        <f t="shared" si="284"/>
        <v>0</v>
      </c>
      <c r="W1166">
        <f t="shared" si="285"/>
        <v>28092.383160256744</v>
      </c>
      <c r="X1166">
        <f t="shared" si="286"/>
        <v>28092.383160256744</v>
      </c>
      <c r="Z1166">
        <f t="shared" si="282"/>
        <v>457.87538133862432</v>
      </c>
    </row>
    <row r="1167" spans="1:26" x14ac:dyDescent="0.25">
      <c r="A1167" s="1">
        <v>90.75</v>
      </c>
      <c r="B1167">
        <v>3.24</v>
      </c>
      <c r="D1167" s="2">
        <f t="shared" si="273"/>
        <v>20.439189189189186</v>
      </c>
      <c r="E1167">
        <f t="shared" si="274"/>
        <v>0.95486111111111105</v>
      </c>
      <c r="F1167" s="3">
        <f t="shared" si="275"/>
        <v>3.2400000000000005E-2</v>
      </c>
      <c r="H1167" s="11">
        <v>5.5599999999999997E-2</v>
      </c>
      <c r="I1167">
        <f t="shared" si="276"/>
        <v>32.873437903577035</v>
      </c>
      <c r="J1167">
        <f t="shared" si="277"/>
        <v>1.0046333333333333</v>
      </c>
      <c r="L1167" s="3">
        <f t="shared" si="281"/>
        <v>-4.5138888888888951E-2</v>
      </c>
      <c r="M1167" s="3">
        <f t="shared" si="278"/>
        <v>-2.0612993740556917E-2</v>
      </c>
      <c r="N1167" s="3">
        <f t="shared" si="279"/>
        <v>-3.9580908032596063E-2</v>
      </c>
      <c r="O1167" s="3">
        <f t="shared" si="280"/>
        <v>-3.5110930220680646E-2</v>
      </c>
      <c r="Q1167">
        <f t="shared" si="283"/>
        <v>1</v>
      </c>
      <c r="S1167" s="7">
        <v>2</v>
      </c>
      <c r="T1167">
        <f t="shared" si="272"/>
        <v>0</v>
      </c>
      <c r="U1167">
        <f t="shared" si="284"/>
        <v>0</v>
      </c>
      <c r="W1167">
        <f t="shared" si="285"/>
        <v>26824.324198161819</v>
      </c>
      <c r="X1167">
        <f t="shared" si="286"/>
        <v>26824.324198161819</v>
      </c>
      <c r="Z1167">
        <f t="shared" si="282"/>
        <v>437.20739537542249</v>
      </c>
    </row>
    <row r="1168" spans="1:26" x14ac:dyDescent="0.25">
      <c r="A1168" s="1">
        <v>89.09</v>
      </c>
      <c r="B1168">
        <v>3.31</v>
      </c>
      <c r="D1168" s="2">
        <f t="shared" si="273"/>
        <v>20.065315315315313</v>
      </c>
      <c r="E1168">
        <f t="shared" si="274"/>
        <v>0.98170798898071632</v>
      </c>
      <c r="F1168" s="3">
        <f t="shared" si="275"/>
        <v>3.3099999999999997E-2</v>
      </c>
      <c r="H1168" s="11">
        <v>5.74E-2</v>
      </c>
      <c r="I1168">
        <f t="shared" si="276"/>
        <v>33.030682514882479</v>
      </c>
      <c r="J1168">
        <f t="shared" si="277"/>
        <v>1.0047833333333334</v>
      </c>
      <c r="L1168" s="3">
        <f t="shared" si="281"/>
        <v>-1.8292011019283683E-2</v>
      </c>
      <c r="M1168" s="3">
        <f t="shared" si="278"/>
        <v>-6.5162644281217208E-2</v>
      </c>
      <c r="N1168" s="3">
        <f t="shared" si="279"/>
        <v>-7.0138816407473104E-2</v>
      </c>
      <c r="O1168" s="3">
        <f t="shared" si="280"/>
        <v>-5.1197823902658E-2</v>
      </c>
      <c r="Q1168">
        <f t="shared" si="283"/>
        <v>0</v>
      </c>
      <c r="S1168" s="7">
        <v>3</v>
      </c>
      <c r="T1168">
        <f t="shared" si="272"/>
        <v>1</v>
      </c>
      <c r="U1168">
        <f t="shared" si="284"/>
        <v>211.32756824886224</v>
      </c>
      <c r="W1168">
        <f t="shared" si="285"/>
        <v>26333.653364344205</v>
      </c>
      <c r="X1168">
        <f t="shared" si="286"/>
        <v>27163.96145049189</v>
      </c>
      <c r="Z1168">
        <f t="shared" si="282"/>
        <v>437.20739537542249</v>
      </c>
    </row>
    <row r="1169" spans="1:26" x14ac:dyDescent="0.25">
      <c r="A1169" s="1">
        <v>95.67</v>
      </c>
      <c r="B1169">
        <v>3.1</v>
      </c>
      <c r="D1169" s="2">
        <f t="shared" si="273"/>
        <v>21.547297297297295</v>
      </c>
      <c r="E1169">
        <f t="shared" si="274"/>
        <v>1.0738578965091481</v>
      </c>
      <c r="F1169" s="3">
        <f t="shared" si="275"/>
        <v>3.1E-2</v>
      </c>
      <c r="H1169" s="11">
        <v>5.6399999999999999E-2</v>
      </c>
      <c r="I1169">
        <f t="shared" si="276"/>
        <v>33.185926722702426</v>
      </c>
      <c r="J1169">
        <f t="shared" si="277"/>
        <v>1.0046999999999999</v>
      </c>
      <c r="L1169" s="3">
        <f t="shared" si="281"/>
        <v>7.3857896509148091E-2</v>
      </c>
      <c r="M1169" s="3">
        <f t="shared" si="278"/>
        <v>6.6287878787878451E-3</v>
      </c>
      <c r="N1169" s="3">
        <f t="shared" si="279"/>
        <v>1.0453690152623096E-4</v>
      </c>
      <c r="O1169" s="3">
        <f t="shared" si="280"/>
        <v>2.6863740429820721E-2</v>
      </c>
      <c r="Q1169">
        <f t="shared" si="283"/>
        <v>0</v>
      </c>
      <c r="S1169" s="7">
        <v>4</v>
      </c>
      <c r="T1169">
        <f t="shared" si="272"/>
        <v>0</v>
      </c>
      <c r="U1169">
        <f t="shared" si="284"/>
        <v>0</v>
      </c>
      <c r="W1169">
        <f t="shared" si="285"/>
        <v>29170.234504080807</v>
      </c>
      <c r="X1169">
        <f t="shared" si="286"/>
        <v>27291.632069309198</v>
      </c>
      <c r="Z1169">
        <f t="shared" si="282"/>
        <v>437.20739537542249</v>
      </c>
    </row>
    <row r="1170" spans="1:26" x14ac:dyDescent="0.25">
      <c r="A1170" s="1">
        <v>97.87</v>
      </c>
      <c r="B1170">
        <v>3.04</v>
      </c>
      <c r="D1170" s="2">
        <f t="shared" si="273"/>
        <v>22.042792792792792</v>
      </c>
      <c r="E1170">
        <f t="shared" si="274"/>
        <v>1.0229957144350372</v>
      </c>
      <c r="F1170" s="3">
        <f t="shared" si="275"/>
        <v>3.04E-2</v>
      </c>
      <c r="H1170" s="11">
        <v>5.8700000000000002E-2</v>
      </c>
      <c r="I1170">
        <f t="shared" si="276"/>
        <v>33.348261214254315</v>
      </c>
      <c r="J1170">
        <f t="shared" si="277"/>
        <v>1.0048916666666667</v>
      </c>
      <c r="L1170" s="3">
        <f t="shared" si="281"/>
        <v>2.2995714435037229E-2</v>
      </c>
      <c r="M1170" s="3">
        <f t="shared" si="278"/>
        <v>7.8457300275482256E-2</v>
      </c>
      <c r="N1170" s="3">
        <f t="shared" si="279"/>
        <v>5.622706669544586E-2</v>
      </c>
      <c r="O1170" s="3">
        <f t="shared" si="280"/>
        <v>5.2560027135321784E-2</v>
      </c>
      <c r="Q1170">
        <f t="shared" si="283"/>
        <v>1</v>
      </c>
      <c r="S1170" s="7">
        <v>5</v>
      </c>
      <c r="T1170">
        <f t="shared" si="272"/>
        <v>0</v>
      </c>
      <c r="U1170">
        <f t="shared" si="284"/>
        <v>0</v>
      </c>
      <c r="W1170">
        <f t="shared" si="285"/>
        <v>27919.222646841135</v>
      </c>
      <c r="X1170">
        <f t="shared" si="286"/>
        <v>27919.222646841135</v>
      </c>
      <c r="Z1170">
        <f t="shared" si="282"/>
        <v>447.26129178836214</v>
      </c>
    </row>
    <row r="1171" spans="1:26" x14ac:dyDescent="0.25">
      <c r="A1171" s="1">
        <v>100.5</v>
      </c>
      <c r="B1171">
        <v>2.98</v>
      </c>
      <c r="D1171" s="2">
        <f t="shared" si="273"/>
        <v>22.635135135135133</v>
      </c>
      <c r="E1171">
        <f t="shared" si="274"/>
        <v>1.0268723817308674</v>
      </c>
      <c r="F1171" s="3">
        <f t="shared" si="275"/>
        <v>2.98E-2</v>
      </c>
      <c r="H1171" s="11">
        <v>5.7200000000000001E-2</v>
      </c>
      <c r="I1171">
        <f t="shared" si="276"/>
        <v>33.507221259375591</v>
      </c>
      <c r="J1171">
        <f t="shared" si="277"/>
        <v>1.0047666666666666</v>
      </c>
      <c r="L1171" s="3">
        <f t="shared" si="281"/>
        <v>2.6872381730867367E-2</v>
      </c>
      <c r="M1171" s="3">
        <f t="shared" si="278"/>
        <v>0.128072735436076</v>
      </c>
      <c r="N1171" s="3">
        <f t="shared" si="279"/>
        <v>5.4564533053515163E-2</v>
      </c>
      <c r="O1171" s="3">
        <f t="shared" si="280"/>
        <v>6.9836550073486173E-2</v>
      </c>
      <c r="Q1171">
        <f t="shared" si="283"/>
        <v>1</v>
      </c>
      <c r="S1171" s="7">
        <v>6</v>
      </c>
      <c r="T1171">
        <f t="shared" si="272"/>
        <v>1</v>
      </c>
      <c r="U1171">
        <f t="shared" si="284"/>
        <v>217.88803778131458</v>
      </c>
      <c r="W1171">
        <f t="shared" si="285"/>
        <v>28669.478655436127</v>
      </c>
      <c r="X1171">
        <f t="shared" si="286"/>
        <v>28887.366693217442</v>
      </c>
      <c r="Z1171">
        <f t="shared" si="282"/>
        <v>459.28026795473988</v>
      </c>
    </row>
    <row r="1172" spans="1:26" x14ac:dyDescent="0.25">
      <c r="A1172" s="1">
        <v>100.3</v>
      </c>
      <c r="B1172">
        <v>2.99</v>
      </c>
      <c r="D1172" s="2">
        <f t="shared" si="273"/>
        <v>22.590090090090087</v>
      </c>
      <c r="E1172">
        <f t="shared" si="274"/>
        <v>0.99800995024875616</v>
      </c>
      <c r="F1172" s="3">
        <f t="shared" si="275"/>
        <v>2.9900000000000003E-2</v>
      </c>
      <c r="H1172" s="11">
        <v>5.5E-2</v>
      </c>
      <c r="I1172">
        <f t="shared" si="276"/>
        <v>33.660796023481062</v>
      </c>
      <c r="J1172">
        <f t="shared" si="277"/>
        <v>1.0045833333333334</v>
      </c>
      <c r="L1172" s="3">
        <f t="shared" si="281"/>
        <v>-1.9900497512438386E-3</v>
      </c>
      <c r="M1172" s="3">
        <f t="shared" si="278"/>
        <v>4.8395526288282698E-2</v>
      </c>
      <c r="N1172" s="3">
        <f t="shared" si="279"/>
        <v>5.5345117845117864E-2</v>
      </c>
      <c r="O1172" s="3">
        <f t="shared" si="280"/>
        <v>3.3916864794052239E-2</v>
      </c>
      <c r="Q1172">
        <f t="shared" si="283"/>
        <v>1</v>
      </c>
      <c r="S1172" s="7">
        <v>7</v>
      </c>
      <c r="T1172">
        <f t="shared" si="272"/>
        <v>0</v>
      </c>
      <c r="U1172">
        <f t="shared" si="284"/>
        <v>0</v>
      </c>
      <c r="W1172">
        <f t="shared" si="285"/>
        <v>28829.879396315515</v>
      </c>
      <c r="X1172">
        <f t="shared" si="286"/>
        <v>28829.879396315515</v>
      </c>
      <c r="Z1172">
        <f t="shared" si="282"/>
        <v>458.36627737174535</v>
      </c>
    </row>
    <row r="1173" spans="1:26" x14ac:dyDescent="0.25">
      <c r="A1173" s="1">
        <v>98.11</v>
      </c>
      <c r="B1173">
        <v>3.07</v>
      </c>
      <c r="D1173" s="2">
        <f t="shared" si="273"/>
        <v>22.096846846846844</v>
      </c>
      <c r="E1173">
        <f t="shared" si="274"/>
        <v>0.97816550348953146</v>
      </c>
      <c r="F1173" s="3">
        <f t="shared" si="275"/>
        <v>3.0699999999999998E-2</v>
      </c>
      <c r="H1173" s="11">
        <v>5.4199999999999998E-2</v>
      </c>
      <c r="I1173">
        <f t="shared" si="276"/>
        <v>33.812830618853788</v>
      </c>
      <c r="J1173">
        <f t="shared" si="277"/>
        <v>1.0045166666666667</v>
      </c>
      <c r="L1173" s="3">
        <f t="shared" si="281"/>
        <v>-2.1834496510468537E-2</v>
      </c>
      <c r="M1173" s="3">
        <f t="shared" si="278"/>
        <v>2.4522325533871125E-3</v>
      </c>
      <c r="N1173" s="3">
        <f t="shared" si="279"/>
        <v>8.1101928374655685E-2</v>
      </c>
      <c r="O1173" s="3">
        <f t="shared" si="280"/>
        <v>2.0573221472524755E-2</v>
      </c>
      <c r="Q1173">
        <f t="shared" si="283"/>
        <v>1</v>
      </c>
      <c r="S1173" s="7">
        <v>8</v>
      </c>
      <c r="T1173">
        <f t="shared" si="272"/>
        <v>0</v>
      </c>
      <c r="U1173">
        <f t="shared" si="284"/>
        <v>0</v>
      </c>
      <c r="W1173">
        <f t="shared" si="285"/>
        <v>28200.393495239434</v>
      </c>
      <c r="X1173">
        <f t="shared" si="286"/>
        <v>28200.393495239434</v>
      </c>
      <c r="Z1173">
        <f t="shared" si="282"/>
        <v>448.35808048795553</v>
      </c>
    </row>
    <row r="1174" spans="1:26" x14ac:dyDescent="0.25">
      <c r="A1174" s="1">
        <v>101.3</v>
      </c>
      <c r="B1174">
        <v>2.99</v>
      </c>
      <c r="D1174" s="2">
        <f t="shared" si="273"/>
        <v>22.815315315315313</v>
      </c>
      <c r="E1174">
        <f t="shared" si="274"/>
        <v>1.0325145245133014</v>
      </c>
      <c r="F1174" s="3">
        <f t="shared" si="275"/>
        <v>2.9900000000000003E-2</v>
      </c>
      <c r="H1174" s="11">
        <v>5.4600000000000003E-2</v>
      </c>
      <c r="I1174">
        <f t="shared" si="276"/>
        <v>33.966678998169577</v>
      </c>
      <c r="J1174">
        <f t="shared" si="277"/>
        <v>1.0045500000000001</v>
      </c>
      <c r="L1174" s="3">
        <f t="shared" si="281"/>
        <v>3.251452451330139E-2</v>
      </c>
      <c r="M1174" s="3">
        <f t="shared" si="278"/>
        <v>7.9601990049751326E-3</v>
      </c>
      <c r="N1174" s="3">
        <f t="shared" si="279"/>
        <v>0.13705241890223374</v>
      </c>
      <c r="O1174" s="3">
        <f t="shared" si="280"/>
        <v>5.9175714140170088E-2</v>
      </c>
      <c r="Q1174">
        <f t="shared" si="283"/>
        <v>1</v>
      </c>
      <c r="S1174" s="7">
        <v>9</v>
      </c>
      <c r="T1174">
        <f t="shared" si="272"/>
        <v>1</v>
      </c>
      <c r="U1174">
        <f t="shared" si="284"/>
        <v>219.59309060122294</v>
      </c>
      <c r="W1174">
        <f t="shared" si="285"/>
        <v>29117.315880825143</v>
      </c>
      <c r="X1174">
        <f t="shared" si="286"/>
        <v>29336.908971426365</v>
      </c>
      <c r="Z1174">
        <f t="shared" si="282"/>
        <v>462.93623028671794</v>
      </c>
    </row>
    <row r="1175" spans="1:26" x14ac:dyDescent="0.25">
      <c r="A1175" s="1">
        <v>103.8</v>
      </c>
      <c r="B1175">
        <v>2.93</v>
      </c>
      <c r="D1175" s="2">
        <f t="shared" si="273"/>
        <v>23.378378378378375</v>
      </c>
      <c r="E1175">
        <f t="shared" si="274"/>
        <v>1.0246791707798617</v>
      </c>
      <c r="F1175" s="3">
        <f t="shared" si="275"/>
        <v>2.9300000000000003E-2</v>
      </c>
      <c r="H1175" s="11">
        <v>5.5800000000000002E-2</v>
      </c>
      <c r="I1175">
        <f t="shared" si="276"/>
        <v>34.12462405551107</v>
      </c>
      <c r="J1175">
        <f t="shared" si="277"/>
        <v>1.00465</v>
      </c>
      <c r="L1175" s="3">
        <f t="shared" si="281"/>
        <v>2.4679170779861703E-2</v>
      </c>
      <c r="M1175" s="3">
        <f t="shared" si="278"/>
        <v>3.4895314057826532E-2</v>
      </c>
      <c r="N1175" s="3">
        <f t="shared" si="279"/>
        <v>8.4979617434932653E-2</v>
      </c>
      <c r="O1175" s="3">
        <f t="shared" si="280"/>
        <v>4.8184700757540298E-2</v>
      </c>
      <c r="Q1175">
        <f t="shared" si="283"/>
        <v>1</v>
      </c>
      <c r="S1175" s="7">
        <v>10</v>
      </c>
      <c r="T1175">
        <f t="shared" si="272"/>
        <v>0</v>
      </c>
      <c r="U1175">
        <f t="shared" si="284"/>
        <v>0</v>
      </c>
      <c r="W1175">
        <f t="shared" si="285"/>
        <v>30060.919558085454</v>
      </c>
      <c r="X1175">
        <f t="shared" si="286"/>
        <v>30060.919558085454</v>
      </c>
      <c r="Z1175">
        <f t="shared" si="282"/>
        <v>474.36111257414922</v>
      </c>
    </row>
    <row r="1176" spans="1:26" x14ac:dyDescent="0.25">
      <c r="A1176" s="1">
        <v>105.4</v>
      </c>
      <c r="B1176">
        <v>2.9</v>
      </c>
      <c r="D1176" s="2">
        <f t="shared" si="273"/>
        <v>23.738738738738739</v>
      </c>
      <c r="E1176">
        <f t="shared" si="274"/>
        <v>1.0154142581888248</v>
      </c>
      <c r="F1176" s="3">
        <f t="shared" si="275"/>
        <v>2.8999999999999998E-2</v>
      </c>
      <c r="H1176" s="11">
        <v>5.7000000000000002E-2</v>
      </c>
      <c r="I1176">
        <f t="shared" si="276"/>
        <v>34.286716019774751</v>
      </c>
      <c r="J1176">
        <f t="shared" si="277"/>
        <v>1.00475</v>
      </c>
      <c r="L1176" s="3">
        <f t="shared" si="281"/>
        <v>1.5414258188824803E-2</v>
      </c>
      <c r="M1176" s="3">
        <f t="shared" si="278"/>
        <v>7.430435225767007E-2</v>
      </c>
      <c r="N1176" s="3">
        <f t="shared" si="279"/>
        <v>7.6938796362521877E-2</v>
      </c>
      <c r="O1176" s="3">
        <f t="shared" si="280"/>
        <v>5.5552468936338917E-2</v>
      </c>
      <c r="Q1176">
        <f t="shared" si="283"/>
        <v>1</v>
      </c>
      <c r="S1176" s="7">
        <v>11</v>
      </c>
      <c r="T1176">
        <f t="shared" si="272"/>
        <v>0</v>
      </c>
      <c r="U1176">
        <f t="shared" si="284"/>
        <v>0</v>
      </c>
      <c r="W1176">
        <f t="shared" si="285"/>
        <v>30524.286333547276</v>
      </c>
      <c r="X1176">
        <f t="shared" si="286"/>
        <v>30524.286333547276</v>
      </c>
      <c r="Z1176">
        <f t="shared" si="282"/>
        <v>481.67303723810534</v>
      </c>
    </row>
    <row r="1177" spans="1:26" x14ac:dyDescent="0.25">
      <c r="A1177" s="1">
        <v>106.5</v>
      </c>
      <c r="B1177">
        <v>2.88</v>
      </c>
      <c r="D1177" s="2">
        <f t="shared" si="273"/>
        <v>23.986486486486484</v>
      </c>
      <c r="E1177">
        <f t="shared" si="274"/>
        <v>1.0104364326375712</v>
      </c>
      <c r="F1177" s="3">
        <f t="shared" si="275"/>
        <v>2.8799999999999999E-2</v>
      </c>
      <c r="H1177" s="11">
        <v>6.0299999999999999E-2</v>
      </c>
      <c r="I1177">
        <f t="shared" si="276"/>
        <v>34.45900676777412</v>
      </c>
      <c r="J1177">
        <f t="shared" si="277"/>
        <v>1.0050250000000001</v>
      </c>
      <c r="L1177" s="3">
        <f t="shared" si="281"/>
        <v>1.0436432637570991E-2</v>
      </c>
      <c r="M1177" s="3">
        <f t="shared" si="278"/>
        <v>5.13326752221126E-2</v>
      </c>
      <c r="N1177" s="3">
        <f t="shared" si="279"/>
        <v>5.9701492537313383E-2</v>
      </c>
      <c r="O1177" s="3">
        <f t="shared" si="280"/>
        <v>4.0490200132332323E-2</v>
      </c>
      <c r="Q1177">
        <f t="shared" si="283"/>
        <v>1</v>
      </c>
      <c r="S1177" s="7">
        <v>12</v>
      </c>
      <c r="T1177">
        <f t="shared" si="272"/>
        <v>1</v>
      </c>
      <c r="U1177">
        <f t="shared" si="284"/>
        <v>223.86769344792427</v>
      </c>
      <c r="W1177">
        <f t="shared" si="285"/>
        <v>30842.850991677278</v>
      </c>
      <c r="X1177">
        <f t="shared" si="286"/>
        <v>31066.718685125201</v>
      </c>
      <c r="Z1177">
        <f t="shared" si="282"/>
        <v>486.69998544457513</v>
      </c>
    </row>
    <row r="1178" spans="1:26" x14ac:dyDescent="0.25">
      <c r="A1178" s="1">
        <v>102</v>
      </c>
      <c r="B1178">
        <v>3.02</v>
      </c>
      <c r="D1178" s="2">
        <f t="shared" si="273"/>
        <v>22.972972972972972</v>
      </c>
      <c r="E1178">
        <f t="shared" si="274"/>
        <v>0.95774647887323938</v>
      </c>
      <c r="F1178" s="3">
        <f t="shared" si="275"/>
        <v>3.0200000000000001E-2</v>
      </c>
      <c r="H1178" s="11">
        <v>6.0400000000000002E-2</v>
      </c>
      <c r="I1178">
        <f t="shared" si="276"/>
        <v>34.632450435171911</v>
      </c>
      <c r="J1178">
        <f t="shared" si="277"/>
        <v>1.0050333333333332</v>
      </c>
      <c r="L1178" s="3">
        <f t="shared" si="281"/>
        <v>-4.2253521126760507E-2</v>
      </c>
      <c r="M1178" s="3">
        <f t="shared" si="278"/>
        <v>-1.7341040462427681E-2</v>
      </c>
      <c r="N1178" s="3">
        <f t="shared" si="279"/>
        <v>1.6949152542373058E-2</v>
      </c>
      <c r="O1178" s="3">
        <f t="shared" si="280"/>
        <v>-1.4215136348938376E-2</v>
      </c>
      <c r="Q1178">
        <f t="shared" si="283"/>
        <v>1</v>
      </c>
      <c r="S1178" s="7">
        <v>1</v>
      </c>
      <c r="T1178">
        <f t="shared" ref="T1178:T1241" si="287">IF(OR(S1178=3,S1178=6,S1178=9,S1178=12),1,0)</f>
        <v>0</v>
      </c>
      <c r="U1178">
        <f t="shared" si="284"/>
        <v>0</v>
      </c>
      <c r="W1178">
        <f t="shared" si="285"/>
        <v>29754.040430824134</v>
      </c>
      <c r="X1178">
        <f t="shared" si="286"/>
        <v>29754.040430824134</v>
      </c>
      <c r="Z1178">
        <f t="shared" si="282"/>
        <v>466.13519732719868</v>
      </c>
    </row>
    <row r="1179" spans="1:26" x14ac:dyDescent="0.25">
      <c r="A1179" s="1">
        <v>101.5</v>
      </c>
      <c r="B1179">
        <v>3.04</v>
      </c>
      <c r="D1179" s="2">
        <f t="shared" si="273"/>
        <v>22.860360360360357</v>
      </c>
      <c r="E1179">
        <f t="shared" si="274"/>
        <v>0.99509803921568629</v>
      </c>
      <c r="F1179" s="3">
        <f t="shared" si="275"/>
        <v>3.04E-2</v>
      </c>
      <c r="H1179" s="11">
        <v>6.1899999999999997E-2</v>
      </c>
      <c r="I1179">
        <f t="shared" si="276"/>
        <v>34.811096158666672</v>
      </c>
      <c r="J1179">
        <f t="shared" si="277"/>
        <v>1.0051583333333334</v>
      </c>
      <c r="L1179" s="3">
        <f t="shared" si="281"/>
        <v>-4.9019607843138191E-3</v>
      </c>
      <c r="M1179" s="3">
        <f t="shared" si="278"/>
        <v>-3.700189753320704E-2</v>
      </c>
      <c r="N1179" s="3">
        <f t="shared" si="279"/>
        <v>3.4553052695953435E-2</v>
      </c>
      <c r="O1179" s="3">
        <f t="shared" si="280"/>
        <v>-2.4502685405224747E-3</v>
      </c>
      <c r="Q1179">
        <f t="shared" si="283"/>
        <v>0</v>
      </c>
      <c r="S1179" s="7">
        <v>2</v>
      </c>
      <c r="T1179">
        <f t="shared" si="287"/>
        <v>0</v>
      </c>
      <c r="U1179">
        <f t="shared" si="284"/>
        <v>0</v>
      </c>
      <c r="W1179">
        <f t="shared" si="285"/>
        <v>29608.187291457351</v>
      </c>
      <c r="X1179">
        <f t="shared" si="286"/>
        <v>29907.521689379802</v>
      </c>
      <c r="Z1179">
        <f t="shared" si="282"/>
        <v>466.13519732719868</v>
      </c>
    </row>
    <row r="1180" spans="1:26" x14ac:dyDescent="0.25">
      <c r="A1180" s="1">
        <v>99.3</v>
      </c>
      <c r="B1180">
        <v>3.12</v>
      </c>
      <c r="D1180" s="2">
        <f t="shared" si="273"/>
        <v>22.364864864864863</v>
      </c>
      <c r="E1180">
        <f t="shared" si="274"/>
        <v>0.97832512315270936</v>
      </c>
      <c r="F1180" s="3">
        <f t="shared" si="275"/>
        <v>3.1200000000000002E-2</v>
      </c>
      <c r="H1180" s="11">
        <v>6.3E-2</v>
      </c>
      <c r="I1180">
        <f t="shared" si="276"/>
        <v>34.993854413499669</v>
      </c>
      <c r="J1180">
        <f t="shared" si="277"/>
        <v>1.00525</v>
      </c>
      <c r="L1180" s="3">
        <f t="shared" si="281"/>
        <v>-2.1674876847290525E-2</v>
      </c>
      <c r="M1180" s="3">
        <f t="shared" si="278"/>
        <v>-6.7605633802816922E-2</v>
      </c>
      <c r="N1180" s="3">
        <f t="shared" si="279"/>
        <v>-1.9743336623889385E-2</v>
      </c>
      <c r="O1180" s="3">
        <f t="shared" si="280"/>
        <v>-3.6341282424665611E-2</v>
      </c>
      <c r="Q1180">
        <f t="shared" si="283"/>
        <v>0</v>
      </c>
      <c r="S1180" s="7">
        <v>3</v>
      </c>
      <c r="T1180">
        <f t="shared" si="287"/>
        <v>1</v>
      </c>
      <c r="U1180">
        <f t="shared" si="284"/>
        <v>223.83349077565441</v>
      </c>
      <c r="W1180">
        <f t="shared" si="285"/>
        <v>29259.279839954823</v>
      </c>
      <c r="X1180">
        <f t="shared" si="286"/>
        <v>30064.536178249047</v>
      </c>
      <c r="Z1180">
        <f t="shared" si="282"/>
        <v>466.13519732719868</v>
      </c>
    </row>
    <row r="1181" spans="1:26" x14ac:dyDescent="0.25">
      <c r="A1181" s="1">
        <v>101.3</v>
      </c>
      <c r="B1181">
        <v>3.07</v>
      </c>
      <c r="D1181" s="2">
        <f t="shared" si="273"/>
        <v>22.815315315315313</v>
      </c>
      <c r="E1181">
        <f t="shared" si="274"/>
        <v>1.0201409869083584</v>
      </c>
      <c r="F1181" s="3">
        <f t="shared" si="275"/>
        <v>3.0699999999999998E-2</v>
      </c>
      <c r="H1181" s="11">
        <v>6.1699999999999998E-2</v>
      </c>
      <c r="I1181">
        <f t="shared" si="276"/>
        <v>35.173781148275744</v>
      </c>
      <c r="J1181">
        <f t="shared" si="277"/>
        <v>1.0051416666666666</v>
      </c>
      <c r="L1181" s="3">
        <f t="shared" si="281"/>
        <v>2.0140986908358416E-2</v>
      </c>
      <c r="M1181" s="3">
        <f t="shared" si="278"/>
        <v>-6.8627450980393023E-3</v>
      </c>
      <c r="N1181" s="3">
        <f t="shared" si="279"/>
        <v>-2.4084778420038533E-2</v>
      </c>
      <c r="O1181" s="3">
        <f t="shared" si="280"/>
        <v>-3.602178869906473E-3</v>
      </c>
      <c r="Q1181">
        <f t="shared" si="283"/>
        <v>0</v>
      </c>
      <c r="S1181" s="7">
        <v>4</v>
      </c>
      <c r="T1181">
        <f t="shared" si="287"/>
        <v>0</v>
      </c>
      <c r="U1181">
        <f t="shared" si="284"/>
        <v>0</v>
      </c>
      <c r="W1181">
        <f t="shared" si="285"/>
        <v>30670.06560782103</v>
      </c>
      <c r="X1181">
        <f t="shared" si="286"/>
        <v>30219.118001765542</v>
      </c>
      <c r="Z1181">
        <f t="shared" si="282"/>
        <v>466.13519732719868</v>
      </c>
    </row>
    <row r="1182" spans="1:26" x14ac:dyDescent="0.25">
      <c r="A1182" s="1">
        <v>104.6</v>
      </c>
      <c r="B1182">
        <v>2.98</v>
      </c>
      <c r="D1182" s="2">
        <f t="shared" si="273"/>
        <v>23.558558558558556</v>
      </c>
      <c r="E1182">
        <f t="shared" si="274"/>
        <v>1.0325765054294176</v>
      </c>
      <c r="F1182" s="3">
        <f t="shared" si="275"/>
        <v>2.98E-2</v>
      </c>
      <c r="H1182" s="11">
        <v>6.3200000000000006E-2</v>
      </c>
      <c r="I1182">
        <f t="shared" si="276"/>
        <v>35.359029728990002</v>
      </c>
      <c r="J1182">
        <f t="shared" si="277"/>
        <v>1.0052666666666668</v>
      </c>
      <c r="L1182" s="3">
        <f t="shared" si="281"/>
        <v>3.257650542941759E-2</v>
      </c>
      <c r="M1182" s="3">
        <f t="shared" si="278"/>
        <v>3.0541871921182295E-2</v>
      </c>
      <c r="N1182" s="3">
        <f t="shared" si="279"/>
        <v>-7.5901328273246804E-3</v>
      </c>
      <c r="O1182" s="3">
        <f t="shared" si="280"/>
        <v>1.8509414841091736E-2</v>
      </c>
      <c r="Q1182">
        <f t="shared" si="283"/>
        <v>0</v>
      </c>
      <c r="S1182" s="7">
        <v>5</v>
      </c>
      <c r="T1182">
        <f t="shared" si="287"/>
        <v>0</v>
      </c>
      <c r="U1182">
        <f t="shared" si="284"/>
        <v>0</v>
      </c>
      <c r="W1182">
        <f t="shared" si="285"/>
        <v>31203.551263422269</v>
      </c>
      <c r="X1182">
        <f t="shared" si="286"/>
        <v>30378.272023241509</v>
      </c>
      <c r="Z1182">
        <f t="shared" si="282"/>
        <v>466.13519732719868</v>
      </c>
    </row>
    <row r="1183" spans="1:26" x14ac:dyDescent="0.25">
      <c r="A1183" s="1">
        <v>99.14</v>
      </c>
      <c r="B1183">
        <v>3.16</v>
      </c>
      <c r="D1183" s="2">
        <f t="shared" si="273"/>
        <v>22.328828828828826</v>
      </c>
      <c r="E1183">
        <f t="shared" si="274"/>
        <v>0.9478011472275335</v>
      </c>
      <c r="F1183" s="3">
        <f t="shared" si="275"/>
        <v>3.1600000000000003E-2</v>
      </c>
      <c r="H1183" s="11">
        <v>6.5699999999999995E-2</v>
      </c>
      <c r="I1183">
        <f t="shared" si="276"/>
        <v>35.55262041675622</v>
      </c>
      <c r="J1183">
        <f t="shared" si="277"/>
        <v>1.0054749999999999</v>
      </c>
      <c r="L1183" s="3">
        <f t="shared" si="281"/>
        <v>-5.2198852772466497E-2</v>
      </c>
      <c r="M1183" s="3">
        <f t="shared" si="278"/>
        <v>-1.611278952668771E-3</v>
      </c>
      <c r="N1183" s="3">
        <f t="shared" si="279"/>
        <v>-6.9107981220657311E-2</v>
      </c>
      <c r="O1183" s="3">
        <f t="shared" si="280"/>
        <v>-4.0972704315264195E-2</v>
      </c>
      <c r="Q1183">
        <f t="shared" si="283"/>
        <v>1</v>
      </c>
      <c r="S1183" s="7">
        <v>6</v>
      </c>
      <c r="T1183">
        <f t="shared" si="287"/>
        <v>1</v>
      </c>
      <c r="U1183">
        <f t="shared" si="284"/>
        <v>220.98290624616112</v>
      </c>
      <c r="W1183">
        <f t="shared" si="285"/>
        <v>28792.561074418387</v>
      </c>
      <c r="X1183">
        <f t="shared" si="286"/>
        <v>28792.561074418387</v>
      </c>
      <c r="Z1183">
        <f t="shared" si="282"/>
        <v>441.80347478985163</v>
      </c>
    </row>
    <row r="1184" spans="1:26" x14ac:dyDescent="0.25">
      <c r="A1184" s="1">
        <v>94.71</v>
      </c>
      <c r="B1184">
        <v>3.31</v>
      </c>
      <c r="D1184" s="2">
        <f t="shared" si="273"/>
        <v>21.331081081081077</v>
      </c>
      <c r="E1184">
        <f t="shared" si="274"/>
        <v>0.95531571515029245</v>
      </c>
      <c r="F1184" s="3">
        <f t="shared" si="275"/>
        <v>3.3099999999999997E-2</v>
      </c>
      <c r="H1184" s="11">
        <v>6.7199999999999996E-2</v>
      </c>
      <c r="I1184">
        <f t="shared" si="276"/>
        <v>35.751715091090055</v>
      </c>
      <c r="J1184">
        <f t="shared" si="277"/>
        <v>1.0056</v>
      </c>
      <c r="L1184" s="3">
        <f t="shared" si="281"/>
        <v>-4.4684284849707545E-2</v>
      </c>
      <c r="M1184" s="3">
        <f t="shared" si="278"/>
        <v>-6.5054294175715843E-2</v>
      </c>
      <c r="N1184" s="3">
        <f t="shared" si="279"/>
        <v>-7.1470588235294286E-2</v>
      </c>
      <c r="O1184" s="3">
        <f t="shared" si="280"/>
        <v>-6.0403055753572556E-2</v>
      </c>
      <c r="Q1184">
        <f t="shared" si="283"/>
        <v>0</v>
      </c>
      <c r="S1184" s="7">
        <v>7</v>
      </c>
      <c r="T1184">
        <f t="shared" si="287"/>
        <v>0</v>
      </c>
      <c r="U1184">
        <f t="shared" si="284"/>
        <v>0</v>
      </c>
      <c r="W1184">
        <f t="shared" si="285"/>
        <v>27505.986073816475</v>
      </c>
      <c r="X1184">
        <f t="shared" si="286"/>
        <v>28953.799416435133</v>
      </c>
      <c r="Z1184">
        <f t="shared" si="282"/>
        <v>441.80347478985163</v>
      </c>
    </row>
    <row r="1185" spans="1:26" x14ac:dyDescent="0.25">
      <c r="A1185" s="1">
        <v>94.18</v>
      </c>
      <c r="B1185">
        <v>3.34</v>
      </c>
      <c r="D1185" s="2">
        <f t="shared" si="273"/>
        <v>21.211711711711711</v>
      </c>
      <c r="E1185">
        <f t="shared" si="274"/>
        <v>0.99440397001372627</v>
      </c>
      <c r="F1185" s="3">
        <f t="shared" si="275"/>
        <v>3.3399999999999999E-2</v>
      </c>
      <c r="H1185" s="11">
        <v>6.6900000000000001E-2</v>
      </c>
      <c r="I1185">
        <f t="shared" si="276"/>
        <v>35.951030902722884</v>
      </c>
      <c r="J1185">
        <f t="shared" si="277"/>
        <v>1.0055750000000001</v>
      </c>
      <c r="L1185" s="3">
        <f t="shared" si="281"/>
        <v>-5.5960299862737317E-3</v>
      </c>
      <c r="M1185" s="3">
        <f t="shared" si="278"/>
        <v>-9.9617590822179691E-2</v>
      </c>
      <c r="N1185" s="3">
        <f t="shared" si="279"/>
        <v>-7.2118226600985103E-2</v>
      </c>
      <c r="O1185" s="3">
        <f t="shared" si="280"/>
        <v>-5.9110615803146173E-2</v>
      </c>
      <c r="Q1185">
        <f t="shared" si="283"/>
        <v>0</v>
      </c>
      <c r="S1185" s="7">
        <v>8</v>
      </c>
      <c r="T1185">
        <f t="shared" si="287"/>
        <v>0</v>
      </c>
      <c r="U1185">
        <f t="shared" si="284"/>
        <v>0</v>
      </c>
      <c r="W1185">
        <f t="shared" si="285"/>
        <v>28791.773086684207</v>
      </c>
      <c r="X1185">
        <f t="shared" si="286"/>
        <v>29115.216848181761</v>
      </c>
      <c r="Z1185">
        <f t="shared" si="282"/>
        <v>441.80347478985163</v>
      </c>
    </row>
    <row r="1186" spans="1:26" x14ac:dyDescent="0.25">
      <c r="A1186" s="1">
        <v>94.51</v>
      </c>
      <c r="B1186">
        <v>3.33</v>
      </c>
      <c r="D1186" s="2">
        <f t="shared" si="273"/>
        <v>21.286036036036034</v>
      </c>
      <c r="E1186">
        <f t="shared" si="274"/>
        <v>1.0035039286472711</v>
      </c>
      <c r="F1186" s="3">
        <f t="shared" si="275"/>
        <v>3.3300000000000003E-2</v>
      </c>
      <c r="H1186" s="11">
        <v>7.1599999999999997E-2</v>
      </c>
      <c r="I1186">
        <f t="shared" si="276"/>
        <v>36.165538720442463</v>
      </c>
      <c r="J1186">
        <f t="shared" si="277"/>
        <v>1.0059666666666667</v>
      </c>
      <c r="L1186" s="3">
        <f t="shared" si="281"/>
        <v>3.5039286472711151E-3</v>
      </c>
      <c r="M1186" s="3">
        <f t="shared" si="278"/>
        <v>-4.6701634052854546E-2</v>
      </c>
      <c r="N1186" s="3">
        <f t="shared" si="279"/>
        <v>-4.8237663645518625E-2</v>
      </c>
      <c r="O1186" s="3">
        <f t="shared" si="280"/>
        <v>-3.0478456350367351E-2</v>
      </c>
      <c r="Q1186">
        <f t="shared" si="283"/>
        <v>0</v>
      </c>
      <c r="S1186" s="7">
        <v>9</v>
      </c>
      <c r="T1186">
        <f t="shared" si="287"/>
        <v>1</v>
      </c>
      <c r="U1186">
        <f t="shared" si="284"/>
        <v>242.99000017988732</v>
      </c>
      <c r="W1186">
        <f t="shared" si="285"/>
        <v>29217.234490567615</v>
      </c>
      <c r="X1186">
        <f t="shared" si="286"/>
        <v>29288.93764204258</v>
      </c>
      <c r="Z1186">
        <f t="shared" si="282"/>
        <v>441.80347478985163</v>
      </c>
    </row>
    <row r="1187" spans="1:26" x14ac:dyDescent="0.25">
      <c r="A1187" s="1">
        <v>95.52</v>
      </c>
      <c r="B1187">
        <v>3.3</v>
      </c>
      <c r="D1187" s="2">
        <f t="shared" si="273"/>
        <v>21.513513513513512</v>
      </c>
      <c r="E1187">
        <f t="shared" si="274"/>
        <v>1.0106866998201247</v>
      </c>
      <c r="F1187" s="3">
        <f t="shared" si="275"/>
        <v>3.3000000000000002E-2</v>
      </c>
      <c r="H1187" s="11">
        <v>7.0999999999999994E-2</v>
      </c>
      <c r="I1187">
        <f t="shared" si="276"/>
        <v>36.379518157871743</v>
      </c>
      <c r="J1187">
        <f t="shared" si="277"/>
        <v>1.0059166666666666</v>
      </c>
      <c r="L1187" s="3">
        <f t="shared" si="281"/>
        <v>1.0686699820124934E-2</v>
      </c>
      <c r="M1187" s="3">
        <f t="shared" si="278"/>
        <v>8.5524231865696798E-3</v>
      </c>
      <c r="N1187" s="3">
        <f t="shared" si="279"/>
        <v>-5.7058242843040397E-2</v>
      </c>
      <c r="O1187" s="3">
        <f t="shared" si="280"/>
        <v>-1.2606373278781927E-2</v>
      </c>
      <c r="Q1187">
        <f t="shared" si="283"/>
        <v>0</v>
      </c>
      <c r="S1187" s="7">
        <v>10</v>
      </c>
      <c r="T1187">
        <f t="shared" si="287"/>
        <v>0</v>
      </c>
      <c r="U1187">
        <f t="shared" si="284"/>
        <v>0</v>
      </c>
      <c r="W1187">
        <f t="shared" si="285"/>
        <v>29601.939726673441</v>
      </c>
      <c r="X1187">
        <f t="shared" si="286"/>
        <v>29462.23052309133</v>
      </c>
      <c r="Z1187">
        <f t="shared" si="282"/>
        <v>441.80347478985163</v>
      </c>
    </row>
    <row r="1188" spans="1:26" x14ac:dyDescent="0.25">
      <c r="A1188" s="1">
        <v>96.21</v>
      </c>
      <c r="B1188">
        <v>3.28</v>
      </c>
      <c r="D1188" s="2">
        <f t="shared" si="273"/>
        <v>21.668918918918916</v>
      </c>
      <c r="E1188">
        <f t="shared" si="274"/>
        <v>1.0072236180904521</v>
      </c>
      <c r="F1188" s="3">
        <f t="shared" si="275"/>
        <v>3.2799999999999996E-2</v>
      </c>
      <c r="H1188" s="11">
        <v>7.1400000000000005E-2</v>
      </c>
      <c r="I1188">
        <f t="shared" si="276"/>
        <v>36.595976290911075</v>
      </c>
      <c r="J1188">
        <f t="shared" si="277"/>
        <v>1.0059499999999999</v>
      </c>
      <c r="L1188" s="3">
        <f t="shared" si="281"/>
        <v>7.223618090452133E-3</v>
      </c>
      <c r="M1188" s="3">
        <f t="shared" si="278"/>
        <v>2.1554470163516637E-2</v>
      </c>
      <c r="N1188" s="3">
        <f t="shared" si="279"/>
        <v>-8.0210325047801123E-2</v>
      </c>
      <c r="O1188" s="3">
        <f t="shared" si="280"/>
        <v>-1.7144078931277451E-2</v>
      </c>
      <c r="Q1188">
        <f t="shared" si="283"/>
        <v>0</v>
      </c>
      <c r="S1188" s="7">
        <v>11</v>
      </c>
      <c r="T1188">
        <f t="shared" si="287"/>
        <v>0</v>
      </c>
      <c r="U1188">
        <f t="shared" si="284"/>
        <v>0</v>
      </c>
      <c r="W1188">
        <f t="shared" si="285"/>
        <v>29675.054424483002</v>
      </c>
      <c r="X1188">
        <f t="shared" si="286"/>
        <v>29637.530794703722</v>
      </c>
      <c r="Z1188">
        <f t="shared" si="282"/>
        <v>441.80347478985163</v>
      </c>
    </row>
    <row r="1189" spans="1:26" x14ac:dyDescent="0.25">
      <c r="A1189" s="1">
        <v>91.11</v>
      </c>
      <c r="B1189">
        <v>3.47</v>
      </c>
      <c r="D1189" s="2">
        <f t="shared" si="273"/>
        <v>20.520270270270267</v>
      </c>
      <c r="E1189">
        <f t="shared" si="274"/>
        <v>0.94699095728094795</v>
      </c>
      <c r="F1189" s="3">
        <f t="shared" si="275"/>
        <v>3.4700000000000002E-2</v>
      </c>
      <c r="H1189" s="11">
        <v>7.6499999999999999E-2</v>
      </c>
      <c r="I1189">
        <f t="shared" si="276"/>
        <v>36.829275639765633</v>
      </c>
      <c r="J1189">
        <f t="shared" si="277"/>
        <v>1.006375</v>
      </c>
      <c r="L1189" s="3">
        <f t="shared" si="281"/>
        <v>-5.3009042719052157E-2</v>
      </c>
      <c r="M1189" s="3">
        <f t="shared" si="278"/>
        <v>-3.5975029097450095E-2</v>
      </c>
      <c r="N1189" s="3">
        <f t="shared" si="279"/>
        <v>-8.099657050635467E-2</v>
      </c>
      <c r="O1189" s="3">
        <f t="shared" si="280"/>
        <v>-5.6660214107618977E-2</v>
      </c>
      <c r="Q1189">
        <f t="shared" si="283"/>
        <v>0</v>
      </c>
      <c r="S1189" s="7">
        <v>12</v>
      </c>
      <c r="T1189">
        <f t="shared" si="287"/>
        <v>1</v>
      </c>
      <c r="U1189">
        <f t="shared" si="284"/>
        <v>235.05671689178047</v>
      </c>
      <c r="W1189">
        <f t="shared" si="285"/>
        <v>28066.473658720053</v>
      </c>
      <c r="X1189">
        <f t="shared" si="286"/>
        <v>29826.470053519959</v>
      </c>
      <c r="Z1189">
        <f t="shared" si="282"/>
        <v>441.80347478985163</v>
      </c>
    </row>
    <row r="1190" spans="1:26" x14ac:dyDescent="0.25">
      <c r="A1190" s="1">
        <v>90.31</v>
      </c>
      <c r="B1190">
        <v>3.5</v>
      </c>
      <c r="D1190" s="2">
        <f t="shared" si="273"/>
        <v>20.34009009009009</v>
      </c>
      <c r="E1190">
        <f t="shared" si="274"/>
        <v>0.99121940511469653</v>
      </c>
      <c r="F1190" s="3">
        <f t="shared" si="275"/>
        <v>3.5000000000000003E-2</v>
      </c>
      <c r="H1190" s="11">
        <v>7.7899999999999997E-2</v>
      </c>
      <c r="I1190">
        <f t="shared" si="276"/>
        <v>37.068359020793771</v>
      </c>
      <c r="J1190">
        <f t="shared" si="277"/>
        <v>1.0064916666666666</v>
      </c>
      <c r="L1190" s="3">
        <f t="shared" si="281"/>
        <v>-8.7805948853032501E-3</v>
      </c>
      <c r="M1190" s="3">
        <f t="shared" si="278"/>
        <v>-5.4543551088777176E-2</v>
      </c>
      <c r="N1190" s="3">
        <f t="shared" si="279"/>
        <v>-4.645760743321703E-2</v>
      </c>
      <c r="O1190" s="3">
        <f t="shared" si="280"/>
        <v>-3.6593917802432485E-2</v>
      </c>
      <c r="Q1190">
        <f t="shared" si="283"/>
        <v>0</v>
      </c>
      <c r="S1190" s="7">
        <v>1</v>
      </c>
      <c r="T1190">
        <f t="shared" si="287"/>
        <v>0</v>
      </c>
      <c r="U1190">
        <f t="shared" si="284"/>
        <v>0</v>
      </c>
      <c r="W1190">
        <f t="shared" si="285"/>
        <v>29564.575903121364</v>
      </c>
      <c r="X1190">
        <f t="shared" si="286"/>
        <v>30020.093554950723</v>
      </c>
      <c r="Z1190">
        <f t="shared" si="282"/>
        <v>441.80347478985163</v>
      </c>
    </row>
    <row r="1191" spans="1:26" x14ac:dyDescent="0.25">
      <c r="A1191" s="1">
        <v>87.16</v>
      </c>
      <c r="B1191">
        <v>3.63</v>
      </c>
      <c r="D1191" s="2">
        <f t="shared" si="273"/>
        <v>19.630630630630627</v>
      </c>
      <c r="E1191">
        <f t="shared" si="274"/>
        <v>0.96512014173402716</v>
      </c>
      <c r="F1191" s="3">
        <f t="shared" si="275"/>
        <v>3.6299999999999999E-2</v>
      </c>
      <c r="H1191" s="11">
        <v>7.2400000000000006E-2</v>
      </c>
      <c r="I1191">
        <f t="shared" si="276"/>
        <v>37.29200478688589</v>
      </c>
      <c r="J1191">
        <f t="shared" si="277"/>
        <v>1.0060333333333333</v>
      </c>
      <c r="L1191" s="3">
        <f t="shared" si="281"/>
        <v>-3.4879858265972952E-2</v>
      </c>
      <c r="M1191" s="3">
        <f t="shared" si="278"/>
        <v>-9.4065066001455144E-2</v>
      </c>
      <c r="N1191" s="3">
        <f t="shared" si="279"/>
        <v>-7.4538118496496275E-2</v>
      </c>
      <c r="O1191" s="3">
        <f t="shared" si="280"/>
        <v>-6.7827680921308128E-2</v>
      </c>
      <c r="Q1191">
        <f t="shared" si="283"/>
        <v>0</v>
      </c>
      <c r="S1191" s="7">
        <v>2</v>
      </c>
      <c r="T1191">
        <f t="shared" si="287"/>
        <v>0</v>
      </c>
      <c r="U1191">
        <f t="shared" si="284"/>
        <v>0</v>
      </c>
      <c r="W1191">
        <f t="shared" si="285"/>
        <v>28972.996946622796</v>
      </c>
      <c r="X1191">
        <f t="shared" si="286"/>
        <v>30201.214786065593</v>
      </c>
      <c r="Z1191">
        <f t="shared" si="282"/>
        <v>441.80347478985163</v>
      </c>
    </row>
    <row r="1192" spans="1:26" x14ac:dyDescent="0.25">
      <c r="A1192" s="1">
        <v>88.65</v>
      </c>
      <c r="B1192">
        <v>3.58</v>
      </c>
      <c r="D1192" s="2">
        <f t="shared" si="273"/>
        <v>19.966216216216214</v>
      </c>
      <c r="E1192">
        <f t="shared" si="274"/>
        <v>1.0170949977053696</v>
      </c>
      <c r="F1192" s="3">
        <f t="shared" si="275"/>
        <v>3.5799999999999998E-2</v>
      </c>
      <c r="H1192" s="11">
        <v>7.0699999999999999E-2</v>
      </c>
      <c r="I1192">
        <f t="shared" si="276"/>
        <v>37.511716848421955</v>
      </c>
      <c r="J1192">
        <f t="shared" si="277"/>
        <v>1.0058916666666666</v>
      </c>
      <c r="L1192" s="3">
        <f t="shared" si="281"/>
        <v>1.7094997705369597E-2</v>
      </c>
      <c r="M1192" s="3">
        <f t="shared" si="278"/>
        <v>-2.700032927230811E-2</v>
      </c>
      <c r="N1192" s="3">
        <f t="shared" si="279"/>
        <v>-6.2004020738546162E-2</v>
      </c>
      <c r="O1192" s="3">
        <f t="shared" si="280"/>
        <v>-2.3969784101828224E-2</v>
      </c>
      <c r="Q1192">
        <f t="shared" si="283"/>
        <v>0</v>
      </c>
      <c r="S1192" s="7">
        <v>3</v>
      </c>
      <c r="T1192">
        <f t="shared" si="287"/>
        <v>1</v>
      </c>
      <c r="U1192">
        <f t="shared" si="284"/>
        <v>274.15372751552985</v>
      </c>
      <c r="W1192">
        <f t="shared" si="285"/>
        <v>30717.504483532757</v>
      </c>
      <c r="X1192">
        <f t="shared" si="286"/>
        <v>30379.150276513494</v>
      </c>
      <c r="Z1192">
        <f t="shared" si="282"/>
        <v>441.80347478985163</v>
      </c>
    </row>
    <row r="1193" spans="1:26" x14ac:dyDescent="0.25">
      <c r="A1193" s="1">
        <v>85.95</v>
      </c>
      <c r="B1193">
        <v>3.69</v>
      </c>
      <c r="D1193" s="2">
        <f t="shared" si="273"/>
        <v>19.358108108108109</v>
      </c>
      <c r="E1193">
        <f t="shared" si="274"/>
        <v>0.96954314720812185</v>
      </c>
      <c r="F1193" s="3">
        <f t="shared" si="275"/>
        <v>3.6900000000000002E-2</v>
      </c>
      <c r="H1193" s="11">
        <v>7.3899999999999993E-2</v>
      </c>
      <c r="I1193">
        <f t="shared" si="276"/>
        <v>37.742726504680149</v>
      </c>
      <c r="J1193">
        <f t="shared" si="277"/>
        <v>1.0061583333333333</v>
      </c>
      <c r="L1193" s="3">
        <f t="shared" si="281"/>
        <v>-3.0456852791878042E-2</v>
      </c>
      <c r="M1193" s="3">
        <f t="shared" si="278"/>
        <v>-4.8278153028457504E-2</v>
      </c>
      <c r="N1193" s="3">
        <f t="shared" si="279"/>
        <v>-0.10018844221105516</v>
      </c>
      <c r="O1193" s="3">
        <f t="shared" si="280"/>
        <v>-5.9641149343796905E-2</v>
      </c>
      <c r="Q1193">
        <f t="shared" si="283"/>
        <v>0</v>
      </c>
      <c r="S1193" s="7">
        <v>4</v>
      </c>
      <c r="T1193">
        <f t="shared" si="287"/>
        <v>0</v>
      </c>
      <c r="U1193">
        <f t="shared" si="284"/>
        <v>0</v>
      </c>
      <c r="W1193">
        <f t="shared" si="285"/>
        <v>29453.896968599376</v>
      </c>
      <c r="X1193">
        <f t="shared" si="286"/>
        <v>30566.235210299688</v>
      </c>
      <c r="Z1193">
        <f t="shared" si="282"/>
        <v>441.80347478985163</v>
      </c>
    </row>
    <row r="1194" spans="1:26" x14ac:dyDescent="0.25">
      <c r="A1194" s="1">
        <v>76.06</v>
      </c>
      <c r="B1194">
        <v>4.18</v>
      </c>
      <c r="D1194" s="2">
        <f t="shared" si="273"/>
        <v>17.13063063063063</v>
      </c>
      <c r="E1194">
        <f t="shared" si="274"/>
        <v>0.88493310063990693</v>
      </c>
      <c r="F1194" s="3">
        <f t="shared" si="275"/>
        <v>4.1799999999999997E-2</v>
      </c>
      <c r="H1194" s="11">
        <v>7.9100000000000004E-2</v>
      </c>
      <c r="I1194">
        <f t="shared" si="276"/>
        <v>37.991513976890168</v>
      </c>
      <c r="J1194">
        <f t="shared" si="277"/>
        <v>1.0065916666666668</v>
      </c>
      <c r="L1194" s="3">
        <f t="shared" si="281"/>
        <v>-0.11506689936009307</v>
      </c>
      <c r="M1194" s="3">
        <f t="shared" si="278"/>
        <v>-0.12735199632859096</v>
      </c>
      <c r="N1194" s="3">
        <f t="shared" si="279"/>
        <v>-0.20943768838998011</v>
      </c>
      <c r="O1194" s="3">
        <f t="shared" si="280"/>
        <v>-0.15061886135955471</v>
      </c>
      <c r="Q1194">
        <f t="shared" si="283"/>
        <v>0</v>
      </c>
      <c r="S1194" s="7">
        <v>5</v>
      </c>
      <c r="T1194">
        <f t="shared" si="287"/>
        <v>0</v>
      </c>
      <c r="U1194">
        <f t="shared" si="284"/>
        <v>0</v>
      </c>
      <c r="W1194">
        <f t="shared" si="285"/>
        <v>27049.073299539203</v>
      </c>
      <c r="X1194">
        <f t="shared" si="286"/>
        <v>30767.717644060918</v>
      </c>
      <c r="Z1194">
        <f t="shared" si="282"/>
        <v>441.80347478985163</v>
      </c>
    </row>
    <row r="1195" spans="1:26" x14ac:dyDescent="0.25">
      <c r="A1195" s="1">
        <v>75.59</v>
      </c>
      <c r="B1195">
        <v>4.21</v>
      </c>
      <c r="D1195" s="2">
        <f t="shared" si="273"/>
        <v>17.024774774774773</v>
      </c>
      <c r="E1195">
        <f t="shared" si="274"/>
        <v>0.99382066789376811</v>
      </c>
      <c r="F1195" s="3">
        <f t="shared" si="275"/>
        <v>4.2099999999999999E-2</v>
      </c>
      <c r="H1195" s="11">
        <v>7.8399999999999997E-2</v>
      </c>
      <c r="I1195">
        <f t="shared" si="276"/>
        <v>38.23972520153918</v>
      </c>
      <c r="J1195">
        <f t="shared" si="277"/>
        <v>1.0065333333333333</v>
      </c>
      <c r="L1195" s="3">
        <f t="shared" si="281"/>
        <v>-6.179332106232005E-3</v>
      </c>
      <c r="M1195" s="3">
        <f t="shared" si="278"/>
        <v>-0.14732092498589955</v>
      </c>
      <c r="N1195" s="3">
        <f t="shared" si="279"/>
        <v>-0.17034354077488745</v>
      </c>
      <c r="O1195" s="3">
        <f t="shared" si="280"/>
        <v>-0.10794793262233966</v>
      </c>
      <c r="Q1195">
        <f t="shared" si="283"/>
        <v>0</v>
      </c>
      <c r="S1195" s="7">
        <v>6</v>
      </c>
      <c r="T1195">
        <f t="shared" si="287"/>
        <v>1</v>
      </c>
      <c r="U1195">
        <f t="shared" si="284"/>
        <v>307.81444323244745</v>
      </c>
      <c r="W1195">
        <f t="shared" si="285"/>
        <v>30577.593698587494</v>
      </c>
      <c r="X1195">
        <f t="shared" si="286"/>
        <v>30968.733399335448</v>
      </c>
      <c r="Z1195">
        <f t="shared" si="282"/>
        <v>441.80347478985163</v>
      </c>
    </row>
    <row r="1196" spans="1:26" x14ac:dyDescent="0.25">
      <c r="A1196" s="1">
        <v>75.72</v>
      </c>
      <c r="B1196">
        <v>4.2</v>
      </c>
      <c r="D1196" s="2">
        <f t="shared" si="273"/>
        <v>17.054054054054053</v>
      </c>
      <c r="E1196">
        <f t="shared" si="274"/>
        <v>1.0017198042069055</v>
      </c>
      <c r="F1196" s="3">
        <f t="shared" si="275"/>
        <v>4.2000000000000003E-2</v>
      </c>
      <c r="H1196" s="11">
        <v>7.46E-2</v>
      </c>
      <c r="I1196">
        <f t="shared" si="276"/>
        <v>38.477448826542087</v>
      </c>
      <c r="J1196">
        <f t="shared" si="277"/>
        <v>1.0062166666666668</v>
      </c>
      <c r="L1196" s="3">
        <f t="shared" si="281"/>
        <v>1.7198042069057617E-3</v>
      </c>
      <c r="M1196" s="3">
        <f t="shared" si="278"/>
        <v>-0.1190226876090752</v>
      </c>
      <c r="N1196" s="3">
        <f t="shared" si="279"/>
        <v>-0.16155464511128348</v>
      </c>
      <c r="O1196" s="3">
        <f t="shared" si="280"/>
        <v>-9.2952509504484304E-2</v>
      </c>
      <c r="Q1196">
        <f t="shared" si="283"/>
        <v>0</v>
      </c>
      <c r="S1196" s="7">
        <v>7</v>
      </c>
      <c r="T1196">
        <f t="shared" si="287"/>
        <v>0</v>
      </c>
      <c r="U1196">
        <f t="shared" si="284"/>
        <v>0</v>
      </c>
      <c r="W1196">
        <f t="shared" si="285"/>
        <v>31021.993557318161</v>
      </c>
      <c r="X1196">
        <f t="shared" si="286"/>
        <v>31161.255691967985</v>
      </c>
      <c r="Z1196">
        <f t="shared" si="282"/>
        <v>441.80347478985163</v>
      </c>
    </row>
    <row r="1197" spans="1:26" x14ac:dyDescent="0.25">
      <c r="A1197" s="1">
        <v>77.92</v>
      </c>
      <c r="B1197">
        <v>4.09</v>
      </c>
      <c r="D1197" s="2">
        <f t="shared" si="273"/>
        <v>17.54954954954955</v>
      </c>
      <c r="E1197">
        <f t="shared" si="274"/>
        <v>1.0290544109878501</v>
      </c>
      <c r="F1197" s="3">
        <f t="shared" si="275"/>
        <v>4.0899999999999999E-2</v>
      </c>
      <c r="H1197" s="11">
        <v>7.5300000000000006E-2</v>
      </c>
      <c r="I1197">
        <f t="shared" si="276"/>
        <v>38.718894817928643</v>
      </c>
      <c r="J1197">
        <f t="shared" si="277"/>
        <v>1.006275</v>
      </c>
      <c r="L1197" s="3">
        <f t="shared" si="281"/>
        <v>2.905441098785011E-2</v>
      </c>
      <c r="M1197" s="3">
        <f t="shared" si="278"/>
        <v>2.4454378122534814E-2</v>
      </c>
      <c r="N1197" s="3">
        <f t="shared" si="279"/>
        <v>-0.10601193207893511</v>
      </c>
      <c r="O1197" s="3">
        <f t="shared" si="280"/>
        <v>-1.7501047656183395E-2</v>
      </c>
      <c r="Q1197">
        <f t="shared" si="283"/>
        <v>0</v>
      </c>
      <c r="S1197" s="7">
        <v>8</v>
      </c>
      <c r="T1197">
        <f t="shared" si="287"/>
        <v>0</v>
      </c>
      <c r="U1197">
        <f t="shared" si="284"/>
        <v>0</v>
      </c>
      <c r="W1197">
        <f t="shared" si="285"/>
        <v>32066.627621739906</v>
      </c>
      <c r="X1197">
        <f t="shared" si="286"/>
        <v>31356.792571435086</v>
      </c>
      <c r="Z1197">
        <f t="shared" si="282"/>
        <v>441.80347478985163</v>
      </c>
    </row>
    <row r="1198" spans="1:26" x14ac:dyDescent="0.25">
      <c r="A1198" s="1">
        <v>82.58</v>
      </c>
      <c r="B1198">
        <v>3.86</v>
      </c>
      <c r="D1198" s="2">
        <f t="shared" si="273"/>
        <v>18.599099099099096</v>
      </c>
      <c r="E1198">
        <f t="shared" si="274"/>
        <v>1.0598049281314168</v>
      </c>
      <c r="F1198" s="3">
        <f t="shared" si="275"/>
        <v>3.8599999999999995E-2</v>
      </c>
      <c r="H1198" s="11">
        <v>7.3899999999999993E-2</v>
      </c>
      <c r="I1198">
        <f t="shared" si="276"/>
        <v>38.957338678515718</v>
      </c>
      <c r="J1198">
        <f t="shared" si="277"/>
        <v>1.0061583333333333</v>
      </c>
      <c r="L1198" s="3">
        <f t="shared" si="281"/>
        <v>5.9804928131416579E-2</v>
      </c>
      <c r="M1198" s="3">
        <f t="shared" si="278"/>
        <v>9.2472549279005056E-2</v>
      </c>
      <c r="N1198" s="3">
        <f t="shared" si="279"/>
        <v>-6.847151720248168E-2</v>
      </c>
      <c r="O1198" s="3">
        <f t="shared" si="280"/>
        <v>2.7935320069313319E-2</v>
      </c>
      <c r="Q1198">
        <f t="shared" si="283"/>
        <v>0</v>
      </c>
      <c r="S1198" s="7">
        <v>9</v>
      </c>
      <c r="T1198">
        <f t="shared" si="287"/>
        <v>1</v>
      </c>
      <c r="U1198">
        <f t="shared" si="284"/>
        <v>336.47484338821528</v>
      </c>
      <c r="W1198">
        <f t="shared" si="285"/>
        <v>33232.083297601508</v>
      </c>
      <c r="X1198">
        <f t="shared" si="286"/>
        <v>31549.89815235417</v>
      </c>
      <c r="Z1198">
        <f t="shared" si="282"/>
        <v>441.80347478985163</v>
      </c>
    </row>
    <row r="1199" spans="1:26" x14ac:dyDescent="0.25">
      <c r="A1199" s="1">
        <v>84.37</v>
      </c>
      <c r="B1199">
        <v>3.76</v>
      </c>
      <c r="D1199" s="2">
        <f t="shared" si="273"/>
        <v>19.002252252252251</v>
      </c>
      <c r="E1199">
        <f t="shared" si="274"/>
        <v>1.0216759505933641</v>
      </c>
      <c r="F1199" s="3">
        <f t="shared" si="275"/>
        <v>3.7599999999999995E-2</v>
      </c>
      <c r="H1199" s="11">
        <v>7.3300000000000004E-2</v>
      </c>
      <c r="I1199">
        <f t="shared" si="276"/>
        <v>39.195303088943653</v>
      </c>
      <c r="J1199">
        <f t="shared" si="277"/>
        <v>1.0061083333333334</v>
      </c>
      <c r="L1199" s="3">
        <f t="shared" si="281"/>
        <v>2.1675950593364135E-2</v>
      </c>
      <c r="M1199" s="3">
        <f t="shared" si="278"/>
        <v>0.11423666138404664</v>
      </c>
      <c r="N1199" s="3">
        <f t="shared" si="279"/>
        <v>-1.8382780686445721E-2</v>
      </c>
      <c r="O1199" s="3">
        <f t="shared" si="280"/>
        <v>3.9176610430321689E-2</v>
      </c>
      <c r="Q1199">
        <f t="shared" si="283"/>
        <v>1</v>
      </c>
      <c r="S1199" s="7">
        <v>10</v>
      </c>
      <c r="T1199">
        <f t="shared" si="287"/>
        <v>0</v>
      </c>
      <c r="U1199">
        <f t="shared" si="284"/>
        <v>0</v>
      </c>
      <c r="W1199">
        <f t="shared" si="285"/>
        <v>32233.772185930269</v>
      </c>
      <c r="X1199">
        <f t="shared" si="286"/>
        <v>32233.772185930269</v>
      </c>
      <c r="Z1199">
        <f t="shared" si="282"/>
        <v>451.37998508137304</v>
      </c>
    </row>
    <row r="1200" spans="1:26" x14ac:dyDescent="0.25">
      <c r="A1200" s="1">
        <v>84.28</v>
      </c>
      <c r="B1200">
        <v>3.75</v>
      </c>
      <c r="D1200" s="2">
        <f t="shared" si="273"/>
        <v>18.981981981981981</v>
      </c>
      <c r="E1200">
        <f t="shared" si="274"/>
        <v>0.99893327011971078</v>
      </c>
      <c r="F1200" s="3">
        <f t="shared" si="275"/>
        <v>3.7499999999999999E-2</v>
      </c>
      <c r="H1200" s="11">
        <v>6.8400000000000002E-2</v>
      </c>
      <c r="I1200">
        <f t="shared" si="276"/>
        <v>39.418716316550636</v>
      </c>
      <c r="J1200">
        <f t="shared" si="277"/>
        <v>1.0057</v>
      </c>
      <c r="L1200" s="3">
        <f t="shared" si="281"/>
        <v>-1.0667298802892189E-3</v>
      </c>
      <c r="M1200" s="3">
        <f t="shared" si="278"/>
        <v>8.1622176591375828E-2</v>
      </c>
      <c r="N1200" s="3">
        <f t="shared" si="279"/>
        <v>0.10807257428346051</v>
      </c>
      <c r="O1200" s="3">
        <f t="shared" si="280"/>
        <v>6.2876006998182368E-2</v>
      </c>
      <c r="Q1200">
        <f t="shared" si="283"/>
        <v>1</v>
      </c>
      <c r="S1200" s="7">
        <v>11</v>
      </c>
      <c r="T1200">
        <f t="shared" si="287"/>
        <v>0</v>
      </c>
      <c r="U1200">
        <f t="shared" si="284"/>
        <v>0</v>
      </c>
      <c r="W1200">
        <f t="shared" si="285"/>
        <v>32199.387457985104</v>
      </c>
      <c r="X1200">
        <f t="shared" si="286"/>
        <v>32199.387457985104</v>
      </c>
      <c r="Z1200">
        <f t="shared" si="282"/>
        <v>450.89848456392224</v>
      </c>
    </row>
    <row r="1201" spans="1:26" x14ac:dyDescent="0.25">
      <c r="A1201" s="1">
        <v>90.05</v>
      </c>
      <c r="B1201">
        <v>3.49</v>
      </c>
      <c r="D1201" s="2">
        <f t="shared" si="273"/>
        <v>20.281531531531527</v>
      </c>
      <c r="E1201">
        <f t="shared" si="274"/>
        <v>1.0684622686283816</v>
      </c>
      <c r="F1201" s="3">
        <f t="shared" si="275"/>
        <v>3.49E-2</v>
      </c>
      <c r="H1201" s="11">
        <v>6.3899999999999998E-2</v>
      </c>
      <c r="I1201">
        <f t="shared" si="276"/>
        <v>39.628620980936269</v>
      </c>
      <c r="J1201">
        <f t="shared" si="277"/>
        <v>1.005325</v>
      </c>
      <c r="L1201" s="3">
        <f t="shared" si="281"/>
        <v>6.846226862838134E-2</v>
      </c>
      <c r="M1201" s="3">
        <f t="shared" si="278"/>
        <v>9.045773795107781E-2</v>
      </c>
      <c r="N1201" s="3">
        <f t="shared" si="279"/>
        <v>0.1912951448604312</v>
      </c>
      <c r="O1201" s="3">
        <f t="shared" si="280"/>
        <v>0.11673838381329678</v>
      </c>
      <c r="Q1201">
        <f t="shared" si="283"/>
        <v>1</v>
      </c>
      <c r="S1201" s="7">
        <v>12</v>
      </c>
      <c r="T1201">
        <f t="shared" si="287"/>
        <v>1</v>
      </c>
      <c r="U1201">
        <f t="shared" si="284"/>
        <v>315.3684469081943</v>
      </c>
      <c r="W1201">
        <f t="shared" si="285"/>
        <v>34403.830571803017</v>
      </c>
      <c r="X1201">
        <f t="shared" si="286"/>
        <v>34719.19901871121</v>
      </c>
      <c r="Z1201">
        <f t="shared" si="282"/>
        <v>481.76801773826764</v>
      </c>
    </row>
    <row r="1202" spans="1:26" x14ac:dyDescent="0.25">
      <c r="A1202" s="1">
        <v>93.49</v>
      </c>
      <c r="B1202">
        <v>3.35</v>
      </c>
      <c r="D1202" s="2">
        <f t="shared" si="273"/>
        <v>21.056306306306304</v>
      </c>
      <c r="E1202">
        <f t="shared" si="274"/>
        <v>1.038200999444753</v>
      </c>
      <c r="F1202" s="3">
        <f t="shared" si="275"/>
        <v>3.3500000000000002E-2</v>
      </c>
      <c r="H1202" s="11">
        <v>6.2399999999999997E-2</v>
      </c>
      <c r="I1202">
        <f t="shared" si="276"/>
        <v>39.83468981003714</v>
      </c>
      <c r="J1202">
        <f t="shared" si="277"/>
        <v>1.0052000000000001</v>
      </c>
      <c r="L1202" s="3">
        <f t="shared" si="281"/>
        <v>3.820099944475297E-2</v>
      </c>
      <c r="M1202" s="3">
        <f t="shared" si="278"/>
        <v>0.10809529453597233</v>
      </c>
      <c r="N1202" s="3">
        <f t="shared" si="279"/>
        <v>0.23468040147913372</v>
      </c>
      <c r="O1202" s="3">
        <f t="shared" si="280"/>
        <v>0.12699223181995301</v>
      </c>
      <c r="Q1202">
        <f t="shared" si="283"/>
        <v>1</v>
      </c>
      <c r="S1202" s="7">
        <v>1</v>
      </c>
      <c r="T1202">
        <f t="shared" si="287"/>
        <v>0</v>
      </c>
      <c r="U1202">
        <f t="shared" si="284"/>
        <v>0</v>
      </c>
      <c r="W1202">
        <f t="shared" si="285"/>
        <v>36045.507121147268</v>
      </c>
      <c r="X1202">
        <f t="shared" si="286"/>
        <v>36045.507121147268</v>
      </c>
      <c r="Z1202">
        <f t="shared" si="282"/>
        <v>500.17203751638692</v>
      </c>
    </row>
    <row r="1203" spans="1:26" x14ac:dyDescent="0.25">
      <c r="A1203" s="1">
        <v>97.11</v>
      </c>
      <c r="B1203">
        <v>3.21</v>
      </c>
      <c r="D1203" s="2">
        <f t="shared" si="273"/>
        <v>21.871621621621621</v>
      </c>
      <c r="E1203">
        <f t="shared" si="274"/>
        <v>1.038720718793454</v>
      </c>
      <c r="F1203" s="3">
        <f t="shared" si="275"/>
        <v>3.2099999999999997E-2</v>
      </c>
      <c r="H1203" s="11">
        <v>6.1100000000000002E-2</v>
      </c>
      <c r="I1203">
        <f t="shared" si="276"/>
        <v>40.037514772319916</v>
      </c>
      <c r="J1203">
        <f t="shared" si="277"/>
        <v>1.0050916666666667</v>
      </c>
      <c r="L1203" s="3">
        <f t="shared" si="281"/>
        <v>3.8720718793453957E-2</v>
      </c>
      <c r="M1203" s="3">
        <f t="shared" si="278"/>
        <v>0.15223065970574279</v>
      </c>
      <c r="N1203" s="3">
        <f t="shared" si="279"/>
        <v>0.24627823408624216</v>
      </c>
      <c r="O1203" s="3">
        <f t="shared" si="280"/>
        <v>0.1457432041951463</v>
      </c>
      <c r="Q1203">
        <f t="shared" si="283"/>
        <v>1</v>
      </c>
      <c r="S1203" s="7">
        <v>2</v>
      </c>
      <c r="T1203">
        <f t="shared" si="287"/>
        <v>0</v>
      </c>
      <c r="U1203">
        <f t="shared" si="284"/>
        <v>0</v>
      </c>
      <c r="W1203">
        <f t="shared" si="285"/>
        <v>37441.215066152654</v>
      </c>
      <c r="X1203">
        <f t="shared" si="286"/>
        <v>37441.215066152654</v>
      </c>
      <c r="Z1203">
        <f t="shared" si="282"/>
        <v>519.53905832940779</v>
      </c>
    </row>
    <row r="1204" spans="1:26" x14ac:dyDescent="0.25">
      <c r="A1204" s="1">
        <v>99.6</v>
      </c>
      <c r="B1204">
        <v>3.12</v>
      </c>
      <c r="D1204" s="2">
        <f t="shared" si="273"/>
        <v>22.432432432432428</v>
      </c>
      <c r="E1204">
        <f t="shared" si="274"/>
        <v>1.0256410256410255</v>
      </c>
      <c r="F1204" s="3">
        <f t="shared" si="275"/>
        <v>3.1200000000000002E-2</v>
      </c>
      <c r="H1204" s="11">
        <v>5.7000000000000002E-2</v>
      </c>
      <c r="I1204">
        <f t="shared" si="276"/>
        <v>40.227692967488437</v>
      </c>
      <c r="J1204">
        <f t="shared" si="277"/>
        <v>1.00475</v>
      </c>
      <c r="L1204" s="3">
        <f t="shared" si="281"/>
        <v>2.564102564102555E-2</v>
      </c>
      <c r="M1204" s="3">
        <f t="shared" si="278"/>
        <v>0.10605219322598547</v>
      </c>
      <c r="N1204" s="3">
        <f t="shared" si="279"/>
        <v>0.20610317268103651</v>
      </c>
      <c r="O1204" s="3">
        <f t="shared" si="280"/>
        <v>0.11259879718268251</v>
      </c>
      <c r="Q1204">
        <f t="shared" si="283"/>
        <v>1</v>
      </c>
      <c r="S1204" s="7">
        <v>3</v>
      </c>
      <c r="T1204">
        <f t="shared" si="287"/>
        <v>1</v>
      </c>
      <c r="U1204">
        <f t="shared" si="284"/>
        <v>309.77005285500655</v>
      </c>
      <c r="W1204">
        <f t="shared" si="285"/>
        <v>38401.24622169503</v>
      </c>
      <c r="X1204">
        <f t="shared" si="286"/>
        <v>38711.016274550035</v>
      </c>
      <c r="Z1204">
        <f t="shared" si="282"/>
        <v>532.86057264554643</v>
      </c>
    </row>
    <row r="1205" spans="1:26" x14ac:dyDescent="0.25">
      <c r="A1205" s="1">
        <v>103</v>
      </c>
      <c r="B1205">
        <v>3.02</v>
      </c>
      <c r="D1205" s="2">
        <f t="shared" si="273"/>
        <v>23.198198198198195</v>
      </c>
      <c r="E1205">
        <f t="shared" si="274"/>
        <v>1.0341365461847389</v>
      </c>
      <c r="F1205" s="3">
        <f t="shared" si="275"/>
        <v>3.0200000000000001E-2</v>
      </c>
      <c r="H1205" s="11">
        <v>5.8299999999999998E-2</v>
      </c>
      <c r="I1205">
        <f t="shared" si="276"/>
        <v>40.423132509155487</v>
      </c>
      <c r="J1205">
        <f t="shared" si="277"/>
        <v>1.0048583333333334</v>
      </c>
      <c r="L1205" s="3">
        <f t="shared" si="281"/>
        <v>3.4136546184738936E-2</v>
      </c>
      <c r="M1205" s="3">
        <f t="shared" si="278"/>
        <v>0.10172210931650438</v>
      </c>
      <c r="N1205" s="3">
        <f t="shared" si="279"/>
        <v>0.22081308521986487</v>
      </c>
      <c r="O1205" s="3">
        <f t="shared" si="280"/>
        <v>0.1188905802403694</v>
      </c>
      <c r="Q1205">
        <f t="shared" si="283"/>
        <v>1</v>
      </c>
      <c r="S1205" s="7">
        <v>4</v>
      </c>
      <c r="T1205">
        <f t="shared" si="287"/>
        <v>0</v>
      </c>
      <c r="U1205">
        <f t="shared" si="284"/>
        <v>0</v>
      </c>
      <c r="W1205">
        <f t="shared" si="285"/>
        <v>40032.476669464391</v>
      </c>
      <c r="X1205">
        <f t="shared" si="286"/>
        <v>40032.476669464391</v>
      </c>
      <c r="Z1205">
        <f t="shared" si="282"/>
        <v>551.05059219368752</v>
      </c>
    </row>
    <row r="1206" spans="1:26" x14ac:dyDescent="0.25">
      <c r="A1206" s="1">
        <v>101.6</v>
      </c>
      <c r="B1206">
        <v>3.05</v>
      </c>
      <c r="D1206" s="2">
        <f t="shared" si="273"/>
        <v>22.882882882882878</v>
      </c>
      <c r="E1206">
        <f t="shared" si="274"/>
        <v>0.9864077669902912</v>
      </c>
      <c r="F1206" s="3">
        <f t="shared" si="275"/>
        <v>3.0499999999999999E-2</v>
      </c>
      <c r="H1206" s="11">
        <v>6.3899999999999998E-2</v>
      </c>
      <c r="I1206">
        <f t="shared" si="276"/>
        <v>40.638385689766743</v>
      </c>
      <c r="J1206">
        <f t="shared" si="277"/>
        <v>1.005325</v>
      </c>
      <c r="L1206" s="3">
        <f t="shared" si="281"/>
        <v>-1.3592233009708798E-2</v>
      </c>
      <c r="M1206" s="3">
        <f t="shared" si="278"/>
        <v>4.6236226959118332E-2</v>
      </c>
      <c r="N1206" s="3">
        <f t="shared" si="279"/>
        <v>0.20550545799715225</v>
      </c>
      <c r="O1206" s="3">
        <f t="shared" si="280"/>
        <v>7.9383150648853928E-2</v>
      </c>
      <c r="Q1206">
        <f t="shared" si="283"/>
        <v>1</v>
      </c>
      <c r="S1206" s="7">
        <v>5</v>
      </c>
      <c r="T1206">
        <f t="shared" si="287"/>
        <v>0</v>
      </c>
      <c r="U1206">
        <f t="shared" si="284"/>
        <v>0</v>
      </c>
      <c r="W1206">
        <f t="shared" si="285"/>
        <v>39488.345918617299</v>
      </c>
      <c r="X1206">
        <f t="shared" si="286"/>
        <v>39488.345918617299</v>
      </c>
      <c r="Z1206">
        <f t="shared" si="282"/>
        <v>543.56058414445295</v>
      </c>
    </row>
    <row r="1207" spans="1:26" x14ac:dyDescent="0.25">
      <c r="A1207" s="1">
        <v>99.72</v>
      </c>
      <c r="B1207">
        <v>3.11</v>
      </c>
      <c r="D1207" s="2">
        <f t="shared" si="273"/>
        <v>22.459459459459456</v>
      </c>
      <c r="E1207">
        <f t="shared" si="274"/>
        <v>0.98149606299212599</v>
      </c>
      <c r="F1207" s="3">
        <f t="shared" si="275"/>
        <v>3.1099999999999999E-2</v>
      </c>
      <c r="H1207" s="11">
        <v>6.5199999999999994E-2</v>
      </c>
      <c r="I1207">
        <f t="shared" si="276"/>
        <v>40.859187585347811</v>
      </c>
      <c r="J1207">
        <f t="shared" si="277"/>
        <v>1.0054333333333334</v>
      </c>
      <c r="L1207" s="3">
        <f t="shared" si="281"/>
        <v>-1.8503937007874005E-2</v>
      </c>
      <c r="M1207" s="3">
        <f t="shared" si="278"/>
        <v>1.2048192771085819E-3</v>
      </c>
      <c r="N1207" s="3">
        <f t="shared" si="279"/>
        <v>0.10738478622987224</v>
      </c>
      <c r="O1207" s="3">
        <f t="shared" si="280"/>
        <v>3.0028556166368941E-2</v>
      </c>
      <c r="Q1207">
        <f t="shared" si="283"/>
        <v>1</v>
      </c>
      <c r="S1207" s="7">
        <v>6</v>
      </c>
      <c r="T1207">
        <f t="shared" si="287"/>
        <v>1</v>
      </c>
      <c r="U1207">
        <f t="shared" si="284"/>
        <v>296.4960688069346</v>
      </c>
      <c r="W1207">
        <f t="shared" si="285"/>
        <v>38757.656053194063</v>
      </c>
      <c r="X1207">
        <f t="shared" si="286"/>
        <v>39054.152122000996</v>
      </c>
      <c r="Z1207">
        <f t="shared" si="282"/>
        <v>533.50257333548075</v>
      </c>
    </row>
    <row r="1208" spans="1:26" x14ac:dyDescent="0.25">
      <c r="A1208" s="1">
        <v>99</v>
      </c>
      <c r="B1208">
        <v>3.13</v>
      </c>
      <c r="D1208" s="2">
        <f t="shared" si="273"/>
        <v>22.297297297297295</v>
      </c>
      <c r="E1208">
        <f t="shared" si="274"/>
        <v>0.99277978339350181</v>
      </c>
      <c r="F1208" s="3">
        <f t="shared" si="275"/>
        <v>3.1300000000000001E-2</v>
      </c>
      <c r="H1208" s="11">
        <v>6.7299999999999999E-2</v>
      </c>
      <c r="I1208">
        <f t="shared" si="276"/>
        <v>41.088339529055638</v>
      </c>
      <c r="J1208">
        <f t="shared" si="277"/>
        <v>1.0056083333333334</v>
      </c>
      <c r="L1208" s="3">
        <f t="shared" si="281"/>
        <v>-7.2202166064981865E-3</v>
      </c>
      <c r="M1208" s="3">
        <f t="shared" si="278"/>
        <v>-3.8834951456310662E-2</v>
      </c>
      <c r="N1208" s="3">
        <f t="shared" si="279"/>
        <v>5.8936784682853682E-2</v>
      </c>
      <c r="O1208" s="3">
        <f t="shared" si="280"/>
        <v>4.2938722066816109E-3</v>
      </c>
      <c r="Q1208">
        <f t="shared" si="283"/>
        <v>1</v>
      </c>
      <c r="S1208" s="7">
        <v>7</v>
      </c>
      <c r="T1208">
        <f t="shared" si="287"/>
        <v>0</v>
      </c>
      <c r="U1208">
        <f t="shared" si="284"/>
        <v>0</v>
      </c>
      <c r="W1208">
        <f t="shared" si="285"/>
        <v>38772.172684297017</v>
      </c>
      <c r="X1208">
        <f t="shared" si="286"/>
        <v>38772.172684297017</v>
      </c>
      <c r="Z1208">
        <f t="shared" si="282"/>
        <v>529.65056919587437</v>
      </c>
    </row>
    <row r="1209" spans="1:26" x14ac:dyDescent="0.25">
      <c r="A1209" s="1">
        <v>97.24</v>
      </c>
      <c r="B1209">
        <v>3.18</v>
      </c>
      <c r="D1209" s="2">
        <f t="shared" si="273"/>
        <v>21.900900900900897</v>
      </c>
      <c r="E1209">
        <f t="shared" si="274"/>
        <v>0.98222222222222222</v>
      </c>
      <c r="F1209" s="3">
        <f t="shared" si="275"/>
        <v>3.1800000000000002E-2</v>
      </c>
      <c r="H1209" s="11">
        <v>6.5799999999999997E-2</v>
      </c>
      <c r="I1209">
        <f t="shared" si="276"/>
        <v>41.313640590806621</v>
      </c>
      <c r="J1209">
        <f t="shared" si="277"/>
        <v>1.0054833333333333</v>
      </c>
      <c r="L1209" s="3">
        <f t="shared" si="281"/>
        <v>-1.7777777777777892E-2</v>
      </c>
      <c r="M1209" s="3">
        <f t="shared" si="278"/>
        <v>-4.2913385826771622E-2</v>
      </c>
      <c r="N1209" s="3">
        <f t="shared" si="279"/>
        <v>1.3386880856758321E-3</v>
      </c>
      <c r="O1209" s="3">
        <f t="shared" si="280"/>
        <v>-1.9784158506291227E-2</v>
      </c>
      <c r="Q1209">
        <f t="shared" si="283"/>
        <v>1</v>
      </c>
      <c r="S1209" s="7">
        <v>8</v>
      </c>
      <c r="T1209">
        <f t="shared" si="287"/>
        <v>0</v>
      </c>
      <c r="U1209">
        <f t="shared" si="284"/>
        <v>0</v>
      </c>
      <c r="W1209">
        <f t="shared" si="285"/>
        <v>38082.88961435396</v>
      </c>
      <c r="X1209">
        <f t="shared" si="286"/>
        <v>38082.88961435396</v>
      </c>
      <c r="Z1209">
        <f t="shared" si="282"/>
        <v>520.2345590768366</v>
      </c>
    </row>
    <row r="1210" spans="1:26" x14ac:dyDescent="0.25">
      <c r="A1210" s="1">
        <v>99.4</v>
      </c>
      <c r="B1210">
        <v>3.11</v>
      </c>
      <c r="D1210" s="2">
        <f t="shared" si="273"/>
        <v>22.387387387387388</v>
      </c>
      <c r="E1210">
        <f t="shared" si="274"/>
        <v>1.0222130810366106</v>
      </c>
      <c r="F1210" s="3">
        <f t="shared" si="275"/>
        <v>3.1099999999999999E-2</v>
      </c>
      <c r="H1210" s="11">
        <v>6.1400000000000003E-2</v>
      </c>
      <c r="I1210">
        <f t="shared" si="276"/>
        <v>41.525028718496245</v>
      </c>
      <c r="J1210">
        <f t="shared" si="277"/>
        <v>1.0051166666666667</v>
      </c>
      <c r="L1210" s="3">
        <f t="shared" si="281"/>
        <v>2.2213081036610571E-2</v>
      </c>
      <c r="M1210" s="3">
        <f t="shared" si="278"/>
        <v>-3.2089851584434781E-3</v>
      </c>
      <c r="N1210" s="3">
        <f t="shared" si="279"/>
        <v>-2.0080321285138591E-3</v>
      </c>
      <c r="O1210" s="3">
        <f t="shared" si="280"/>
        <v>5.665354583217745E-3</v>
      </c>
      <c r="Q1210">
        <f t="shared" si="283"/>
        <v>0</v>
      </c>
      <c r="S1210" s="7">
        <v>9</v>
      </c>
      <c r="T1210">
        <f t="shared" si="287"/>
        <v>1</v>
      </c>
      <c r="U1210">
        <f t="shared" si="284"/>
        <v>305.59129923060738</v>
      </c>
      <c r="W1210">
        <f t="shared" si="285"/>
        <v>38928.8279274659</v>
      </c>
      <c r="X1210">
        <f t="shared" si="286"/>
        <v>38583.338365444673</v>
      </c>
      <c r="Z1210">
        <f t="shared" si="282"/>
        <v>520.2345590768366</v>
      </c>
    </row>
    <row r="1211" spans="1:26" x14ac:dyDescent="0.25">
      <c r="A1211" s="1">
        <v>97.29</v>
      </c>
      <c r="B1211">
        <v>3.17</v>
      </c>
      <c r="D1211" s="2">
        <f t="shared" si="273"/>
        <v>21.912162162162161</v>
      </c>
      <c r="E1211">
        <f t="shared" si="274"/>
        <v>0.97877263581488938</v>
      </c>
      <c r="F1211" s="3">
        <f t="shared" si="275"/>
        <v>3.1699999999999999E-2</v>
      </c>
      <c r="H1211" s="11">
        <v>5.9299999999999999E-2</v>
      </c>
      <c r="I1211">
        <f t="shared" si="276"/>
        <v>41.73023156874681</v>
      </c>
      <c r="J1211">
        <f t="shared" si="277"/>
        <v>1.0049416666666666</v>
      </c>
      <c r="L1211" s="3">
        <f t="shared" si="281"/>
        <v>-2.1227364185110731E-2</v>
      </c>
      <c r="M1211" s="3">
        <f t="shared" si="278"/>
        <v>-1.7272727272727217E-2</v>
      </c>
      <c r="N1211" s="3">
        <f t="shared" si="279"/>
        <v>-5.5436893203883453E-2</v>
      </c>
      <c r="O1211" s="3">
        <f t="shared" si="280"/>
        <v>-3.1312328220573803E-2</v>
      </c>
      <c r="Q1211">
        <f t="shared" si="283"/>
        <v>1</v>
      </c>
      <c r="S1211" s="7">
        <v>10</v>
      </c>
      <c r="T1211">
        <f t="shared" si="287"/>
        <v>0</v>
      </c>
      <c r="U1211">
        <f t="shared" si="284"/>
        <v>0</v>
      </c>
      <c r="W1211">
        <f t="shared" si="285"/>
        <v>37764.315790484026</v>
      </c>
      <c r="X1211">
        <f t="shared" si="286"/>
        <v>37764.315790484026</v>
      </c>
      <c r="Z1211">
        <f t="shared" si="282"/>
        <v>509.19135062963215</v>
      </c>
    </row>
    <row r="1212" spans="1:26" x14ac:dyDescent="0.25">
      <c r="A1212" s="1">
        <v>92.78</v>
      </c>
      <c r="B1212">
        <v>3.32</v>
      </c>
      <c r="D1212" s="2">
        <f t="shared" si="273"/>
        <v>20.896396396396394</v>
      </c>
      <c r="E1212">
        <f t="shared" si="274"/>
        <v>0.95364374550313491</v>
      </c>
      <c r="F1212" s="3">
        <f t="shared" si="275"/>
        <v>3.32E-2</v>
      </c>
      <c r="H1212" s="11">
        <v>5.8099999999999999E-2</v>
      </c>
      <c r="I1212">
        <f t="shared" si="276"/>
        <v>41.93227543992549</v>
      </c>
      <c r="J1212">
        <f t="shared" si="277"/>
        <v>1.0048416666666666</v>
      </c>
      <c r="L1212" s="3">
        <f t="shared" si="281"/>
        <v>-4.635625449686509E-2</v>
      </c>
      <c r="M1212" s="3">
        <f t="shared" si="278"/>
        <v>-4.5865898807075256E-2</v>
      </c>
      <c r="N1212" s="3">
        <f t="shared" si="279"/>
        <v>-8.6811023622047179E-2</v>
      </c>
      <c r="O1212" s="3">
        <f t="shared" si="280"/>
        <v>-5.9677725641995839E-2</v>
      </c>
      <c r="Q1212">
        <f t="shared" si="283"/>
        <v>0</v>
      </c>
      <c r="S1212" s="7">
        <v>11</v>
      </c>
      <c r="T1212">
        <f t="shared" si="287"/>
        <v>0</v>
      </c>
      <c r="U1212">
        <f t="shared" si="284"/>
        <v>0</v>
      </c>
      <c r="W1212">
        <f t="shared" si="285"/>
        <v>36013.70355680037</v>
      </c>
      <c r="X1212">
        <f t="shared" si="286"/>
        <v>37947.158019436283</v>
      </c>
      <c r="Z1212">
        <f t="shared" si="282"/>
        <v>509.19135062963215</v>
      </c>
    </row>
    <row r="1213" spans="1:26" x14ac:dyDescent="0.25">
      <c r="A1213" s="1">
        <v>99.17</v>
      </c>
      <c r="B1213">
        <v>3.1</v>
      </c>
      <c r="D1213" s="2">
        <f t="shared" si="273"/>
        <v>22.335585585585584</v>
      </c>
      <c r="E1213">
        <f t="shared" si="274"/>
        <v>1.0688726018538479</v>
      </c>
      <c r="F1213" s="3">
        <f t="shared" si="275"/>
        <v>3.1E-2</v>
      </c>
      <c r="H1213" s="11">
        <v>5.9299999999999999E-2</v>
      </c>
      <c r="I1213">
        <f t="shared" si="276"/>
        <v>42.139490767724453</v>
      </c>
      <c r="J1213">
        <f t="shared" si="277"/>
        <v>1.0049416666666666</v>
      </c>
      <c r="L1213" s="3">
        <f t="shared" si="281"/>
        <v>6.8872601853847915E-2</v>
      </c>
      <c r="M1213" s="3">
        <f t="shared" si="278"/>
        <v>-2.313883299798869E-3</v>
      </c>
      <c r="N1213" s="3">
        <f t="shared" si="279"/>
        <v>-5.5154432410750021E-3</v>
      </c>
      <c r="O1213" s="3">
        <f t="shared" si="280"/>
        <v>2.0347758437658015E-2</v>
      </c>
      <c r="Q1213">
        <f t="shared" si="283"/>
        <v>0</v>
      </c>
      <c r="S1213" s="7">
        <v>12</v>
      </c>
      <c r="T1213">
        <f t="shared" si="287"/>
        <v>1</v>
      </c>
      <c r="U1213">
        <f t="shared" si="284"/>
        <v>324.14741455550842</v>
      </c>
      <c r="W1213">
        <f t="shared" si="285"/>
        <v>40560.677525193969</v>
      </c>
      <c r="X1213">
        <f t="shared" si="286"/>
        <v>38134.680225315664</v>
      </c>
      <c r="Z1213">
        <f t="shared" si="282"/>
        <v>509.19135062963215</v>
      </c>
    </row>
    <row r="1214" spans="1:26" x14ac:dyDescent="0.25">
      <c r="A1214" s="1">
        <v>103.3</v>
      </c>
      <c r="B1214">
        <v>2.97</v>
      </c>
      <c r="D1214" s="2">
        <f t="shared" si="273"/>
        <v>23.265765765765764</v>
      </c>
      <c r="E1214">
        <f t="shared" si="274"/>
        <v>1.0416456589694463</v>
      </c>
      <c r="F1214" s="3">
        <f t="shared" si="275"/>
        <v>2.9700000000000001E-2</v>
      </c>
      <c r="H1214" s="11">
        <v>5.9499999999999997E-2</v>
      </c>
      <c r="I1214">
        <f t="shared" si="276"/>
        <v>42.348432409447753</v>
      </c>
      <c r="J1214">
        <f t="shared" si="277"/>
        <v>1.0049583333333334</v>
      </c>
      <c r="L1214" s="3">
        <f t="shared" si="281"/>
        <v>4.1645658969446497E-2</v>
      </c>
      <c r="M1214" s="3">
        <f t="shared" si="278"/>
        <v>6.1774077500256874E-2</v>
      </c>
      <c r="N1214" s="3">
        <f t="shared" si="279"/>
        <v>4.3434343434343381E-2</v>
      </c>
      <c r="O1214" s="3">
        <f t="shared" si="280"/>
        <v>4.8951359968015584E-2</v>
      </c>
      <c r="Q1214">
        <f t="shared" si="283"/>
        <v>1</v>
      </c>
      <c r="S1214" s="7">
        <v>1</v>
      </c>
      <c r="T1214">
        <f t="shared" si="287"/>
        <v>0</v>
      </c>
      <c r="U1214">
        <f t="shared" si="284"/>
        <v>0</v>
      </c>
      <c r="W1214">
        <f t="shared" si="285"/>
        <v>39722.824112888047</v>
      </c>
      <c r="X1214">
        <f t="shared" si="286"/>
        <v>39722.824112888047</v>
      </c>
      <c r="Z1214">
        <f t="shared" si="282"/>
        <v>530.39695996814555</v>
      </c>
    </row>
    <row r="1215" spans="1:26" x14ac:dyDescent="0.25">
      <c r="A1215" s="1">
        <v>105.2</v>
      </c>
      <c r="B1215">
        <v>2.92</v>
      </c>
      <c r="D1215" s="2">
        <f t="shared" si="273"/>
        <v>23.693693693693692</v>
      </c>
      <c r="E1215">
        <f t="shared" si="274"/>
        <v>1.0183930300096806</v>
      </c>
      <c r="F1215" s="3">
        <f t="shared" si="275"/>
        <v>2.92E-2</v>
      </c>
      <c r="H1215" s="11">
        <v>6.08E-2</v>
      </c>
      <c r="I1215">
        <f t="shared" si="276"/>
        <v>42.562997800322293</v>
      </c>
      <c r="J1215">
        <f t="shared" si="277"/>
        <v>1.0050666666666668</v>
      </c>
      <c r="L1215" s="3">
        <f t="shared" si="281"/>
        <v>1.8393030009680622E-2</v>
      </c>
      <c r="M1215" s="3">
        <f t="shared" si="278"/>
        <v>0.13386505712438024</v>
      </c>
      <c r="N1215" s="3">
        <f t="shared" si="279"/>
        <v>8.1859317153434974E-2</v>
      </c>
      <c r="O1215" s="3">
        <f t="shared" si="280"/>
        <v>7.8039134762498616E-2</v>
      </c>
      <c r="Q1215">
        <f t="shared" si="283"/>
        <v>1</v>
      </c>
      <c r="S1215" s="7">
        <v>2</v>
      </c>
      <c r="T1215">
        <f t="shared" si="287"/>
        <v>0</v>
      </c>
      <c r="U1215">
        <f t="shared" si="284"/>
        <v>0</v>
      </c>
      <c r="W1215">
        <f t="shared" si="285"/>
        <v>40453.447208865662</v>
      </c>
      <c r="X1215">
        <f t="shared" si="286"/>
        <v>40453.447208865662</v>
      </c>
      <c r="Z1215">
        <f t="shared" si="282"/>
        <v>540.15256716988301</v>
      </c>
    </row>
    <row r="1216" spans="1:26" x14ac:dyDescent="0.25">
      <c r="A1216" s="1">
        <v>107.7</v>
      </c>
      <c r="B1216">
        <v>2.85</v>
      </c>
      <c r="D1216" s="2">
        <f t="shared" si="273"/>
        <v>24.256756756756754</v>
      </c>
      <c r="E1216">
        <f t="shared" si="274"/>
        <v>1.023764258555133</v>
      </c>
      <c r="F1216" s="3">
        <f t="shared" si="275"/>
        <v>2.8500000000000001E-2</v>
      </c>
      <c r="H1216" s="11">
        <v>6.0699999999999997E-2</v>
      </c>
      <c r="I1216">
        <f t="shared" si="276"/>
        <v>42.77829563086226</v>
      </c>
      <c r="J1216">
        <f t="shared" si="277"/>
        <v>1.0050583333333334</v>
      </c>
      <c r="L1216" s="3">
        <f t="shared" si="281"/>
        <v>2.3764258555132978E-2</v>
      </c>
      <c r="M1216" s="3">
        <f t="shared" si="278"/>
        <v>8.6013915498638793E-2</v>
      </c>
      <c r="N1216" s="3">
        <f t="shared" si="279"/>
        <v>8.3501006036217129E-2</v>
      </c>
      <c r="O1216" s="3">
        <f t="shared" si="280"/>
        <v>6.4426393363329629E-2</v>
      </c>
      <c r="Q1216">
        <f t="shared" si="283"/>
        <v>1</v>
      </c>
      <c r="S1216" s="7">
        <v>3</v>
      </c>
      <c r="T1216">
        <f t="shared" si="287"/>
        <v>1</v>
      </c>
      <c r="U1216">
        <f t="shared" si="284"/>
        <v>301.63774517435701</v>
      </c>
      <c r="W1216">
        <f t="shared" si="285"/>
        <v>41414.793387783568</v>
      </c>
      <c r="X1216">
        <f t="shared" si="286"/>
        <v>41716.431132957921</v>
      </c>
      <c r="Z1216">
        <f t="shared" si="282"/>
        <v>552.98889243532699</v>
      </c>
    </row>
    <row r="1217" spans="1:26" x14ac:dyDescent="0.25">
      <c r="A1217" s="1">
        <v>108.8</v>
      </c>
      <c r="B1217">
        <v>2.82</v>
      </c>
      <c r="D1217" s="2">
        <f t="shared" si="273"/>
        <v>24.504504504504503</v>
      </c>
      <c r="E1217">
        <f t="shared" si="274"/>
        <v>1.0102135561745589</v>
      </c>
      <c r="F1217" s="3">
        <f t="shared" si="275"/>
        <v>2.8199999999999999E-2</v>
      </c>
      <c r="H1217" s="11">
        <v>6.1899999999999997E-2</v>
      </c>
      <c r="I1217">
        <f t="shared" si="276"/>
        <v>42.998960339158124</v>
      </c>
      <c r="J1217">
        <f t="shared" si="277"/>
        <v>1.0051583333333334</v>
      </c>
      <c r="L1217" s="3">
        <f t="shared" si="281"/>
        <v>1.0213556174559102E-2</v>
      </c>
      <c r="M1217" s="3">
        <f t="shared" si="278"/>
        <v>5.3242981606969941E-2</v>
      </c>
      <c r="N1217" s="3">
        <f t="shared" si="279"/>
        <v>0.11830609517936064</v>
      </c>
      <c r="O1217" s="3">
        <f t="shared" si="280"/>
        <v>6.058754432029656E-2</v>
      </c>
      <c r="Q1217">
        <f t="shared" si="283"/>
        <v>1</v>
      </c>
      <c r="S1217" s="7">
        <v>4</v>
      </c>
      <c r="T1217">
        <f t="shared" si="287"/>
        <v>0</v>
      </c>
      <c r="U1217">
        <f t="shared" si="284"/>
        <v>0</v>
      </c>
      <c r="W1217">
        <f t="shared" si="285"/>
        <v>42142.504245736505</v>
      </c>
      <c r="X1217">
        <f t="shared" si="286"/>
        <v>42142.504245736505</v>
      </c>
      <c r="Z1217">
        <f t="shared" si="282"/>
        <v>558.63687555212232</v>
      </c>
    </row>
    <row r="1218" spans="1:26" x14ac:dyDescent="0.25">
      <c r="A1218" s="1">
        <v>107.7</v>
      </c>
      <c r="B1218">
        <v>2.85</v>
      </c>
      <c r="D1218" s="2">
        <f t="shared" si="273"/>
        <v>24.256756756756754</v>
      </c>
      <c r="E1218">
        <f t="shared" si="274"/>
        <v>0.98988970588235303</v>
      </c>
      <c r="F1218" s="3">
        <f t="shared" si="275"/>
        <v>2.8500000000000001E-2</v>
      </c>
      <c r="H1218" s="11">
        <v>6.13E-2</v>
      </c>
      <c r="I1218">
        <f t="shared" si="276"/>
        <v>43.218613361557324</v>
      </c>
      <c r="J1218">
        <f t="shared" si="277"/>
        <v>1.0051083333333333</v>
      </c>
      <c r="L1218" s="3">
        <f t="shared" si="281"/>
        <v>-1.0110294117647078E-2</v>
      </c>
      <c r="M1218" s="3">
        <f t="shared" si="278"/>
        <v>2.3764258555132978E-2</v>
      </c>
      <c r="N1218" s="3">
        <f t="shared" si="279"/>
        <v>0.16081051950851477</v>
      </c>
      <c r="O1218" s="3">
        <f t="shared" si="280"/>
        <v>5.8154827982000223E-2</v>
      </c>
      <c r="Q1218">
        <f t="shared" si="283"/>
        <v>1</v>
      </c>
      <c r="S1218" s="7">
        <v>5</v>
      </c>
      <c r="T1218">
        <f t="shared" si="287"/>
        <v>0</v>
      </c>
      <c r="U1218">
        <f t="shared" si="284"/>
        <v>0</v>
      </c>
      <c r="W1218">
        <f t="shared" si="285"/>
        <v>41716.431132957921</v>
      </c>
      <c r="X1218">
        <f t="shared" si="286"/>
        <v>41716.431132957921</v>
      </c>
      <c r="Z1218">
        <f t="shared" si="282"/>
        <v>552.98889243532699</v>
      </c>
    </row>
    <row r="1219" spans="1:26" x14ac:dyDescent="0.25">
      <c r="A1219" s="1">
        <v>108</v>
      </c>
      <c r="B1219">
        <v>2.84</v>
      </c>
      <c r="D1219" s="2">
        <f t="shared" ref="D1219:D1282" si="288">A1219/$A$2</f>
        <v>24.324324324324323</v>
      </c>
      <c r="E1219">
        <f t="shared" ref="E1219:E1282" si="289">A1219/A1218</f>
        <v>1.0027855153203342</v>
      </c>
      <c r="F1219" s="3">
        <f t="shared" ref="F1219:F1282" si="290">B1219/100</f>
        <v>2.8399999999999998E-2</v>
      </c>
      <c r="H1219" s="11">
        <v>6.1100000000000002E-2</v>
      </c>
      <c r="I1219">
        <f t="shared" si="276"/>
        <v>43.438668134589925</v>
      </c>
      <c r="J1219">
        <f t="shared" si="277"/>
        <v>1.0050916666666667</v>
      </c>
      <c r="L1219" s="3">
        <f t="shared" si="281"/>
        <v>2.7855153203342198E-3</v>
      </c>
      <c r="M1219" s="3">
        <f t="shared" si="278"/>
        <v>2.7855153203342198E-3</v>
      </c>
      <c r="N1219" s="3">
        <f t="shared" si="279"/>
        <v>8.9039023898356495E-2</v>
      </c>
      <c r="O1219" s="3">
        <f t="shared" si="280"/>
        <v>3.1536684846341645E-2</v>
      </c>
      <c r="Q1219">
        <f t="shared" si="283"/>
        <v>1</v>
      </c>
      <c r="S1219" s="7">
        <v>6</v>
      </c>
      <c r="T1219">
        <f t="shared" si="287"/>
        <v>1</v>
      </c>
      <c r="U1219">
        <f t="shared" si="284"/>
        <v>296.66308825192635</v>
      </c>
      <c r="W1219">
        <f t="shared" si="285"/>
        <v>41832.63289098844</v>
      </c>
      <c r="X1219">
        <f t="shared" si="286"/>
        <v>42129.295979240364</v>
      </c>
      <c r="Z1219">
        <f t="shared" si="282"/>
        <v>554.52925146718019</v>
      </c>
    </row>
    <row r="1220" spans="1:26" x14ac:dyDescent="0.25">
      <c r="A1220" s="1">
        <v>107.2</v>
      </c>
      <c r="B1220">
        <v>2.87</v>
      </c>
      <c r="D1220" s="2">
        <f t="shared" si="288"/>
        <v>24.144144144144143</v>
      </c>
      <c r="E1220">
        <f t="shared" si="289"/>
        <v>0.99259259259259258</v>
      </c>
      <c r="F1220" s="3">
        <f t="shared" si="290"/>
        <v>2.87E-2</v>
      </c>
      <c r="H1220" s="11">
        <v>6.1100000000000002E-2</v>
      </c>
      <c r="I1220">
        <f t="shared" ref="I1220:I1283" si="291">I1219*(1+H1220/12)</f>
        <v>43.659843353175212</v>
      </c>
      <c r="J1220">
        <f t="shared" ref="J1220:J1283" si="292">I1220/I1219</f>
        <v>1.0050916666666667</v>
      </c>
      <c r="L1220" s="3">
        <f t="shared" si="281"/>
        <v>-7.4074074074074181E-3</v>
      </c>
      <c r="M1220" s="3">
        <f t="shared" si="278"/>
        <v>-1.4705882352941124E-2</v>
      </c>
      <c r="N1220" s="3">
        <f t="shared" si="279"/>
        <v>3.7754114230396985E-2</v>
      </c>
      <c r="O1220" s="3">
        <f t="shared" si="280"/>
        <v>5.2136081566828141E-3</v>
      </c>
      <c r="Q1220">
        <f t="shared" si="283"/>
        <v>1</v>
      </c>
      <c r="S1220" s="7">
        <v>7</v>
      </c>
      <c r="T1220">
        <f t="shared" si="287"/>
        <v>0</v>
      </c>
      <c r="U1220">
        <f t="shared" si="284"/>
        <v>0</v>
      </c>
      <c r="W1220">
        <f t="shared" si="285"/>
        <v>41817.227120134878</v>
      </c>
      <c r="X1220">
        <f t="shared" si="286"/>
        <v>41817.227120134878</v>
      </c>
      <c r="Z1220">
        <f t="shared" si="282"/>
        <v>550.42162738223806</v>
      </c>
    </row>
    <row r="1221" spans="1:26" x14ac:dyDescent="0.25">
      <c r="A1221" s="1">
        <v>111</v>
      </c>
      <c r="B1221">
        <v>2.77</v>
      </c>
      <c r="D1221" s="2">
        <f t="shared" si="288"/>
        <v>24.999999999999996</v>
      </c>
      <c r="E1221">
        <f t="shared" si="289"/>
        <v>1.0354477611940298</v>
      </c>
      <c r="F1221" s="3">
        <f t="shared" si="290"/>
        <v>2.7699999999999999E-2</v>
      </c>
      <c r="H1221" s="11">
        <v>6.2100000000000002E-2</v>
      </c>
      <c r="I1221">
        <f t="shared" si="291"/>
        <v>43.885783042527891</v>
      </c>
      <c r="J1221">
        <f t="shared" si="292"/>
        <v>1.0051749999999999</v>
      </c>
      <c r="L1221" s="3">
        <f t="shared" si="281"/>
        <v>3.5447761194029814E-2</v>
      </c>
      <c r="M1221" s="3">
        <f t="shared" si="278"/>
        <v>3.0640668523676862E-2</v>
      </c>
      <c r="N1221" s="3">
        <f t="shared" si="279"/>
        <v>5.5133079847908606E-2</v>
      </c>
      <c r="O1221" s="3">
        <f t="shared" si="280"/>
        <v>4.0407169855205094E-2</v>
      </c>
      <c r="Q1221">
        <f t="shared" si="283"/>
        <v>1</v>
      </c>
      <c r="S1221" s="7">
        <v>8</v>
      </c>
      <c r="T1221">
        <f t="shared" si="287"/>
        <v>0</v>
      </c>
      <c r="U1221">
        <f t="shared" si="284"/>
        <v>0</v>
      </c>
      <c r="W1221">
        <f t="shared" si="285"/>
        <v>43299.554200885927</v>
      </c>
      <c r="X1221">
        <f t="shared" si="286"/>
        <v>43299.554200885927</v>
      </c>
      <c r="Z1221">
        <f t="shared" si="282"/>
        <v>569.93284178571287</v>
      </c>
    </row>
    <row r="1222" spans="1:26" x14ac:dyDescent="0.25">
      <c r="A1222" s="1">
        <v>109.4</v>
      </c>
      <c r="B1222">
        <v>2.82</v>
      </c>
      <c r="D1222" s="2">
        <f t="shared" si="288"/>
        <v>24.63963963963964</v>
      </c>
      <c r="E1222">
        <f t="shared" si="289"/>
        <v>0.98558558558558562</v>
      </c>
      <c r="F1222" s="3">
        <f t="shared" si="290"/>
        <v>2.8199999999999999E-2</v>
      </c>
      <c r="H1222" s="11">
        <v>6.5500000000000003E-2</v>
      </c>
      <c r="I1222">
        <f t="shared" si="291"/>
        <v>44.125326274968359</v>
      </c>
      <c r="J1222">
        <f t="shared" si="292"/>
        <v>1.0054583333333333</v>
      </c>
      <c r="L1222" s="3">
        <f t="shared" si="281"/>
        <v>-1.4414414414414267E-2</v>
      </c>
      <c r="M1222" s="3">
        <f t="shared" si="278"/>
        <v>1.2962962962963065E-2</v>
      </c>
      <c r="N1222" s="3">
        <f t="shared" si="279"/>
        <v>1.5784586815227541E-2</v>
      </c>
      <c r="O1222" s="3">
        <f t="shared" si="280"/>
        <v>4.7777117879254467E-3</v>
      </c>
      <c r="Q1222">
        <f t="shared" si="283"/>
        <v>1</v>
      </c>
      <c r="S1222" s="7">
        <v>9</v>
      </c>
      <c r="T1222">
        <f t="shared" si="287"/>
        <v>1</v>
      </c>
      <c r="U1222">
        <f t="shared" si="284"/>
        <v>300.86168620285849</v>
      </c>
      <c r="W1222">
        <f t="shared" si="285"/>
        <v>42675.416482674962</v>
      </c>
      <c r="X1222">
        <f t="shared" si="286"/>
        <v>42976.27816887782</v>
      </c>
      <c r="Z1222">
        <f t="shared" si="282"/>
        <v>561.71759361582872</v>
      </c>
    </row>
    <row r="1223" spans="1:26" x14ac:dyDescent="0.25">
      <c r="A1223" s="1">
        <v>109.6</v>
      </c>
      <c r="B1223">
        <v>2.83</v>
      </c>
      <c r="D1223" s="2">
        <f t="shared" si="288"/>
        <v>24.684684684684679</v>
      </c>
      <c r="E1223">
        <f t="shared" si="289"/>
        <v>1.0018281535648994</v>
      </c>
      <c r="F1223" s="3">
        <f t="shared" si="290"/>
        <v>2.8300000000000002E-2</v>
      </c>
      <c r="H1223" s="11">
        <v>6.4799999999999996E-2</v>
      </c>
      <c r="I1223">
        <f t="shared" si="291"/>
        <v>44.363603036853192</v>
      </c>
      <c r="J1223">
        <f t="shared" si="292"/>
        <v>1.0054000000000001</v>
      </c>
      <c r="L1223" s="3">
        <f t="shared" si="281"/>
        <v>1.828153564899182E-3</v>
      </c>
      <c r="M1223" s="3">
        <f t="shared" si="278"/>
        <v>2.2388059701492491E-2</v>
      </c>
      <c r="N1223" s="3">
        <f t="shared" si="279"/>
        <v>7.3529411764703401E-3</v>
      </c>
      <c r="O1223" s="3">
        <f t="shared" si="280"/>
        <v>1.0523051480954004E-2</v>
      </c>
      <c r="Q1223">
        <f t="shared" si="283"/>
        <v>1</v>
      </c>
      <c r="S1223" s="7">
        <v>10</v>
      </c>
      <c r="T1223">
        <f t="shared" si="287"/>
        <v>0</v>
      </c>
      <c r="U1223">
        <f t="shared" si="284"/>
        <v>0</v>
      </c>
      <c r="W1223">
        <f t="shared" si="285"/>
        <v>43054.845405018365</v>
      </c>
      <c r="X1223">
        <f t="shared" si="286"/>
        <v>43054.845405018365</v>
      </c>
      <c r="Z1223">
        <f t="shared" si="282"/>
        <v>562.74449963706422</v>
      </c>
    </row>
    <row r="1224" spans="1:26" x14ac:dyDescent="0.25">
      <c r="A1224" s="1">
        <v>115.1</v>
      </c>
      <c r="B1224">
        <v>2.72</v>
      </c>
      <c r="D1224" s="2">
        <f t="shared" si="288"/>
        <v>25.923423423423419</v>
      </c>
      <c r="E1224">
        <f t="shared" si="289"/>
        <v>1.0501824817518248</v>
      </c>
      <c r="F1224" s="3">
        <f t="shared" si="290"/>
        <v>2.7200000000000002E-2</v>
      </c>
      <c r="H1224" s="11">
        <v>6.2799999999999995E-2</v>
      </c>
      <c r="I1224">
        <f t="shared" si="291"/>
        <v>44.59577255941273</v>
      </c>
      <c r="J1224">
        <f t="shared" si="292"/>
        <v>1.0052333333333334</v>
      </c>
      <c r="L1224" s="3">
        <f t="shared" si="281"/>
        <v>5.0182481751824826E-2</v>
      </c>
      <c r="M1224" s="3">
        <f t="shared" ref="M1224:M1287" si="293">(D1224/D1221)-1</f>
        <v>3.6936936936937004E-2</v>
      </c>
      <c r="N1224" s="3">
        <f t="shared" ref="N1224:N1287" si="294">(D1224/D1218)-1</f>
        <v>6.8709377901578383E-2</v>
      </c>
      <c r="O1224" s="3">
        <f t="shared" ref="O1224:O1287" si="295">(L1224+M1224+N1224)/3</f>
        <v>5.1942932196780069E-2</v>
      </c>
      <c r="Q1224">
        <f t="shared" si="283"/>
        <v>1</v>
      </c>
      <c r="S1224" s="7">
        <v>11</v>
      </c>
      <c r="T1224">
        <f t="shared" si="287"/>
        <v>0</v>
      </c>
      <c r="U1224">
        <f t="shared" si="284"/>
        <v>0</v>
      </c>
      <c r="W1224">
        <f t="shared" si="285"/>
        <v>45215.444398883337</v>
      </c>
      <c r="X1224">
        <f t="shared" si="286"/>
        <v>45215.444398883337</v>
      </c>
      <c r="Z1224">
        <f t="shared" si="282"/>
        <v>590.98441522104099</v>
      </c>
    </row>
    <row r="1225" spans="1:26" x14ac:dyDescent="0.25">
      <c r="A1225" s="1">
        <v>117.5</v>
      </c>
      <c r="B1225">
        <v>2.68</v>
      </c>
      <c r="D1225" s="2">
        <f t="shared" si="288"/>
        <v>26.463963963963963</v>
      </c>
      <c r="E1225">
        <f t="shared" si="289"/>
        <v>1.0208514335360557</v>
      </c>
      <c r="F1225" s="3">
        <f t="shared" si="290"/>
        <v>2.6800000000000001E-2</v>
      </c>
      <c r="H1225" s="11">
        <v>6.3600000000000004E-2</v>
      </c>
      <c r="I1225">
        <f t="shared" si="291"/>
        <v>44.832130153977623</v>
      </c>
      <c r="J1225">
        <f t="shared" si="292"/>
        <v>1.0053000000000001</v>
      </c>
      <c r="L1225" s="3">
        <f t="shared" ref="L1225:L1288" si="296">(D1225/D1224)-1</f>
        <v>2.0851433536055675E-2</v>
      </c>
      <c r="M1225" s="3">
        <f t="shared" si="293"/>
        <v>7.4040219378427752E-2</v>
      </c>
      <c r="N1225" s="3">
        <f t="shared" si="294"/>
        <v>8.7962962962963021E-2</v>
      </c>
      <c r="O1225" s="3">
        <f t="shared" si="295"/>
        <v>6.0951538625815482E-2</v>
      </c>
      <c r="Q1225">
        <f t="shared" si="283"/>
        <v>1</v>
      </c>
      <c r="S1225" s="7">
        <v>12</v>
      </c>
      <c r="T1225">
        <f t="shared" si="287"/>
        <v>1</v>
      </c>
      <c r="U1225">
        <f t="shared" si="284"/>
        <v>316.56867303670845</v>
      </c>
      <c r="W1225">
        <f t="shared" si="285"/>
        <v>46158.251232569877</v>
      </c>
      <c r="X1225">
        <f t="shared" si="286"/>
        <v>46474.819905606586</v>
      </c>
      <c r="Z1225">
        <f t="shared" ref="Z1225:Z1288" si="297">IF(Q1225=1,Z1224*E1225,Z1224)</f>
        <v>603.30728747586727</v>
      </c>
    </row>
    <row r="1226" spans="1:26" x14ac:dyDescent="0.25">
      <c r="A1226" s="1">
        <v>118.4</v>
      </c>
      <c r="B1226">
        <v>2.67</v>
      </c>
      <c r="D1226" s="2">
        <f t="shared" si="288"/>
        <v>26.666666666666664</v>
      </c>
      <c r="E1226">
        <f t="shared" si="289"/>
        <v>1.0076595744680852</v>
      </c>
      <c r="F1226" s="3">
        <f t="shared" si="290"/>
        <v>2.6699999999999998E-2</v>
      </c>
      <c r="H1226" s="11">
        <v>6.4600000000000005E-2</v>
      </c>
      <c r="I1226">
        <f t="shared" si="291"/>
        <v>45.073476454639867</v>
      </c>
      <c r="J1226">
        <f t="shared" si="292"/>
        <v>1.0053833333333333</v>
      </c>
      <c r="L1226" s="3">
        <f t="shared" si="296"/>
        <v>7.659574468084962E-3</v>
      </c>
      <c r="M1226" s="3">
        <f t="shared" si="293"/>
        <v>8.0291970802919943E-2</v>
      </c>
      <c r="N1226" s="3">
        <f t="shared" si="294"/>
        <v>0.10447761194029859</v>
      </c>
      <c r="O1226" s="3">
        <f t="shared" si="295"/>
        <v>6.4143052403767831E-2</v>
      </c>
      <c r="Q1226">
        <f t="shared" ref="Q1226:Q1289" si="298">IF(O1225&gt;0, 1, 0)</f>
        <v>1</v>
      </c>
      <c r="S1226" s="7">
        <v>1</v>
      </c>
      <c r="T1226">
        <f t="shared" si="287"/>
        <v>0</v>
      </c>
      <c r="U1226">
        <f t="shared" ref="U1226:U1289" si="299">IF(T1226=1,W1226*AVERAGE(F1224:F1226)/4,0)</f>
        <v>0</v>
      </c>
      <c r="W1226">
        <f t="shared" ref="W1226:W1289" si="300">X1225*E1226</f>
        <v>46830.797249564428</v>
      </c>
      <c r="X1226">
        <f t="shared" ref="X1226:X1289" si="301">IF(Q1226=1,X1225*E1226,X1225*J1226) + IF(AND(T1226=1,Q1225=1),U1226,0)</f>
        <v>46830.797249564428</v>
      </c>
      <c r="Z1226">
        <f t="shared" si="297"/>
        <v>607.9283645714271</v>
      </c>
    </row>
    <row r="1227" spans="1:26" x14ac:dyDescent="0.25">
      <c r="A1227" s="1">
        <v>114.2</v>
      </c>
      <c r="B1227">
        <v>2.77</v>
      </c>
      <c r="D1227" s="2">
        <f t="shared" si="288"/>
        <v>25.72072072072072</v>
      </c>
      <c r="E1227">
        <f t="shared" si="289"/>
        <v>0.96452702702702697</v>
      </c>
      <c r="F1227" s="3">
        <f t="shared" si="290"/>
        <v>2.7699999999999999E-2</v>
      </c>
      <c r="H1227" s="11">
        <v>6.6400000000000001E-2</v>
      </c>
      <c r="I1227">
        <f t="shared" si="291"/>
        <v>45.322883024355541</v>
      </c>
      <c r="J1227">
        <f t="shared" si="292"/>
        <v>1.0055333333333334</v>
      </c>
      <c r="L1227" s="3">
        <f t="shared" si="296"/>
        <v>-3.5472972972972916E-2</v>
      </c>
      <c r="M1227" s="3">
        <f t="shared" si="293"/>
        <v>-7.8192875760206837E-3</v>
      </c>
      <c r="N1227" s="3">
        <f t="shared" si="294"/>
        <v>2.8828828828828978E-2</v>
      </c>
      <c r="O1227" s="3">
        <f t="shared" si="295"/>
        <v>-4.8211439067215407E-3</v>
      </c>
      <c r="Q1227">
        <f t="shared" si="298"/>
        <v>1</v>
      </c>
      <c r="S1227" s="7">
        <v>2</v>
      </c>
      <c r="T1227">
        <f t="shared" si="287"/>
        <v>0</v>
      </c>
      <c r="U1227">
        <f t="shared" si="299"/>
        <v>0</v>
      </c>
      <c r="W1227">
        <f t="shared" si="300"/>
        <v>45169.569644427851</v>
      </c>
      <c r="X1227">
        <f t="shared" si="301"/>
        <v>45169.569644427851</v>
      </c>
      <c r="Z1227">
        <f t="shared" si="297"/>
        <v>586.36333812548116</v>
      </c>
    </row>
    <row r="1228" spans="1:26" x14ac:dyDescent="0.25">
      <c r="A1228" s="1">
        <v>112.4</v>
      </c>
      <c r="B1228">
        <v>2.82</v>
      </c>
      <c r="D1228" s="2">
        <f t="shared" si="288"/>
        <v>25.315315315315313</v>
      </c>
      <c r="E1228">
        <f t="shared" si="289"/>
        <v>0.98423817863397556</v>
      </c>
      <c r="F1228" s="3">
        <f t="shared" si="290"/>
        <v>2.8199999999999999E-2</v>
      </c>
      <c r="H1228" s="11">
        <v>6.7100000000000007E-2</v>
      </c>
      <c r="I1228">
        <f t="shared" si="291"/>
        <v>45.576313478600063</v>
      </c>
      <c r="J1228">
        <f t="shared" si="292"/>
        <v>1.0055916666666667</v>
      </c>
      <c r="L1228" s="3">
        <f t="shared" si="296"/>
        <v>-1.5761821366024553E-2</v>
      </c>
      <c r="M1228" s="3">
        <f t="shared" si="293"/>
        <v>-4.3404255319148932E-2</v>
      </c>
      <c r="N1228" s="3">
        <f t="shared" si="294"/>
        <v>2.7422303473491727E-2</v>
      </c>
      <c r="O1228" s="3">
        <f t="shared" si="295"/>
        <v>-1.0581257737227253E-2</v>
      </c>
      <c r="Q1228">
        <f t="shared" si="298"/>
        <v>0</v>
      </c>
      <c r="S1228" s="7">
        <v>3</v>
      </c>
      <c r="T1228">
        <f t="shared" si="287"/>
        <v>1</v>
      </c>
      <c r="U1228">
        <f t="shared" si="299"/>
        <v>306.0165829506588</v>
      </c>
      <c r="W1228">
        <f t="shared" si="300"/>
        <v>44457.614956512181</v>
      </c>
      <c r="X1228">
        <f t="shared" si="301"/>
        <v>45728.159404306934</v>
      </c>
      <c r="Z1228">
        <f t="shared" si="297"/>
        <v>586.36333812548116</v>
      </c>
    </row>
    <row r="1229" spans="1:26" x14ac:dyDescent="0.25">
      <c r="A1229" s="1">
        <v>110.3</v>
      </c>
      <c r="B1229">
        <v>2.89</v>
      </c>
      <c r="D1229" s="2">
        <f t="shared" si="288"/>
        <v>24.842342342342338</v>
      </c>
      <c r="E1229">
        <f t="shared" si="289"/>
        <v>0.98131672597864761</v>
      </c>
      <c r="F1229" s="3">
        <f t="shared" si="290"/>
        <v>2.8900000000000002E-2</v>
      </c>
      <c r="H1229" s="11">
        <v>6.6699999999999995E-2</v>
      </c>
      <c r="I1229">
        <f t="shared" si="291"/>
        <v>45.829641821018612</v>
      </c>
      <c r="J1229">
        <f t="shared" si="292"/>
        <v>1.0055583333333333</v>
      </c>
      <c r="L1229" s="3">
        <f t="shared" si="296"/>
        <v>-1.8683274021352392E-2</v>
      </c>
      <c r="M1229" s="3">
        <f t="shared" si="293"/>
        <v>-6.8412162162162282E-2</v>
      </c>
      <c r="N1229" s="3">
        <f t="shared" si="294"/>
        <v>6.3868613138686747E-3</v>
      </c>
      <c r="O1229" s="3">
        <f t="shared" si="295"/>
        <v>-2.6902858289881999E-2</v>
      </c>
      <c r="Q1229">
        <f t="shared" si="298"/>
        <v>0</v>
      </c>
      <c r="S1229" s="7">
        <v>4</v>
      </c>
      <c r="T1229">
        <f t="shared" si="287"/>
        <v>0</v>
      </c>
      <c r="U1229">
        <f t="shared" si="299"/>
        <v>0</v>
      </c>
      <c r="W1229">
        <f t="shared" si="300"/>
        <v>44873.807671664188</v>
      </c>
      <c r="X1229">
        <f t="shared" si="301"/>
        <v>45982.331756995874</v>
      </c>
      <c r="Z1229">
        <f t="shared" si="297"/>
        <v>586.36333812548116</v>
      </c>
    </row>
    <row r="1230" spans="1:26" x14ac:dyDescent="0.25">
      <c r="A1230" s="1">
        <v>107.2</v>
      </c>
      <c r="B1230">
        <v>2.99</v>
      </c>
      <c r="D1230" s="2">
        <f t="shared" si="288"/>
        <v>24.144144144144143</v>
      </c>
      <c r="E1230">
        <f t="shared" si="289"/>
        <v>0.97189483227561202</v>
      </c>
      <c r="F1230" s="3">
        <f t="shared" si="290"/>
        <v>2.9900000000000003E-2</v>
      </c>
      <c r="H1230" s="11">
        <v>6.8500000000000005E-2</v>
      </c>
      <c r="I1230">
        <f t="shared" si="291"/>
        <v>46.091252693080264</v>
      </c>
      <c r="J1230">
        <f t="shared" si="292"/>
        <v>1.0057083333333334</v>
      </c>
      <c r="L1230" s="3">
        <f t="shared" si="296"/>
        <v>-2.8105167724387869E-2</v>
      </c>
      <c r="M1230" s="3">
        <f t="shared" si="293"/>
        <v>-6.1295971978984287E-2</v>
      </c>
      <c r="N1230" s="3">
        <f t="shared" si="294"/>
        <v>-6.8635968722849605E-2</v>
      </c>
      <c r="O1230" s="3">
        <f t="shared" si="295"/>
        <v>-5.2679036142073921E-2</v>
      </c>
      <c r="Q1230">
        <f t="shared" si="298"/>
        <v>0</v>
      </c>
      <c r="S1230" s="7">
        <v>5</v>
      </c>
      <c r="T1230">
        <f t="shared" si="287"/>
        <v>0</v>
      </c>
      <c r="U1230">
        <f t="shared" si="299"/>
        <v>0</v>
      </c>
      <c r="W1230">
        <f t="shared" si="300"/>
        <v>44689.990610607056</v>
      </c>
      <c r="X1230">
        <f t="shared" si="301"/>
        <v>46244.81423410873</v>
      </c>
      <c r="Z1230">
        <f t="shared" si="297"/>
        <v>586.36333812548116</v>
      </c>
    </row>
    <row r="1231" spans="1:26" x14ac:dyDescent="0.25">
      <c r="A1231" s="1">
        <v>104.8</v>
      </c>
      <c r="B1231">
        <v>3.07</v>
      </c>
      <c r="D1231" s="2">
        <f t="shared" si="288"/>
        <v>23.603603603603602</v>
      </c>
      <c r="E1231">
        <f t="shared" si="289"/>
        <v>0.9776119402985074</v>
      </c>
      <c r="F1231" s="3">
        <f t="shared" si="290"/>
        <v>3.0699999999999998E-2</v>
      </c>
      <c r="H1231" s="11">
        <v>6.9000000000000006E-2</v>
      </c>
      <c r="I1231">
        <f t="shared" si="291"/>
        <v>46.356277396065472</v>
      </c>
      <c r="J1231">
        <f t="shared" si="292"/>
        <v>1.0057499999999999</v>
      </c>
      <c r="L1231" s="3">
        <f t="shared" si="296"/>
        <v>-2.2388059701492491E-2</v>
      </c>
      <c r="M1231" s="3">
        <f t="shared" si="293"/>
        <v>-6.7615658362989328E-2</v>
      </c>
      <c r="N1231" s="3">
        <f t="shared" si="294"/>
        <v>-0.10808510638297875</v>
      </c>
      <c r="O1231" s="3">
        <f t="shared" si="295"/>
        <v>-6.6029608149153526E-2</v>
      </c>
      <c r="Q1231">
        <f t="shared" si="298"/>
        <v>0</v>
      </c>
      <c r="S1231" s="7">
        <v>6</v>
      </c>
      <c r="T1231">
        <f t="shared" si="287"/>
        <v>1</v>
      </c>
      <c r="U1231">
        <f t="shared" si="299"/>
        <v>337.18739085062674</v>
      </c>
      <c r="W1231">
        <f t="shared" si="300"/>
        <v>45209.482572151072</v>
      </c>
      <c r="X1231">
        <f t="shared" si="301"/>
        <v>46510.721915954848</v>
      </c>
      <c r="Z1231">
        <f t="shared" si="297"/>
        <v>586.36333812548116</v>
      </c>
    </row>
    <row r="1232" spans="1:26" x14ac:dyDescent="0.25">
      <c r="A1232" s="1">
        <v>105.8</v>
      </c>
      <c r="B1232">
        <v>3.06</v>
      </c>
      <c r="D1232" s="2">
        <f t="shared" si="288"/>
        <v>23.828828828828826</v>
      </c>
      <c r="E1232">
        <f t="shared" si="289"/>
        <v>1.0095419847328244</v>
      </c>
      <c r="F1232" s="3">
        <f t="shared" si="290"/>
        <v>3.0600000000000002E-2</v>
      </c>
      <c r="H1232" s="11">
        <v>7.1300000000000002E-2</v>
      </c>
      <c r="I1232">
        <f t="shared" si="291"/>
        <v>46.631710944260433</v>
      </c>
      <c r="J1232">
        <f t="shared" si="292"/>
        <v>1.0059416666666667</v>
      </c>
      <c r="L1232" s="3">
        <f t="shared" si="296"/>
        <v>9.5419847328244156E-3</v>
      </c>
      <c r="M1232" s="3">
        <f t="shared" si="293"/>
        <v>-4.0797824116047154E-2</v>
      </c>
      <c r="N1232" s="3">
        <f t="shared" si="294"/>
        <v>-0.10641891891891897</v>
      </c>
      <c r="O1232" s="3">
        <f t="shared" si="295"/>
        <v>-4.5891586100713901E-2</v>
      </c>
      <c r="Q1232">
        <f t="shared" si="298"/>
        <v>0</v>
      </c>
      <c r="S1232" s="7">
        <v>7</v>
      </c>
      <c r="T1232">
        <f t="shared" si="287"/>
        <v>0</v>
      </c>
      <c r="U1232">
        <f t="shared" si="299"/>
        <v>0</v>
      </c>
      <c r="W1232">
        <f t="shared" si="300"/>
        <v>46954.52651438953</v>
      </c>
      <c r="X1232">
        <f t="shared" si="301"/>
        <v>46787.07312200548</v>
      </c>
      <c r="Z1232">
        <f t="shared" si="297"/>
        <v>586.36333812548116</v>
      </c>
    </row>
    <row r="1233" spans="1:26" x14ac:dyDescent="0.25">
      <c r="A1233" s="1">
        <v>103.8</v>
      </c>
      <c r="B1233">
        <v>3.13</v>
      </c>
      <c r="D1233" s="2">
        <f t="shared" si="288"/>
        <v>23.378378378378375</v>
      </c>
      <c r="E1233">
        <f t="shared" si="289"/>
        <v>0.98109640831758038</v>
      </c>
      <c r="F1233" s="3">
        <f t="shared" si="290"/>
        <v>3.1300000000000001E-2</v>
      </c>
      <c r="H1233" s="11">
        <v>7.3999999999999996E-2</v>
      </c>
      <c r="I1233">
        <f t="shared" si="291"/>
        <v>46.919273161750041</v>
      </c>
      <c r="J1233">
        <f t="shared" si="292"/>
        <v>1.0061666666666667</v>
      </c>
      <c r="L1233" s="3">
        <f t="shared" si="296"/>
        <v>-1.8903591682419618E-2</v>
      </c>
      <c r="M1233" s="3">
        <f t="shared" si="293"/>
        <v>-3.1716417910447881E-2</v>
      </c>
      <c r="N1233" s="3">
        <f t="shared" si="294"/>
        <v>-9.1068301225919579E-2</v>
      </c>
      <c r="O1233" s="3">
        <f t="shared" si="295"/>
        <v>-4.7229436939595693E-2</v>
      </c>
      <c r="Q1233">
        <f t="shared" si="298"/>
        <v>0</v>
      </c>
      <c r="S1233" s="7">
        <v>8</v>
      </c>
      <c r="T1233">
        <f t="shared" si="287"/>
        <v>0</v>
      </c>
      <c r="U1233">
        <f t="shared" si="299"/>
        <v>0</v>
      </c>
      <c r="W1233">
        <f t="shared" si="300"/>
        <v>45902.629395691576</v>
      </c>
      <c r="X1233">
        <f t="shared" si="301"/>
        <v>47075.593406257845</v>
      </c>
      <c r="Z1233">
        <f t="shared" si="297"/>
        <v>586.36333812548116</v>
      </c>
    </row>
    <row r="1234" spans="1:26" x14ac:dyDescent="0.25">
      <c r="A1234" s="1">
        <v>105.6</v>
      </c>
      <c r="B1234">
        <v>3.1</v>
      </c>
      <c r="D1234" s="2">
        <f t="shared" si="288"/>
        <v>23.783783783783779</v>
      </c>
      <c r="E1234">
        <f t="shared" si="289"/>
        <v>1.0173410404624277</v>
      </c>
      <c r="F1234" s="3">
        <f t="shared" si="290"/>
        <v>3.1E-2</v>
      </c>
      <c r="H1234" s="11">
        <v>7.0900000000000005E-2</v>
      </c>
      <c r="I1234">
        <f t="shared" si="291"/>
        <v>47.196487867347386</v>
      </c>
      <c r="J1234">
        <f t="shared" si="292"/>
        <v>1.0059083333333334</v>
      </c>
      <c r="L1234" s="3">
        <f t="shared" si="296"/>
        <v>1.7341040462427681E-2</v>
      </c>
      <c r="M1234" s="3">
        <f t="shared" si="293"/>
        <v>7.6335877862594437E-3</v>
      </c>
      <c r="N1234" s="3">
        <f t="shared" si="294"/>
        <v>-6.0498220640569533E-2</v>
      </c>
      <c r="O1234" s="3">
        <f t="shared" si="295"/>
        <v>-1.1841197463960803E-2</v>
      </c>
      <c r="Q1234">
        <f t="shared" si="298"/>
        <v>0</v>
      </c>
      <c r="S1234" s="7">
        <v>9</v>
      </c>
      <c r="T1234">
        <f t="shared" si="287"/>
        <v>1</v>
      </c>
      <c r="U1234">
        <f t="shared" si="299"/>
        <v>370.76338267325548</v>
      </c>
      <c r="W1234">
        <f t="shared" si="300"/>
        <v>47891.933176308557</v>
      </c>
      <c r="X1234">
        <f t="shared" si="301"/>
        <v>47353.731703966492</v>
      </c>
      <c r="Z1234">
        <f t="shared" si="297"/>
        <v>586.36333812548116</v>
      </c>
    </row>
    <row r="1235" spans="1:26" x14ac:dyDescent="0.25">
      <c r="A1235" s="1">
        <v>109.8</v>
      </c>
      <c r="B1235">
        <v>3.01</v>
      </c>
      <c r="D1235" s="2">
        <f t="shared" si="288"/>
        <v>24.729729729729726</v>
      </c>
      <c r="E1235">
        <f t="shared" si="289"/>
        <v>1.0397727272727273</v>
      </c>
      <c r="F1235" s="3">
        <f t="shared" si="290"/>
        <v>3.0099999999999998E-2</v>
      </c>
      <c r="H1235" s="11">
        <v>6.7900000000000002E-2</v>
      </c>
      <c r="I1235">
        <f t="shared" si="291"/>
        <v>47.46354132786346</v>
      </c>
      <c r="J1235">
        <f t="shared" si="292"/>
        <v>1.0056583333333333</v>
      </c>
      <c r="L1235" s="3">
        <f t="shared" si="296"/>
        <v>3.9772727272727293E-2</v>
      </c>
      <c r="M1235" s="3">
        <f t="shared" si="293"/>
        <v>3.7807183364839236E-2</v>
      </c>
      <c r="N1235" s="3">
        <f t="shared" si="294"/>
        <v>-4.5330915684496098E-3</v>
      </c>
      <c r="O1235" s="3">
        <f t="shared" si="295"/>
        <v>2.434893968970564E-2</v>
      </c>
      <c r="Q1235">
        <f t="shared" si="298"/>
        <v>0</v>
      </c>
      <c r="S1235" s="7">
        <v>10</v>
      </c>
      <c r="T1235">
        <f t="shared" si="287"/>
        <v>0</v>
      </c>
      <c r="U1235">
        <f t="shared" si="299"/>
        <v>0</v>
      </c>
      <c r="W1235">
        <f t="shared" si="300"/>
        <v>49237.118760374251</v>
      </c>
      <c r="X1235">
        <f t="shared" si="301"/>
        <v>47621.67490252477</v>
      </c>
      <c r="Z1235">
        <f t="shared" si="297"/>
        <v>586.36333812548116</v>
      </c>
    </row>
    <row r="1236" spans="1:26" x14ac:dyDescent="0.25">
      <c r="A1236" s="1">
        <v>102</v>
      </c>
      <c r="B1236">
        <v>3.28</v>
      </c>
      <c r="D1236" s="2">
        <f t="shared" si="288"/>
        <v>22.972972972972972</v>
      </c>
      <c r="E1236">
        <f t="shared" si="289"/>
        <v>0.92896174863387981</v>
      </c>
      <c r="F1236" s="3">
        <f t="shared" si="290"/>
        <v>3.2799999999999996E-2</v>
      </c>
      <c r="H1236" s="11">
        <v>6.7299999999999999E-2</v>
      </c>
      <c r="I1236">
        <f t="shared" si="291"/>
        <v>47.729732688810564</v>
      </c>
      <c r="J1236">
        <f t="shared" si="292"/>
        <v>1.0056083333333334</v>
      </c>
      <c r="L1236" s="3">
        <f t="shared" si="296"/>
        <v>-7.1038251366120186E-2</v>
      </c>
      <c r="M1236" s="3">
        <f t="shared" si="293"/>
        <v>-1.7341040462427681E-2</v>
      </c>
      <c r="N1236" s="3">
        <f t="shared" si="294"/>
        <v>-4.8507462686567138E-2</v>
      </c>
      <c r="O1236" s="3">
        <f t="shared" si="295"/>
        <v>-4.5628918171705002E-2</v>
      </c>
      <c r="Q1236">
        <f t="shared" si="298"/>
        <v>1</v>
      </c>
      <c r="S1236" s="7">
        <v>11</v>
      </c>
      <c r="T1236">
        <f t="shared" si="287"/>
        <v>0</v>
      </c>
      <c r="U1236">
        <f t="shared" si="299"/>
        <v>0</v>
      </c>
      <c r="W1236">
        <f t="shared" si="300"/>
        <v>44238.714390323556</v>
      </c>
      <c r="X1236">
        <f t="shared" si="301"/>
        <v>44238.714390323556</v>
      </c>
      <c r="Z1236">
        <f t="shared" si="297"/>
        <v>544.7091119198459</v>
      </c>
    </row>
    <row r="1237" spans="1:26" x14ac:dyDescent="0.25">
      <c r="A1237" s="1">
        <v>94.78</v>
      </c>
      <c r="B1237">
        <v>3.57</v>
      </c>
      <c r="D1237" s="2">
        <f t="shared" si="288"/>
        <v>21.346846846846844</v>
      </c>
      <c r="E1237">
        <f t="shared" si="289"/>
        <v>0.92921568627450979</v>
      </c>
      <c r="F1237" s="3">
        <f t="shared" si="290"/>
        <v>3.5699999999999996E-2</v>
      </c>
      <c r="H1237" s="11">
        <v>6.7400000000000002E-2</v>
      </c>
      <c r="I1237">
        <f t="shared" si="291"/>
        <v>47.997814687412713</v>
      </c>
      <c r="J1237">
        <f t="shared" si="292"/>
        <v>1.0056166666666666</v>
      </c>
      <c r="L1237" s="3">
        <f t="shared" si="296"/>
        <v>-7.0784313725490211E-2</v>
      </c>
      <c r="M1237" s="3">
        <f t="shared" si="293"/>
        <v>-0.10246212121212117</v>
      </c>
      <c r="N1237" s="3">
        <f t="shared" si="294"/>
        <v>-9.5610687022900764E-2</v>
      </c>
      <c r="O1237" s="3">
        <f t="shared" si="295"/>
        <v>-8.9619040653504053E-2</v>
      </c>
      <c r="Q1237">
        <f t="shared" si="298"/>
        <v>0</v>
      </c>
      <c r="S1237" s="7">
        <v>12</v>
      </c>
      <c r="T1237">
        <f t="shared" si="287"/>
        <v>1</v>
      </c>
      <c r="U1237">
        <f t="shared" si="299"/>
        <v>337.76504207647537</v>
      </c>
      <c r="W1237">
        <f t="shared" si="300"/>
        <v>41107.307352106538</v>
      </c>
      <c r="X1237">
        <f t="shared" si="301"/>
        <v>44824.953544892349</v>
      </c>
      <c r="Z1237">
        <f t="shared" si="297"/>
        <v>544.7091119198459</v>
      </c>
    </row>
    <row r="1238" spans="1:26" x14ac:dyDescent="0.25">
      <c r="A1238" s="1">
        <v>96.11</v>
      </c>
      <c r="B1238">
        <v>3.54</v>
      </c>
      <c r="D1238" s="2">
        <f t="shared" si="288"/>
        <v>21.646396396396394</v>
      </c>
      <c r="E1238">
        <f t="shared" si="289"/>
        <v>1.0140324963072378</v>
      </c>
      <c r="F1238" s="3">
        <f t="shared" si="290"/>
        <v>3.5400000000000001E-2</v>
      </c>
      <c r="H1238" s="11">
        <v>6.9900000000000004E-2</v>
      </c>
      <c r="I1238">
        <f t="shared" si="291"/>
        <v>48.277401957966894</v>
      </c>
      <c r="J1238">
        <f t="shared" si="292"/>
        <v>1.005825</v>
      </c>
      <c r="L1238" s="3">
        <f t="shared" si="296"/>
        <v>1.4032496307237796E-2</v>
      </c>
      <c r="M1238" s="3">
        <f t="shared" si="293"/>
        <v>-0.12468123861566482</v>
      </c>
      <c r="N1238" s="3">
        <f t="shared" si="294"/>
        <v>-9.1587901701323249E-2</v>
      </c>
      <c r="O1238" s="3">
        <f t="shared" si="295"/>
        <v>-6.7412214669916759E-2</v>
      </c>
      <c r="Q1238">
        <f t="shared" si="298"/>
        <v>0</v>
      </c>
      <c r="S1238" s="7">
        <v>1</v>
      </c>
      <c r="T1238">
        <f t="shared" si="287"/>
        <v>0</v>
      </c>
      <c r="U1238">
        <f t="shared" si="299"/>
        <v>0</v>
      </c>
      <c r="W1238">
        <f t="shared" si="300"/>
        <v>45453.95953998316</v>
      </c>
      <c r="X1238">
        <f t="shared" si="301"/>
        <v>45086.058899291347</v>
      </c>
      <c r="Z1238">
        <f t="shared" si="297"/>
        <v>544.7091119198459</v>
      </c>
    </row>
    <row r="1239" spans="1:26" x14ac:dyDescent="0.25">
      <c r="A1239" s="1">
        <v>93.45</v>
      </c>
      <c r="B1239">
        <v>3.66</v>
      </c>
      <c r="D1239" s="2">
        <f t="shared" si="288"/>
        <v>21.047297297297295</v>
      </c>
      <c r="E1239">
        <f t="shared" si="289"/>
        <v>0.97232337946103431</v>
      </c>
      <c r="F1239" s="3">
        <f t="shared" si="290"/>
        <v>3.6600000000000001E-2</v>
      </c>
      <c r="H1239" s="11">
        <v>6.9599999999999995E-2</v>
      </c>
      <c r="I1239">
        <f t="shared" si="291"/>
        <v>48.557410889323101</v>
      </c>
      <c r="J1239">
        <f t="shared" si="292"/>
        <v>1.0058</v>
      </c>
      <c r="L1239" s="3">
        <f t="shared" si="296"/>
        <v>-2.7676620538965802E-2</v>
      </c>
      <c r="M1239" s="3">
        <f t="shared" si="293"/>
        <v>-8.3823529411764741E-2</v>
      </c>
      <c r="N1239" s="3">
        <f t="shared" si="294"/>
        <v>-9.9710982658959502E-2</v>
      </c>
      <c r="O1239" s="3">
        <f t="shared" si="295"/>
        <v>-7.0403710869896677E-2</v>
      </c>
      <c r="Q1239">
        <f t="shared" si="298"/>
        <v>0</v>
      </c>
      <c r="S1239" s="7">
        <v>2</v>
      </c>
      <c r="T1239">
        <f t="shared" si="287"/>
        <v>0</v>
      </c>
      <c r="U1239">
        <f t="shared" si="299"/>
        <v>0</v>
      </c>
      <c r="W1239">
        <f t="shared" si="300"/>
        <v>43838.229155538203</v>
      </c>
      <c r="X1239">
        <f t="shared" si="301"/>
        <v>45347.558040907235</v>
      </c>
      <c r="Z1239">
        <f t="shared" si="297"/>
        <v>544.7091119198459</v>
      </c>
    </row>
    <row r="1240" spans="1:26" x14ac:dyDescent="0.25">
      <c r="A1240" s="1">
        <v>97.44</v>
      </c>
      <c r="B1240">
        <v>3.53</v>
      </c>
      <c r="D1240" s="2">
        <f t="shared" si="288"/>
        <v>21.945945945945944</v>
      </c>
      <c r="E1240">
        <f t="shared" si="289"/>
        <v>1.0426966292134832</v>
      </c>
      <c r="F1240" s="3">
        <f t="shared" si="290"/>
        <v>3.5299999999999998E-2</v>
      </c>
      <c r="H1240" s="11">
        <v>7.2099999999999997E-2</v>
      </c>
      <c r="I1240">
        <f t="shared" si="291"/>
        <v>48.849159999749787</v>
      </c>
      <c r="J1240">
        <f t="shared" si="292"/>
        <v>1.0060083333333334</v>
      </c>
      <c r="L1240" s="3">
        <f t="shared" si="296"/>
        <v>4.2696629213483162E-2</v>
      </c>
      <c r="M1240" s="3">
        <f t="shared" si="293"/>
        <v>2.8064992614475592E-2</v>
      </c>
      <c r="N1240" s="3">
        <f t="shared" si="294"/>
        <v>-7.727272727272716E-2</v>
      </c>
      <c r="O1240" s="3">
        <f t="shared" si="295"/>
        <v>-2.1703684815894686E-3</v>
      </c>
      <c r="Q1240">
        <f t="shared" si="298"/>
        <v>0</v>
      </c>
      <c r="S1240" s="7">
        <v>3</v>
      </c>
      <c r="T1240">
        <f t="shared" si="287"/>
        <v>1</v>
      </c>
      <c r="U1240">
        <f t="shared" si="299"/>
        <v>422.79549469929901</v>
      </c>
      <c r="W1240">
        <f t="shared" si="300"/>
        <v>47283.745912316757</v>
      </c>
      <c r="X1240">
        <f t="shared" si="301"/>
        <v>45620.021285469687</v>
      </c>
      <c r="Z1240">
        <f t="shared" si="297"/>
        <v>544.7091119198459</v>
      </c>
    </row>
    <row r="1241" spans="1:26" x14ac:dyDescent="0.25">
      <c r="A1241" s="1">
        <v>92.46</v>
      </c>
      <c r="B1241">
        <v>3.74</v>
      </c>
      <c r="D1241" s="2">
        <f t="shared" si="288"/>
        <v>20.824324324324323</v>
      </c>
      <c r="E1241">
        <f t="shared" si="289"/>
        <v>0.94889162561576346</v>
      </c>
      <c r="F1241" s="3">
        <f t="shared" si="290"/>
        <v>3.7400000000000003E-2</v>
      </c>
      <c r="H1241" s="11">
        <v>7.51E-2</v>
      </c>
      <c r="I1241">
        <f t="shared" si="291"/>
        <v>49.154874326081554</v>
      </c>
      <c r="J1241">
        <f t="shared" si="292"/>
        <v>1.0062583333333333</v>
      </c>
      <c r="L1241" s="3">
        <f t="shared" si="296"/>
        <v>-5.1108374384236432E-2</v>
      </c>
      <c r="M1241" s="3">
        <f t="shared" si="293"/>
        <v>-3.7977317656851528E-2</v>
      </c>
      <c r="N1241" s="3">
        <f t="shared" si="294"/>
        <v>-0.15792349726775956</v>
      </c>
      <c r="O1241" s="3">
        <f t="shared" si="295"/>
        <v>-8.2336396436282502E-2</v>
      </c>
      <c r="Q1241">
        <f t="shared" si="298"/>
        <v>0</v>
      </c>
      <c r="S1241" s="7">
        <v>4</v>
      </c>
      <c r="T1241">
        <f t="shared" si="287"/>
        <v>0</v>
      </c>
      <c r="U1241">
        <f t="shared" si="299"/>
        <v>0</v>
      </c>
      <c r="W1241">
        <f t="shared" si="300"/>
        <v>43288.456158195062</v>
      </c>
      <c r="X1241">
        <f t="shared" si="301"/>
        <v>45905.526585347914</v>
      </c>
      <c r="Z1241">
        <f t="shared" si="297"/>
        <v>544.7091119198459</v>
      </c>
    </row>
    <row r="1242" spans="1:26" x14ac:dyDescent="0.25">
      <c r="A1242" s="1">
        <v>89.67</v>
      </c>
      <c r="B1242">
        <v>3.88</v>
      </c>
      <c r="D1242" s="2">
        <f t="shared" si="288"/>
        <v>20.195945945945944</v>
      </c>
      <c r="E1242">
        <f t="shared" si="289"/>
        <v>0.96982478909798842</v>
      </c>
      <c r="F1242" s="3">
        <f t="shared" si="290"/>
        <v>3.8800000000000001E-2</v>
      </c>
      <c r="H1242" s="11">
        <v>7.5800000000000006E-2</v>
      </c>
      <c r="I1242">
        <f t="shared" si="291"/>
        <v>49.465369282241305</v>
      </c>
      <c r="J1242">
        <f t="shared" si="292"/>
        <v>1.0063166666666667</v>
      </c>
      <c r="L1242" s="3">
        <f t="shared" si="296"/>
        <v>-3.0175210902011695E-2</v>
      </c>
      <c r="M1242" s="3">
        <f t="shared" si="293"/>
        <v>-4.0449438202247223E-2</v>
      </c>
      <c r="N1242" s="3">
        <f t="shared" si="294"/>
        <v>-0.12088235294117655</v>
      </c>
      <c r="O1242" s="3">
        <f t="shared" si="295"/>
        <v>-6.3835667348478495E-2</v>
      </c>
      <c r="Q1242">
        <f t="shared" si="298"/>
        <v>0</v>
      </c>
      <c r="S1242" s="7">
        <v>5</v>
      </c>
      <c r="T1242">
        <f t="shared" ref="T1242:T1305" si="302">IF(OR(S1242=3,S1242=6,S1242=9,S1242=12),1,0)</f>
        <v>0</v>
      </c>
      <c r="U1242">
        <f t="shared" si="299"/>
        <v>0</v>
      </c>
      <c r="W1242">
        <f t="shared" si="300"/>
        <v>44520.317639067143</v>
      </c>
      <c r="X1242">
        <f t="shared" si="301"/>
        <v>46195.496494945364</v>
      </c>
      <c r="Z1242">
        <f t="shared" si="297"/>
        <v>544.7091119198459</v>
      </c>
    </row>
    <row r="1243" spans="1:26" x14ac:dyDescent="0.25">
      <c r="A1243" s="1">
        <v>89.79</v>
      </c>
      <c r="B1243">
        <v>3.9</v>
      </c>
      <c r="D1243" s="2">
        <f t="shared" si="288"/>
        <v>20.222972972972972</v>
      </c>
      <c r="E1243">
        <f t="shared" si="289"/>
        <v>1.0013382402141184</v>
      </c>
      <c r="F1243" s="3">
        <f t="shared" si="290"/>
        <v>3.9E-2</v>
      </c>
      <c r="H1243" s="11">
        <v>7.5399999999999995E-2</v>
      </c>
      <c r="I1243">
        <f t="shared" si="291"/>
        <v>49.776176685898058</v>
      </c>
      <c r="J1243">
        <f t="shared" si="292"/>
        <v>1.0062833333333334</v>
      </c>
      <c r="L1243" s="3">
        <f t="shared" si="296"/>
        <v>1.3382402141184357E-3</v>
      </c>
      <c r="M1243" s="3">
        <f t="shared" si="293"/>
        <v>-7.8509852216748777E-2</v>
      </c>
      <c r="N1243" s="3">
        <f t="shared" si="294"/>
        <v>-5.2648238024899707E-2</v>
      </c>
      <c r="O1243" s="3">
        <f t="shared" si="295"/>
        <v>-4.3273283342510016E-2</v>
      </c>
      <c r="Q1243">
        <f t="shared" si="298"/>
        <v>0</v>
      </c>
      <c r="S1243" s="7">
        <v>6</v>
      </c>
      <c r="T1243">
        <f t="shared" si="302"/>
        <v>1</v>
      </c>
      <c r="U1243">
        <f t="shared" si="299"/>
        <v>444.07024479423421</v>
      </c>
      <c r="W1243">
        <f t="shared" si="300"/>
        <v>46257.317166066066</v>
      </c>
      <c r="X1243">
        <f t="shared" si="301"/>
        <v>46485.758197921939</v>
      </c>
      <c r="Z1243">
        <f t="shared" si="297"/>
        <v>544.7091119198459</v>
      </c>
    </row>
    <row r="1244" spans="1:26" x14ac:dyDescent="0.25">
      <c r="A1244" s="1">
        <v>79.31</v>
      </c>
      <c r="B1244">
        <v>4.45</v>
      </c>
      <c r="D1244" s="2">
        <f t="shared" si="288"/>
        <v>17.862612612612612</v>
      </c>
      <c r="E1244">
        <f t="shared" si="289"/>
        <v>0.88328321639380769</v>
      </c>
      <c r="F1244" s="3">
        <f t="shared" si="290"/>
        <v>4.4500000000000005E-2</v>
      </c>
      <c r="H1244" s="11">
        <v>7.8100000000000003E-2</v>
      </c>
      <c r="I1244">
        <f t="shared" si="291"/>
        <v>50.100136635828775</v>
      </c>
      <c r="J1244">
        <f t="shared" si="292"/>
        <v>1.0065083333333333</v>
      </c>
      <c r="L1244" s="3">
        <f t="shared" si="296"/>
        <v>-0.1167167836061922</v>
      </c>
      <c r="M1244" s="3">
        <f t="shared" si="293"/>
        <v>-0.1422236642872593</v>
      </c>
      <c r="N1244" s="3">
        <f t="shared" si="294"/>
        <v>-0.17479970866715222</v>
      </c>
      <c r="O1244" s="3">
        <f t="shared" si="295"/>
        <v>-0.1445800521868679</v>
      </c>
      <c r="Q1244">
        <f t="shared" si="298"/>
        <v>0</v>
      </c>
      <c r="S1244" s="7">
        <v>7</v>
      </c>
      <c r="T1244">
        <f t="shared" si="302"/>
        <v>0</v>
      </c>
      <c r="U1244">
        <f t="shared" si="299"/>
        <v>0</v>
      </c>
      <c r="W1244">
        <f t="shared" si="300"/>
        <v>41060.090017565308</v>
      </c>
      <c r="X1244">
        <f t="shared" si="301"/>
        <v>46788.303007526745</v>
      </c>
      <c r="Z1244">
        <f t="shared" si="297"/>
        <v>544.7091119198459</v>
      </c>
    </row>
    <row r="1245" spans="1:26" x14ac:dyDescent="0.25">
      <c r="A1245" s="1">
        <v>76.03</v>
      </c>
      <c r="B1245">
        <v>4.68</v>
      </c>
      <c r="D1245" s="2">
        <f t="shared" si="288"/>
        <v>17.123873873873872</v>
      </c>
      <c r="E1245">
        <f t="shared" si="289"/>
        <v>0.95864329844912366</v>
      </c>
      <c r="F1245" s="3">
        <f t="shared" si="290"/>
        <v>4.6799999999999994E-2</v>
      </c>
      <c r="H1245" s="11">
        <v>8.0399999999999999E-2</v>
      </c>
      <c r="I1245">
        <f t="shared" si="291"/>
        <v>50.435807551288825</v>
      </c>
      <c r="J1245">
        <f t="shared" si="292"/>
        <v>1.0066999999999999</v>
      </c>
      <c r="L1245" s="3">
        <f t="shared" si="296"/>
        <v>-4.135670155087634E-2</v>
      </c>
      <c r="M1245" s="3">
        <f t="shared" si="293"/>
        <v>-0.15211330433812864</v>
      </c>
      <c r="N1245" s="3">
        <f t="shared" si="294"/>
        <v>-0.18640984483681111</v>
      </c>
      <c r="O1245" s="3">
        <f t="shared" si="295"/>
        <v>-0.12662661690860536</v>
      </c>
      <c r="Q1245">
        <f t="shared" si="298"/>
        <v>0</v>
      </c>
      <c r="S1245" s="7">
        <v>8</v>
      </c>
      <c r="T1245">
        <f t="shared" si="302"/>
        <v>0</v>
      </c>
      <c r="U1245">
        <f t="shared" si="299"/>
        <v>0</v>
      </c>
      <c r="W1245">
        <f t="shared" si="300"/>
        <v>44853.293123972493</v>
      </c>
      <c r="X1245">
        <f t="shared" si="301"/>
        <v>47101.78463767717</v>
      </c>
      <c r="Z1245">
        <f t="shared" si="297"/>
        <v>544.7091119198459</v>
      </c>
    </row>
    <row r="1246" spans="1:26" x14ac:dyDescent="0.25">
      <c r="A1246" s="1">
        <v>68.12</v>
      </c>
      <c r="B1246">
        <v>5.27</v>
      </c>
      <c r="D1246" s="2">
        <f t="shared" si="288"/>
        <v>15.342342342342342</v>
      </c>
      <c r="E1246">
        <f t="shared" si="289"/>
        <v>0.89596212021570443</v>
      </c>
      <c r="F1246" s="3">
        <f t="shared" si="290"/>
        <v>5.2699999999999997E-2</v>
      </c>
      <c r="H1246" s="11">
        <v>8.0399999999999999E-2</v>
      </c>
      <c r="I1246">
        <f t="shared" si="291"/>
        <v>50.773727461882459</v>
      </c>
      <c r="J1246">
        <f t="shared" si="292"/>
        <v>1.0066999999999999</v>
      </c>
      <c r="L1246" s="3">
        <f t="shared" si="296"/>
        <v>-0.10403787978429568</v>
      </c>
      <c r="M1246" s="3">
        <f t="shared" si="293"/>
        <v>-0.24134090655975049</v>
      </c>
      <c r="N1246" s="3">
        <f t="shared" si="294"/>
        <v>-0.30090311986863705</v>
      </c>
      <c r="O1246" s="3">
        <f t="shared" si="295"/>
        <v>-0.21542730207089442</v>
      </c>
      <c r="Q1246">
        <f t="shared" si="298"/>
        <v>0</v>
      </c>
      <c r="S1246" s="7">
        <v>9</v>
      </c>
      <c r="T1246">
        <f t="shared" si="302"/>
        <v>1</v>
      </c>
      <c r="U1246">
        <f t="shared" si="299"/>
        <v>506.41697795900075</v>
      </c>
      <c r="W1246">
        <f t="shared" si="300"/>
        <v>42201.414829916735</v>
      </c>
      <c r="X1246">
        <f t="shared" si="301"/>
        <v>47417.366594749605</v>
      </c>
      <c r="Z1246">
        <f t="shared" si="297"/>
        <v>544.7091119198459</v>
      </c>
    </row>
    <row r="1247" spans="1:26" x14ac:dyDescent="0.25">
      <c r="A1247" s="1">
        <v>69.44</v>
      </c>
      <c r="B1247">
        <v>5.17</v>
      </c>
      <c r="D1247" s="2">
        <f t="shared" si="288"/>
        <v>15.639639639639638</v>
      </c>
      <c r="E1247">
        <f t="shared" si="289"/>
        <v>1.0193775689958895</v>
      </c>
      <c r="F1247" s="3">
        <f t="shared" si="290"/>
        <v>5.1699999999999996E-2</v>
      </c>
      <c r="H1247" s="11">
        <v>7.9000000000000001E-2</v>
      </c>
      <c r="I1247">
        <f t="shared" si="291"/>
        <v>51.107987834339852</v>
      </c>
      <c r="J1247">
        <f t="shared" si="292"/>
        <v>1.0065833333333334</v>
      </c>
      <c r="L1247" s="3">
        <f t="shared" si="296"/>
        <v>1.9377568995889494E-2</v>
      </c>
      <c r="M1247" s="3">
        <f t="shared" si="293"/>
        <v>-0.12444836716681384</v>
      </c>
      <c r="N1247" s="3">
        <f t="shared" si="294"/>
        <v>-0.24897252866104269</v>
      </c>
      <c r="O1247" s="3">
        <f t="shared" si="295"/>
        <v>-0.11801444227732234</v>
      </c>
      <c r="Q1247">
        <f t="shared" si="298"/>
        <v>0</v>
      </c>
      <c r="S1247" s="7">
        <v>10</v>
      </c>
      <c r="T1247">
        <f t="shared" si="302"/>
        <v>0</v>
      </c>
      <c r="U1247">
        <f t="shared" si="299"/>
        <v>0</v>
      </c>
      <c r="W1247">
        <f t="shared" si="300"/>
        <v>48336.199887542753</v>
      </c>
      <c r="X1247">
        <f t="shared" si="301"/>
        <v>47729.530924831706</v>
      </c>
      <c r="Z1247">
        <f t="shared" si="297"/>
        <v>544.7091119198459</v>
      </c>
    </row>
    <row r="1248" spans="1:26" x14ac:dyDescent="0.25">
      <c r="A1248" s="1">
        <v>71.739999999999995</v>
      </c>
      <c r="B1248">
        <v>5.01</v>
      </c>
      <c r="D1248" s="2">
        <f t="shared" si="288"/>
        <v>16.157657657657655</v>
      </c>
      <c r="E1248">
        <f t="shared" si="289"/>
        <v>1.0331221198156681</v>
      </c>
      <c r="F1248" s="3">
        <f t="shared" si="290"/>
        <v>5.0099999999999999E-2</v>
      </c>
      <c r="H1248" s="11">
        <v>7.6799999999999993E-2</v>
      </c>
      <c r="I1248">
        <f t="shared" si="291"/>
        <v>51.435078956479622</v>
      </c>
      <c r="J1248">
        <f t="shared" si="292"/>
        <v>1.0064</v>
      </c>
      <c r="L1248" s="3">
        <f t="shared" si="296"/>
        <v>3.312211981566815E-2</v>
      </c>
      <c r="M1248" s="3">
        <f t="shared" si="293"/>
        <v>-5.6425095357095945E-2</v>
      </c>
      <c r="N1248" s="3">
        <f t="shared" si="294"/>
        <v>-0.19995539199286272</v>
      </c>
      <c r="O1248" s="3">
        <f t="shared" si="295"/>
        <v>-7.4419455844763505E-2</v>
      </c>
      <c r="Q1248">
        <f t="shared" si="298"/>
        <v>0</v>
      </c>
      <c r="S1248" s="7">
        <v>11</v>
      </c>
      <c r="T1248">
        <f t="shared" si="302"/>
        <v>0</v>
      </c>
      <c r="U1248">
        <f t="shared" si="299"/>
        <v>0</v>
      </c>
      <c r="W1248">
        <f t="shared" si="300"/>
        <v>49310.434166869622</v>
      </c>
      <c r="X1248">
        <f t="shared" si="301"/>
        <v>48034.999922750627</v>
      </c>
      <c r="Z1248">
        <f t="shared" si="297"/>
        <v>544.7091119198459</v>
      </c>
    </row>
    <row r="1249" spans="1:26" x14ac:dyDescent="0.25">
      <c r="A1249" s="1">
        <v>67.069999999999993</v>
      </c>
      <c r="B1249">
        <v>5.37</v>
      </c>
      <c r="D1249" s="2">
        <f t="shared" si="288"/>
        <v>15.105855855855854</v>
      </c>
      <c r="E1249">
        <f t="shared" si="289"/>
        <v>0.93490381934764422</v>
      </c>
      <c r="F1249" s="3">
        <f t="shared" si="290"/>
        <v>5.3699999999999998E-2</v>
      </c>
      <c r="H1249" s="11">
        <v>7.4300000000000005E-2</v>
      </c>
      <c r="I1249">
        <f t="shared" si="291"/>
        <v>51.75354782035182</v>
      </c>
      <c r="J1249">
        <f t="shared" si="292"/>
        <v>1.0061916666666666</v>
      </c>
      <c r="L1249" s="3">
        <f t="shared" si="296"/>
        <v>-6.5096180652355673E-2</v>
      </c>
      <c r="M1249" s="3">
        <f t="shared" si="293"/>
        <v>-1.5413975337639552E-2</v>
      </c>
      <c r="N1249" s="3">
        <f t="shared" si="294"/>
        <v>-0.25303485911571455</v>
      </c>
      <c r="O1249" s="3">
        <f t="shared" si="295"/>
        <v>-0.11118167170190325</v>
      </c>
      <c r="Q1249">
        <f t="shared" si="298"/>
        <v>0</v>
      </c>
      <c r="S1249" s="7">
        <v>12</v>
      </c>
      <c r="T1249">
        <f t="shared" si="302"/>
        <v>1</v>
      </c>
      <c r="U1249">
        <f t="shared" si="299"/>
        <v>581.9341925347743</v>
      </c>
      <c r="W1249">
        <f t="shared" si="300"/>
        <v>44908.104890143353</v>
      </c>
      <c r="X1249">
        <f t="shared" si="301"/>
        <v>48332.416630605658</v>
      </c>
      <c r="Z1249">
        <f t="shared" si="297"/>
        <v>544.7091119198459</v>
      </c>
    </row>
    <row r="1250" spans="1:26" x14ac:dyDescent="0.25">
      <c r="A1250" s="1">
        <v>72.56</v>
      </c>
      <c r="B1250">
        <v>4.99</v>
      </c>
      <c r="D1250" s="2">
        <f t="shared" si="288"/>
        <v>16.342342342342342</v>
      </c>
      <c r="E1250">
        <f t="shared" si="289"/>
        <v>1.0818547785895334</v>
      </c>
      <c r="F1250" s="3">
        <f t="shared" si="290"/>
        <v>4.99E-2</v>
      </c>
      <c r="H1250" s="11">
        <v>7.4999999999999997E-2</v>
      </c>
      <c r="I1250">
        <f t="shared" si="291"/>
        <v>52.077007494229022</v>
      </c>
      <c r="J1250">
        <f t="shared" si="292"/>
        <v>1.0062500000000001</v>
      </c>
      <c r="L1250" s="3">
        <f t="shared" si="296"/>
        <v>8.1854778589533383E-2</v>
      </c>
      <c r="M1250" s="3">
        <f t="shared" si="293"/>
        <v>4.4930875576036922E-2</v>
      </c>
      <c r="N1250" s="3">
        <f t="shared" si="294"/>
        <v>-8.5109065691589936E-2</v>
      </c>
      <c r="O1250" s="3">
        <f t="shared" si="295"/>
        <v>1.3892196157993456E-2</v>
      </c>
      <c r="Q1250">
        <f t="shared" si="298"/>
        <v>0</v>
      </c>
      <c r="S1250" s="7">
        <v>1</v>
      </c>
      <c r="T1250">
        <f t="shared" si="302"/>
        <v>0</v>
      </c>
      <c r="U1250">
        <f t="shared" si="299"/>
        <v>0</v>
      </c>
      <c r="W1250">
        <f t="shared" si="300"/>
        <v>52288.655892600967</v>
      </c>
      <c r="X1250">
        <f t="shared" si="301"/>
        <v>48634.494234546946</v>
      </c>
      <c r="Z1250">
        <f t="shared" si="297"/>
        <v>544.7091119198459</v>
      </c>
    </row>
    <row r="1251" spans="1:26" x14ac:dyDescent="0.25">
      <c r="A1251" s="1">
        <v>80.099999999999994</v>
      </c>
      <c r="B1251">
        <v>4.55</v>
      </c>
      <c r="D1251" s="2">
        <f t="shared" si="288"/>
        <v>18.040540540540537</v>
      </c>
      <c r="E1251">
        <f t="shared" si="289"/>
        <v>1.1039140022050715</v>
      </c>
      <c r="F1251" s="3">
        <f t="shared" si="290"/>
        <v>4.5499999999999999E-2</v>
      </c>
      <c r="H1251" s="11">
        <v>7.3899999999999993E-2</v>
      </c>
      <c r="I1251">
        <f t="shared" si="291"/>
        <v>52.397715065380979</v>
      </c>
      <c r="J1251">
        <f t="shared" si="292"/>
        <v>1.0061583333333333</v>
      </c>
      <c r="L1251" s="3">
        <f t="shared" si="296"/>
        <v>0.10391400220507152</v>
      </c>
      <c r="M1251" s="3">
        <f t="shared" si="293"/>
        <v>0.11653192082520203</v>
      </c>
      <c r="N1251" s="3">
        <f t="shared" si="294"/>
        <v>5.3531500723398517E-2</v>
      </c>
      <c r="O1251" s="3">
        <f t="shared" si="295"/>
        <v>9.1325807917890689E-2</v>
      </c>
      <c r="Q1251">
        <f t="shared" si="298"/>
        <v>1</v>
      </c>
      <c r="S1251" s="7">
        <v>2</v>
      </c>
      <c r="T1251">
        <f t="shared" si="302"/>
        <v>0</v>
      </c>
      <c r="U1251">
        <f t="shared" si="299"/>
        <v>0</v>
      </c>
      <c r="W1251">
        <f t="shared" si="300"/>
        <v>53688.299175678199</v>
      </c>
      <c r="X1251">
        <f t="shared" si="301"/>
        <v>53688.299175678199</v>
      </c>
      <c r="Z1251">
        <f t="shared" si="297"/>
        <v>601.31201577700733</v>
      </c>
    </row>
    <row r="1252" spans="1:26" x14ac:dyDescent="0.25">
      <c r="A1252" s="1">
        <v>83.78</v>
      </c>
      <c r="B1252">
        <v>4.38</v>
      </c>
      <c r="D1252" s="2">
        <f t="shared" si="288"/>
        <v>18.86936936936937</v>
      </c>
      <c r="E1252">
        <f t="shared" si="289"/>
        <v>1.0459425717852684</v>
      </c>
      <c r="F1252" s="3">
        <f t="shared" si="290"/>
        <v>4.3799999999999999E-2</v>
      </c>
      <c r="H1252" s="11">
        <v>7.7299999999999994E-2</v>
      </c>
      <c r="I1252">
        <f t="shared" si="291"/>
        <v>52.735243679927144</v>
      </c>
      <c r="J1252">
        <f t="shared" si="292"/>
        <v>1.0064416666666667</v>
      </c>
      <c r="L1252" s="3">
        <f t="shared" si="296"/>
        <v>4.5942571785268616E-2</v>
      </c>
      <c r="M1252" s="3">
        <f t="shared" si="293"/>
        <v>0.2491426867451918</v>
      </c>
      <c r="N1252" s="3">
        <f t="shared" si="294"/>
        <v>0.22988843217850863</v>
      </c>
      <c r="O1252" s="3">
        <f t="shared" si="295"/>
        <v>0.17499123023632301</v>
      </c>
      <c r="Q1252">
        <f t="shared" si="298"/>
        <v>1</v>
      </c>
      <c r="S1252" s="7">
        <v>3</v>
      </c>
      <c r="T1252">
        <f t="shared" si="302"/>
        <v>1</v>
      </c>
      <c r="U1252">
        <f t="shared" si="299"/>
        <v>651.39658148919477</v>
      </c>
      <c r="W1252">
        <f t="shared" si="300"/>
        <v>56154.87771458576</v>
      </c>
      <c r="X1252">
        <f t="shared" si="301"/>
        <v>56806.274296074953</v>
      </c>
      <c r="Z1252">
        <f t="shared" si="297"/>
        <v>628.93783622718695</v>
      </c>
    </row>
    <row r="1253" spans="1:26" x14ac:dyDescent="0.25">
      <c r="A1253" s="1">
        <v>84.72</v>
      </c>
      <c r="B1253">
        <v>4.3499999999999996</v>
      </c>
      <c r="D1253" s="2">
        <f t="shared" si="288"/>
        <v>19.081081081081081</v>
      </c>
      <c r="E1253">
        <f t="shared" si="289"/>
        <v>1.0112198615421342</v>
      </c>
      <c r="F1253" s="3">
        <f t="shared" si="290"/>
        <v>4.3499999999999997E-2</v>
      </c>
      <c r="H1253" s="11">
        <v>8.2299999999999998E-2</v>
      </c>
      <c r="I1253">
        <f t="shared" si="291"/>
        <v>53.096919559498652</v>
      </c>
      <c r="J1253">
        <f t="shared" si="292"/>
        <v>1.0068583333333334</v>
      </c>
      <c r="L1253" s="3">
        <f t="shared" si="296"/>
        <v>1.1219861542134169E-2</v>
      </c>
      <c r="M1253" s="3">
        <f t="shared" si="293"/>
        <v>0.16758544652701213</v>
      </c>
      <c r="N1253" s="3">
        <f t="shared" si="294"/>
        <v>0.22004608294930894</v>
      </c>
      <c r="O1253" s="3">
        <f t="shared" si="295"/>
        <v>0.1329504636728184</v>
      </c>
      <c r="Q1253">
        <f t="shared" si="298"/>
        <v>1</v>
      </c>
      <c r="S1253" s="7">
        <v>4</v>
      </c>
      <c r="T1253">
        <f t="shared" si="302"/>
        <v>0</v>
      </c>
      <c r="U1253">
        <f t="shared" si="299"/>
        <v>0</v>
      </c>
      <c r="W1253">
        <f t="shared" si="300"/>
        <v>57443.632828401409</v>
      </c>
      <c r="X1253">
        <f t="shared" si="301"/>
        <v>57443.632828401409</v>
      </c>
      <c r="Z1253">
        <f t="shared" si="297"/>
        <v>635.99443166826541</v>
      </c>
    </row>
    <row r="1254" spans="1:26" x14ac:dyDescent="0.25">
      <c r="A1254" s="1">
        <v>90.1</v>
      </c>
      <c r="B1254">
        <v>4.0999999999999996</v>
      </c>
      <c r="D1254" s="2">
        <f t="shared" si="288"/>
        <v>20.292792792792788</v>
      </c>
      <c r="E1254">
        <f t="shared" si="289"/>
        <v>1.0635033050047213</v>
      </c>
      <c r="F1254" s="3">
        <f t="shared" si="290"/>
        <v>4.0999999999999995E-2</v>
      </c>
      <c r="H1254" s="11">
        <v>8.0600000000000005E-2</v>
      </c>
      <c r="I1254">
        <f t="shared" si="291"/>
        <v>53.453553869206623</v>
      </c>
      <c r="J1254">
        <f t="shared" si="292"/>
        <v>1.0067166666666667</v>
      </c>
      <c r="L1254" s="3">
        <f t="shared" si="296"/>
        <v>6.3503305004721122E-2</v>
      </c>
      <c r="M1254" s="3">
        <f t="shared" si="293"/>
        <v>0.12484394506866425</v>
      </c>
      <c r="N1254" s="3">
        <f t="shared" si="294"/>
        <v>0.25592417061611372</v>
      </c>
      <c r="O1254" s="3">
        <f t="shared" si="295"/>
        <v>0.14809047356316637</v>
      </c>
      <c r="Q1254">
        <f t="shared" si="298"/>
        <v>1</v>
      </c>
      <c r="S1254" s="7">
        <v>5</v>
      </c>
      <c r="T1254">
        <f t="shared" si="302"/>
        <v>0</v>
      </c>
      <c r="U1254">
        <f t="shared" si="299"/>
        <v>0</v>
      </c>
      <c r="W1254">
        <f t="shared" si="300"/>
        <v>61091.493364482609</v>
      </c>
      <c r="X1254">
        <f t="shared" si="301"/>
        <v>61091.493364482609</v>
      </c>
      <c r="Z1254">
        <f t="shared" si="297"/>
        <v>676.38218004379962</v>
      </c>
    </row>
    <row r="1255" spans="1:26" x14ac:dyDescent="0.25">
      <c r="A1255" s="1">
        <v>92.4</v>
      </c>
      <c r="B1255">
        <v>4.0199999999999996</v>
      </c>
      <c r="D1255" s="2">
        <f t="shared" si="288"/>
        <v>20.810810810810811</v>
      </c>
      <c r="E1255">
        <f t="shared" si="289"/>
        <v>1.0255271920088791</v>
      </c>
      <c r="F1255" s="3">
        <f t="shared" si="290"/>
        <v>4.0199999999999993E-2</v>
      </c>
      <c r="H1255" s="11">
        <v>7.8600000000000003E-2</v>
      </c>
      <c r="I1255">
        <f t="shared" si="291"/>
        <v>53.803674647049931</v>
      </c>
      <c r="J1255">
        <f t="shared" si="292"/>
        <v>1.0065500000000001</v>
      </c>
      <c r="L1255" s="3">
        <f t="shared" si="296"/>
        <v>2.5527192008879318E-2</v>
      </c>
      <c r="M1255" s="3">
        <f t="shared" si="293"/>
        <v>0.10288851754595374</v>
      </c>
      <c r="N1255" s="3">
        <f t="shared" si="294"/>
        <v>0.37766512598777413</v>
      </c>
      <c r="O1255" s="3">
        <f t="shared" si="295"/>
        <v>0.16869361184753573</v>
      </c>
      <c r="Q1255">
        <f t="shared" si="298"/>
        <v>1</v>
      </c>
      <c r="S1255" s="7">
        <v>6</v>
      </c>
      <c r="T1255">
        <f t="shared" si="302"/>
        <v>1</v>
      </c>
      <c r="U1255">
        <f t="shared" si="299"/>
        <v>651.04817995163762</v>
      </c>
      <c r="W1255">
        <f t="shared" si="300"/>
        <v>62650.987645706919</v>
      </c>
      <c r="X1255">
        <f t="shared" si="301"/>
        <v>63302.035825658553</v>
      </c>
      <c r="Z1255">
        <f t="shared" si="297"/>
        <v>693.64831782516194</v>
      </c>
    </row>
    <row r="1256" spans="1:26" x14ac:dyDescent="0.25">
      <c r="A1256" s="1">
        <v>92.49</v>
      </c>
      <c r="B1256">
        <v>4.01</v>
      </c>
      <c r="D1256" s="2">
        <f t="shared" si="288"/>
        <v>20.831081081081077</v>
      </c>
      <c r="E1256">
        <f t="shared" si="289"/>
        <v>1.0009740259740258</v>
      </c>
      <c r="F1256" s="3">
        <f t="shared" si="290"/>
        <v>4.0099999999999997E-2</v>
      </c>
      <c r="H1256" s="11">
        <v>8.0600000000000005E-2</v>
      </c>
      <c r="I1256">
        <f t="shared" si="291"/>
        <v>54.165055995095955</v>
      </c>
      <c r="J1256">
        <f t="shared" si="292"/>
        <v>1.0067166666666667</v>
      </c>
      <c r="L1256" s="3">
        <f t="shared" si="296"/>
        <v>9.7402597402584945E-4</v>
      </c>
      <c r="M1256" s="3">
        <f t="shared" si="293"/>
        <v>9.1713881019829913E-2</v>
      </c>
      <c r="N1256" s="3">
        <f t="shared" si="294"/>
        <v>0.27466923925027542</v>
      </c>
      <c r="O1256" s="3">
        <f t="shared" si="295"/>
        <v>0.12245238208137706</v>
      </c>
      <c r="Q1256">
        <f t="shared" si="298"/>
        <v>1</v>
      </c>
      <c r="S1256" s="7">
        <v>7</v>
      </c>
      <c r="T1256">
        <f t="shared" si="302"/>
        <v>0</v>
      </c>
      <c r="U1256">
        <f t="shared" si="299"/>
        <v>0</v>
      </c>
      <c r="W1256">
        <f t="shared" si="300"/>
        <v>63363.69365276146</v>
      </c>
      <c r="X1256">
        <f t="shared" si="301"/>
        <v>63363.69365276146</v>
      </c>
      <c r="Z1256">
        <f t="shared" si="297"/>
        <v>694.32394930356304</v>
      </c>
    </row>
    <row r="1257" spans="1:26" x14ac:dyDescent="0.25">
      <c r="A1257" s="1">
        <v>85.71</v>
      </c>
      <c r="B1257">
        <v>4.33</v>
      </c>
      <c r="D1257" s="2">
        <f t="shared" si="288"/>
        <v>19.304054054054053</v>
      </c>
      <c r="E1257">
        <f t="shared" si="289"/>
        <v>0.9266947778138177</v>
      </c>
      <c r="F1257" s="3">
        <f t="shared" si="290"/>
        <v>4.3299999999999998E-2</v>
      </c>
      <c r="H1257" s="11">
        <v>8.4000000000000005E-2</v>
      </c>
      <c r="I1257">
        <f t="shared" si="291"/>
        <v>54.544211387061623</v>
      </c>
      <c r="J1257">
        <f t="shared" si="292"/>
        <v>1.0069999999999999</v>
      </c>
      <c r="L1257" s="3">
        <f t="shared" si="296"/>
        <v>-7.3305222186182184E-2</v>
      </c>
      <c r="M1257" s="3">
        <f t="shared" si="293"/>
        <v>-4.8723640399555901E-2</v>
      </c>
      <c r="N1257" s="3">
        <f t="shared" si="294"/>
        <v>7.0037453183520837E-2</v>
      </c>
      <c r="O1257" s="3">
        <f t="shared" si="295"/>
        <v>-1.7330469800739084E-2</v>
      </c>
      <c r="Q1257">
        <f t="shared" si="298"/>
        <v>1</v>
      </c>
      <c r="S1257" s="7">
        <v>8</v>
      </c>
      <c r="T1257">
        <f t="shared" si="302"/>
        <v>0</v>
      </c>
      <c r="U1257">
        <f t="shared" si="299"/>
        <v>0</v>
      </c>
      <c r="W1257">
        <f t="shared" si="300"/>
        <v>58718.804011008593</v>
      </c>
      <c r="X1257">
        <f t="shared" si="301"/>
        <v>58718.804011008593</v>
      </c>
      <c r="Z1257">
        <f t="shared" si="297"/>
        <v>643.42637793067775</v>
      </c>
    </row>
    <row r="1258" spans="1:26" x14ac:dyDescent="0.25">
      <c r="A1258" s="1">
        <v>84.67</v>
      </c>
      <c r="B1258">
        <v>4.38</v>
      </c>
      <c r="D1258" s="2">
        <f t="shared" si="288"/>
        <v>19.06981981981982</v>
      </c>
      <c r="E1258">
        <f t="shared" si="289"/>
        <v>0.98786605996966526</v>
      </c>
      <c r="F1258" s="3">
        <f t="shared" si="290"/>
        <v>4.3799999999999999E-2</v>
      </c>
      <c r="H1258" s="11">
        <v>8.43E-2</v>
      </c>
      <c r="I1258">
        <f t="shared" si="291"/>
        <v>54.927384472055735</v>
      </c>
      <c r="J1258">
        <f t="shared" si="292"/>
        <v>1.0070250000000001</v>
      </c>
      <c r="L1258" s="3">
        <f t="shared" si="296"/>
        <v>-1.2133940030334744E-2</v>
      </c>
      <c r="M1258" s="3">
        <f t="shared" si="293"/>
        <v>-8.3658008658008653E-2</v>
      </c>
      <c r="N1258" s="3">
        <f t="shared" si="294"/>
        <v>1.0623060396276029E-2</v>
      </c>
      <c r="O1258" s="3">
        <f t="shared" si="295"/>
        <v>-2.8389629430689123E-2</v>
      </c>
      <c r="Q1258">
        <f t="shared" si="298"/>
        <v>0</v>
      </c>
      <c r="S1258" s="7">
        <v>9</v>
      </c>
      <c r="T1258">
        <f t="shared" si="302"/>
        <v>1</v>
      </c>
      <c r="U1258">
        <f t="shared" si="299"/>
        <v>614.86692378355201</v>
      </c>
      <c r="W1258">
        <f t="shared" si="300"/>
        <v>58006.313564486038</v>
      </c>
      <c r="X1258">
        <f t="shared" si="301"/>
        <v>59746.170532969481</v>
      </c>
      <c r="Z1258">
        <f t="shared" si="297"/>
        <v>643.42637793067775</v>
      </c>
    </row>
    <row r="1259" spans="1:26" x14ac:dyDescent="0.25">
      <c r="A1259" s="1">
        <v>88.57</v>
      </c>
      <c r="B1259">
        <v>4.18</v>
      </c>
      <c r="D1259" s="2">
        <f t="shared" si="288"/>
        <v>19.948198198198195</v>
      </c>
      <c r="E1259">
        <f t="shared" si="289"/>
        <v>1.0460611786937521</v>
      </c>
      <c r="F1259" s="3">
        <f t="shared" si="290"/>
        <v>4.1799999999999997E-2</v>
      </c>
      <c r="H1259" s="11">
        <v>8.14E-2</v>
      </c>
      <c r="I1259">
        <f t="shared" si="291"/>
        <v>55.299975230057846</v>
      </c>
      <c r="J1259">
        <f t="shared" si="292"/>
        <v>1.0067833333333334</v>
      </c>
      <c r="L1259" s="3">
        <f t="shared" si="296"/>
        <v>4.6061178693752147E-2</v>
      </c>
      <c r="M1259" s="3">
        <f t="shared" si="293"/>
        <v>-4.2382960320034524E-2</v>
      </c>
      <c r="N1259" s="3">
        <f t="shared" si="294"/>
        <v>4.544381491973537E-2</v>
      </c>
      <c r="O1259" s="3">
        <f t="shared" si="295"/>
        <v>1.6374011097817665E-2</v>
      </c>
      <c r="Q1259">
        <f t="shared" si="298"/>
        <v>0</v>
      </c>
      <c r="S1259" s="7">
        <v>10</v>
      </c>
      <c r="T1259">
        <f t="shared" si="302"/>
        <v>0</v>
      </c>
      <c r="U1259">
        <f t="shared" si="299"/>
        <v>0</v>
      </c>
      <c r="W1259">
        <f t="shared" si="300"/>
        <v>62498.149570155976</v>
      </c>
      <c r="X1259">
        <f t="shared" si="301"/>
        <v>60151.448723084795</v>
      </c>
      <c r="Z1259">
        <f t="shared" si="297"/>
        <v>643.42637793067775</v>
      </c>
    </row>
    <row r="1260" spans="1:26" x14ac:dyDescent="0.25">
      <c r="A1260" s="1">
        <v>90.07</v>
      </c>
      <c r="B1260">
        <v>4.0999999999999996</v>
      </c>
      <c r="D1260" s="2">
        <f t="shared" si="288"/>
        <v>20.286036036036034</v>
      </c>
      <c r="E1260">
        <f t="shared" si="289"/>
        <v>1.0169357570283393</v>
      </c>
      <c r="F1260" s="3">
        <f t="shared" si="290"/>
        <v>4.0999999999999995E-2</v>
      </c>
      <c r="H1260" s="11">
        <v>8.0500000000000002E-2</v>
      </c>
      <c r="I1260">
        <f t="shared" si="291"/>
        <v>55.670945897226147</v>
      </c>
      <c r="J1260">
        <f t="shared" si="292"/>
        <v>1.0067083333333333</v>
      </c>
      <c r="L1260" s="3">
        <f t="shared" si="296"/>
        <v>1.6935757028339271E-2</v>
      </c>
      <c r="M1260" s="3">
        <f t="shared" si="293"/>
        <v>5.0869210127173048E-2</v>
      </c>
      <c r="N1260" s="3">
        <f t="shared" si="294"/>
        <v>-3.3296337402877185E-4</v>
      </c>
      <c r="O1260" s="3">
        <f t="shared" si="295"/>
        <v>2.2490667927161184E-2</v>
      </c>
      <c r="Q1260">
        <f t="shared" si="298"/>
        <v>1</v>
      </c>
      <c r="S1260" s="7">
        <v>11</v>
      </c>
      <c r="T1260">
        <f t="shared" si="302"/>
        <v>0</v>
      </c>
      <c r="U1260">
        <f t="shared" si="299"/>
        <v>0</v>
      </c>
      <c r="W1260">
        <f t="shared" si="300"/>
        <v>61170.159043561565</v>
      </c>
      <c r="X1260">
        <f t="shared" si="301"/>
        <v>61170.159043561565</v>
      </c>
      <c r="Z1260">
        <f t="shared" si="297"/>
        <v>654.32329073293613</v>
      </c>
    </row>
    <row r="1261" spans="1:26" x14ac:dyDescent="0.25">
      <c r="A1261" s="1">
        <v>88.7</v>
      </c>
      <c r="B1261">
        <v>4.1500000000000004</v>
      </c>
      <c r="D1261" s="2">
        <f t="shared" si="288"/>
        <v>19.977477477477475</v>
      </c>
      <c r="E1261">
        <f t="shared" si="289"/>
        <v>0.98478960808260252</v>
      </c>
      <c r="F1261" s="3">
        <f t="shared" si="290"/>
        <v>4.1500000000000002E-2</v>
      </c>
      <c r="H1261" s="11">
        <v>0.08</v>
      </c>
      <c r="I1261">
        <f t="shared" si="291"/>
        <v>56.042085536540988</v>
      </c>
      <c r="J1261">
        <f t="shared" si="292"/>
        <v>1.0066666666666666</v>
      </c>
      <c r="L1261" s="3">
        <f t="shared" si="296"/>
        <v>-1.5210391917397592E-2</v>
      </c>
      <c r="M1261" s="3">
        <f t="shared" si="293"/>
        <v>4.7596551316877234E-2</v>
      </c>
      <c r="N1261" s="3">
        <f t="shared" si="294"/>
        <v>-4.0043290043290103E-2</v>
      </c>
      <c r="O1261" s="3">
        <f t="shared" si="295"/>
        <v>-2.5523768812701539E-3</v>
      </c>
      <c r="Q1261">
        <f t="shared" si="298"/>
        <v>1</v>
      </c>
      <c r="S1261" s="7">
        <v>12</v>
      </c>
      <c r="T1261">
        <f t="shared" si="302"/>
        <v>1</v>
      </c>
      <c r="U1261">
        <f t="shared" si="299"/>
        <v>623.98327524931915</v>
      </c>
      <c r="W1261">
        <f t="shared" si="300"/>
        <v>60239.736950859457</v>
      </c>
      <c r="X1261">
        <f t="shared" si="301"/>
        <v>60863.720226108773</v>
      </c>
      <c r="Z1261">
        <f t="shared" si="297"/>
        <v>644.37077704020692</v>
      </c>
    </row>
    <row r="1262" spans="1:26" x14ac:dyDescent="0.25">
      <c r="A1262" s="1">
        <v>96.86</v>
      </c>
      <c r="B1262">
        <v>3.8</v>
      </c>
      <c r="D1262" s="2">
        <f t="shared" si="288"/>
        <v>21.815315315315313</v>
      </c>
      <c r="E1262">
        <f t="shared" si="289"/>
        <v>1.0919954904171363</v>
      </c>
      <c r="F1262" s="3">
        <f t="shared" si="290"/>
        <v>3.7999999999999999E-2</v>
      </c>
      <c r="H1262" s="11">
        <v>7.7399999999999997E-2</v>
      </c>
      <c r="I1262">
        <f t="shared" si="291"/>
        <v>56.40355698825168</v>
      </c>
      <c r="J1262">
        <f t="shared" si="292"/>
        <v>1.0064500000000001</v>
      </c>
      <c r="L1262" s="3">
        <f t="shared" si="296"/>
        <v>9.1995490417136505E-2</v>
      </c>
      <c r="M1262" s="3">
        <f t="shared" si="293"/>
        <v>9.3598283843287833E-2</v>
      </c>
      <c r="N1262" s="3">
        <f t="shared" si="294"/>
        <v>4.724835117309989E-2</v>
      </c>
      <c r="O1262" s="3">
        <f t="shared" si="295"/>
        <v>7.7614041811174747E-2</v>
      </c>
      <c r="Q1262">
        <f t="shared" si="298"/>
        <v>0</v>
      </c>
      <c r="S1262" s="7">
        <v>1</v>
      </c>
      <c r="T1262">
        <f t="shared" si="302"/>
        <v>0</v>
      </c>
      <c r="U1262">
        <f t="shared" si="299"/>
        <v>0</v>
      </c>
      <c r="W1262">
        <f t="shared" si="300"/>
        <v>66462.908016921021</v>
      </c>
      <c r="X1262">
        <f t="shared" si="301"/>
        <v>61256.291221567182</v>
      </c>
      <c r="Z1262">
        <f t="shared" si="297"/>
        <v>644.37077704020692</v>
      </c>
    </row>
    <row r="1263" spans="1:26" x14ac:dyDescent="0.25">
      <c r="A1263" s="1">
        <v>100.6</v>
      </c>
      <c r="B1263">
        <v>3.66</v>
      </c>
      <c r="D1263" s="2">
        <f t="shared" si="288"/>
        <v>22.657657657657655</v>
      </c>
      <c r="E1263">
        <f t="shared" si="289"/>
        <v>1.0386124303117901</v>
      </c>
      <c r="F1263" s="3">
        <f t="shared" si="290"/>
        <v>3.6600000000000001E-2</v>
      </c>
      <c r="H1263" s="11">
        <v>7.7899999999999997E-2</v>
      </c>
      <c r="I1263">
        <f t="shared" si="291"/>
        <v>56.769710079033743</v>
      </c>
      <c r="J1263">
        <f t="shared" si="292"/>
        <v>1.0064916666666666</v>
      </c>
      <c r="L1263" s="3">
        <f t="shared" si="296"/>
        <v>3.8612430311790069E-2</v>
      </c>
      <c r="M1263" s="3">
        <f t="shared" si="293"/>
        <v>0.11690907072277112</v>
      </c>
      <c r="N1263" s="3">
        <f t="shared" si="294"/>
        <v>0.17372535293431324</v>
      </c>
      <c r="O1263" s="3">
        <f t="shared" si="295"/>
        <v>0.10974895132295814</v>
      </c>
      <c r="Q1263">
        <f t="shared" si="298"/>
        <v>1</v>
      </c>
      <c r="S1263" s="7">
        <v>2</v>
      </c>
      <c r="T1263">
        <f t="shared" si="302"/>
        <v>0</v>
      </c>
      <c r="U1263">
        <f t="shared" si="299"/>
        <v>0</v>
      </c>
      <c r="W1263">
        <f t="shared" si="300"/>
        <v>63621.545497518666</v>
      </c>
      <c r="X1263">
        <f t="shared" si="301"/>
        <v>63621.545497518666</v>
      </c>
      <c r="Z1263">
        <f t="shared" si="297"/>
        <v>669.25149876362593</v>
      </c>
    </row>
    <row r="1264" spans="1:26" x14ac:dyDescent="0.25">
      <c r="A1264" s="1">
        <v>101.1</v>
      </c>
      <c r="B1264">
        <v>3.65</v>
      </c>
      <c r="D1264" s="2">
        <f t="shared" si="288"/>
        <v>22.770270270270267</v>
      </c>
      <c r="E1264">
        <f t="shared" si="289"/>
        <v>1.0049701789264414</v>
      </c>
      <c r="F1264" s="3">
        <f t="shared" si="290"/>
        <v>3.6499999999999998E-2</v>
      </c>
      <c r="H1264" s="11">
        <v>7.7299999999999994E-2</v>
      </c>
      <c r="I1264">
        <f t="shared" si="291"/>
        <v>57.135401628126189</v>
      </c>
      <c r="J1264">
        <f t="shared" si="292"/>
        <v>1.0064416666666667</v>
      </c>
      <c r="L1264" s="3">
        <f t="shared" si="296"/>
        <v>4.9701789264413598E-3</v>
      </c>
      <c r="M1264" s="3">
        <f t="shared" si="293"/>
        <v>0.13979706877113873</v>
      </c>
      <c r="N1264" s="3">
        <f t="shared" si="294"/>
        <v>0.19404747844573023</v>
      </c>
      <c r="O1264" s="3">
        <f t="shared" si="295"/>
        <v>0.1129382420477701</v>
      </c>
      <c r="Q1264">
        <f t="shared" si="298"/>
        <v>1</v>
      </c>
      <c r="S1264" s="7">
        <v>3</v>
      </c>
      <c r="T1264">
        <f t="shared" si="302"/>
        <v>1</v>
      </c>
      <c r="U1264">
        <f t="shared" si="299"/>
        <v>591.95705728353562</v>
      </c>
      <c r="W1264">
        <f t="shared" si="300"/>
        <v>63937.755962218063</v>
      </c>
      <c r="X1264">
        <f t="shared" si="301"/>
        <v>64529.7130195016</v>
      </c>
      <c r="Z1264">
        <f t="shared" si="297"/>
        <v>672.57779845927018</v>
      </c>
    </row>
    <row r="1265" spans="1:26" x14ac:dyDescent="0.25">
      <c r="A1265" s="1">
        <v>101.9</v>
      </c>
      <c r="B1265">
        <v>3.64</v>
      </c>
      <c r="D1265" s="2">
        <f t="shared" si="288"/>
        <v>22.95045045045045</v>
      </c>
      <c r="E1265">
        <f t="shared" si="289"/>
        <v>1.0079129574678538</v>
      </c>
      <c r="F1265" s="3">
        <f t="shared" si="290"/>
        <v>3.6400000000000002E-2</v>
      </c>
      <c r="H1265" s="11">
        <v>7.5600000000000001E-2</v>
      </c>
      <c r="I1265">
        <f t="shared" si="291"/>
        <v>57.495354658383384</v>
      </c>
      <c r="J1265">
        <f t="shared" si="292"/>
        <v>1.0063</v>
      </c>
      <c r="L1265" s="3">
        <f t="shared" si="296"/>
        <v>7.9129574678538095E-3</v>
      </c>
      <c r="M1265" s="3">
        <f t="shared" si="293"/>
        <v>5.203386330786719E-2</v>
      </c>
      <c r="N1265" s="3">
        <f t="shared" si="294"/>
        <v>0.15050242745850761</v>
      </c>
      <c r="O1265" s="3">
        <f t="shared" si="295"/>
        <v>7.0149749411409543E-2</v>
      </c>
      <c r="Q1265">
        <f t="shared" si="298"/>
        <v>1</v>
      </c>
      <c r="S1265" s="7">
        <v>4</v>
      </c>
      <c r="T1265">
        <f t="shared" si="302"/>
        <v>0</v>
      </c>
      <c r="U1265">
        <f t="shared" si="299"/>
        <v>0</v>
      </c>
      <c r="W1265">
        <f t="shared" si="300"/>
        <v>65040.333894037729</v>
      </c>
      <c r="X1265">
        <f t="shared" si="301"/>
        <v>65040.333894037729</v>
      </c>
      <c r="Z1265">
        <f t="shared" si="297"/>
        <v>677.89987797230117</v>
      </c>
    </row>
    <row r="1266" spans="1:26" x14ac:dyDescent="0.25">
      <c r="A1266" s="1">
        <v>101.2</v>
      </c>
      <c r="B1266">
        <v>3.69</v>
      </c>
      <c r="D1266" s="2">
        <f t="shared" si="288"/>
        <v>22.792792792792792</v>
      </c>
      <c r="E1266">
        <f t="shared" si="289"/>
        <v>0.99313052011776248</v>
      </c>
      <c r="F1266" s="3">
        <f t="shared" si="290"/>
        <v>3.6900000000000002E-2</v>
      </c>
      <c r="H1266" s="11">
        <v>7.9000000000000001E-2</v>
      </c>
      <c r="I1266">
        <f t="shared" si="291"/>
        <v>57.873865743217742</v>
      </c>
      <c r="J1266">
        <f t="shared" si="292"/>
        <v>1.0065833333333334</v>
      </c>
      <c r="L1266" s="3">
        <f t="shared" si="296"/>
        <v>-6.8694798822375169E-3</v>
      </c>
      <c r="M1266" s="3">
        <f t="shared" si="293"/>
        <v>5.9642147117298094E-3</v>
      </c>
      <c r="N1266" s="3">
        <f t="shared" si="294"/>
        <v>0.12357055623404034</v>
      </c>
      <c r="O1266" s="3">
        <f t="shared" si="295"/>
        <v>4.0888430354510875E-2</v>
      </c>
      <c r="Q1266">
        <f t="shared" si="298"/>
        <v>1</v>
      </c>
      <c r="S1266" s="7">
        <v>5</v>
      </c>
      <c r="T1266">
        <f t="shared" si="302"/>
        <v>0</v>
      </c>
      <c r="U1266">
        <f t="shared" si="299"/>
        <v>0</v>
      </c>
      <c r="W1266">
        <f t="shared" si="300"/>
        <v>64593.540628818628</v>
      </c>
      <c r="X1266">
        <f t="shared" si="301"/>
        <v>64593.540628818628</v>
      </c>
      <c r="Z1266">
        <f t="shared" si="297"/>
        <v>673.24305839839917</v>
      </c>
    </row>
    <row r="1267" spans="1:26" x14ac:dyDescent="0.25">
      <c r="A1267" s="1">
        <v>101.8</v>
      </c>
      <c r="B1267">
        <v>3.69</v>
      </c>
      <c r="D1267" s="2">
        <f t="shared" si="288"/>
        <v>22.927927927927925</v>
      </c>
      <c r="E1267">
        <f t="shared" si="289"/>
        <v>1.0059288537549407</v>
      </c>
      <c r="F1267" s="3">
        <f t="shared" si="290"/>
        <v>3.6900000000000002E-2</v>
      </c>
      <c r="H1267" s="11">
        <v>7.8600000000000003E-2</v>
      </c>
      <c r="I1267">
        <f t="shared" si="291"/>
        <v>58.252939563835824</v>
      </c>
      <c r="J1267">
        <f t="shared" si="292"/>
        <v>1.0065500000000001</v>
      </c>
      <c r="L1267" s="3">
        <f t="shared" si="296"/>
        <v>5.9288537549406772E-3</v>
      </c>
      <c r="M1267" s="3">
        <f t="shared" si="293"/>
        <v>6.923837784371889E-3</v>
      </c>
      <c r="N1267" s="3">
        <f t="shared" si="294"/>
        <v>0.14768883878241268</v>
      </c>
      <c r="O1267" s="3">
        <f t="shared" si="295"/>
        <v>5.3513843440575082E-2</v>
      </c>
      <c r="Q1267">
        <f t="shared" si="298"/>
        <v>1</v>
      </c>
      <c r="S1267" s="7">
        <v>6</v>
      </c>
      <c r="T1267">
        <f t="shared" si="302"/>
        <v>1</v>
      </c>
      <c r="U1267">
        <f t="shared" si="299"/>
        <v>596.7009160480186</v>
      </c>
      <c r="W1267">
        <f t="shared" si="300"/>
        <v>64976.506284720715</v>
      </c>
      <c r="X1267">
        <f t="shared" si="301"/>
        <v>65573.207200768738</v>
      </c>
      <c r="Z1267">
        <f t="shared" si="297"/>
        <v>677.2346180331723</v>
      </c>
    </row>
    <row r="1268" spans="1:26" x14ac:dyDescent="0.25">
      <c r="A1268" s="1">
        <v>104.2</v>
      </c>
      <c r="B1268">
        <v>3.64</v>
      </c>
      <c r="D1268" s="2">
        <f t="shared" si="288"/>
        <v>23.468468468468465</v>
      </c>
      <c r="E1268">
        <f t="shared" si="289"/>
        <v>1.0235756385068764</v>
      </c>
      <c r="F1268" s="3">
        <f t="shared" si="290"/>
        <v>3.6400000000000002E-2</v>
      </c>
      <c r="H1268" s="11">
        <v>7.8299999999999995E-2</v>
      </c>
      <c r="I1268">
        <f t="shared" si="291"/>
        <v>58.633039994489849</v>
      </c>
      <c r="J1268">
        <f t="shared" si="292"/>
        <v>1.0065249999999999</v>
      </c>
      <c r="L1268" s="3">
        <f t="shared" si="296"/>
        <v>2.3575638506876162E-2</v>
      </c>
      <c r="M1268" s="3">
        <f t="shared" si="293"/>
        <v>2.2571148184494572E-2</v>
      </c>
      <c r="N1268" s="3">
        <f t="shared" si="294"/>
        <v>7.5779475531695173E-2</v>
      </c>
      <c r="O1268" s="3">
        <f t="shared" si="295"/>
        <v>4.0642087407688633E-2</v>
      </c>
      <c r="Q1268">
        <f t="shared" si="298"/>
        <v>1</v>
      </c>
      <c r="S1268" s="7">
        <v>7</v>
      </c>
      <c r="T1268">
        <f t="shared" si="302"/>
        <v>0</v>
      </c>
      <c r="U1268">
        <f t="shared" si="299"/>
        <v>0</v>
      </c>
      <c r="W1268">
        <f t="shared" si="300"/>
        <v>67119.13742947056</v>
      </c>
      <c r="X1268">
        <f t="shared" si="301"/>
        <v>67119.13742947056</v>
      </c>
      <c r="Z1268">
        <f t="shared" si="297"/>
        <v>693.20085657226491</v>
      </c>
    </row>
    <row r="1269" spans="1:26" x14ac:dyDescent="0.25">
      <c r="A1269" s="1">
        <v>103.3</v>
      </c>
      <c r="B1269">
        <v>3.7</v>
      </c>
      <c r="D1269" s="2">
        <f t="shared" si="288"/>
        <v>23.265765765765764</v>
      </c>
      <c r="E1269">
        <f t="shared" si="289"/>
        <v>0.99136276391554701</v>
      </c>
      <c r="F1269" s="3">
        <f t="shared" si="290"/>
        <v>3.7000000000000005E-2</v>
      </c>
      <c r="H1269" s="11">
        <v>7.7700000000000005E-2</v>
      </c>
      <c r="I1269">
        <f t="shared" si="291"/>
        <v>59.012688928454168</v>
      </c>
      <c r="J1269">
        <f t="shared" si="292"/>
        <v>1.006475</v>
      </c>
      <c r="L1269" s="3">
        <f t="shared" si="296"/>
        <v>-8.6372360844528817E-3</v>
      </c>
      <c r="M1269" s="3">
        <f t="shared" si="293"/>
        <v>2.0750988142292481E-2</v>
      </c>
      <c r="N1269" s="3">
        <f t="shared" si="294"/>
        <v>2.6838966202783254E-2</v>
      </c>
      <c r="O1269" s="3">
        <f t="shared" si="295"/>
        <v>1.2984239420207619E-2</v>
      </c>
      <c r="Q1269">
        <f t="shared" si="298"/>
        <v>1</v>
      </c>
      <c r="S1269" s="7">
        <v>8</v>
      </c>
      <c r="T1269">
        <f t="shared" si="302"/>
        <v>0</v>
      </c>
      <c r="U1269">
        <f t="shared" si="299"/>
        <v>0</v>
      </c>
      <c r="W1269">
        <f t="shared" si="300"/>
        <v>66539.413593707373</v>
      </c>
      <c r="X1269">
        <f t="shared" si="301"/>
        <v>66539.413593707373</v>
      </c>
      <c r="Z1269">
        <f t="shared" si="297"/>
        <v>687.21351712010517</v>
      </c>
    </row>
    <row r="1270" spans="1:26" x14ac:dyDescent="0.25">
      <c r="A1270" s="1">
        <v>105.5</v>
      </c>
      <c r="B1270">
        <v>3.65</v>
      </c>
      <c r="D1270" s="2">
        <f t="shared" si="288"/>
        <v>23.761261261261261</v>
      </c>
      <c r="E1270">
        <f t="shared" si="289"/>
        <v>1.0212971926427881</v>
      </c>
      <c r="F1270" s="3">
        <f t="shared" si="290"/>
        <v>3.6499999999999998E-2</v>
      </c>
      <c r="H1270" s="11">
        <v>7.5899999999999995E-2</v>
      </c>
      <c r="I1270">
        <f t="shared" si="291"/>
        <v>59.385944185926633</v>
      </c>
      <c r="J1270">
        <f t="shared" si="292"/>
        <v>1.0063249999999999</v>
      </c>
      <c r="L1270" s="3">
        <f t="shared" si="296"/>
        <v>2.1297192642788065E-2</v>
      </c>
      <c r="M1270" s="3">
        <f t="shared" si="293"/>
        <v>3.6345776031434296E-2</v>
      </c>
      <c r="N1270" s="3">
        <f t="shared" si="294"/>
        <v>4.3521266073194953E-2</v>
      </c>
      <c r="O1270" s="3">
        <f t="shared" si="295"/>
        <v>3.3721411582472438E-2</v>
      </c>
      <c r="Q1270">
        <f t="shared" si="298"/>
        <v>1</v>
      </c>
      <c r="S1270" s="7">
        <v>9</v>
      </c>
      <c r="T1270">
        <f t="shared" si="302"/>
        <v>1</v>
      </c>
      <c r="U1270">
        <f t="shared" si="299"/>
        <v>622.36842847818684</v>
      </c>
      <c r="W1270">
        <f t="shared" si="300"/>
        <v>67956.516303350712</v>
      </c>
      <c r="X1270">
        <f t="shared" si="301"/>
        <v>68578.884731828904</v>
      </c>
      <c r="Z1270">
        <f t="shared" si="297"/>
        <v>701.84923578094003</v>
      </c>
    </row>
    <row r="1271" spans="1:26" x14ac:dyDescent="0.25">
      <c r="A1271" s="1">
        <v>101.9</v>
      </c>
      <c r="B1271">
        <v>3.84</v>
      </c>
      <c r="D1271" s="2">
        <f t="shared" si="288"/>
        <v>22.95045045045045</v>
      </c>
      <c r="E1271">
        <f t="shared" si="289"/>
        <v>0.96587677725118493</v>
      </c>
      <c r="F1271" s="3">
        <f t="shared" si="290"/>
        <v>3.8399999999999997E-2</v>
      </c>
      <c r="H1271" s="11">
        <v>7.4099999999999999E-2</v>
      </c>
      <c r="I1271">
        <f t="shared" si="291"/>
        <v>59.752652391274729</v>
      </c>
      <c r="J1271">
        <f t="shared" si="292"/>
        <v>1.006175</v>
      </c>
      <c r="L1271" s="3">
        <f t="shared" si="296"/>
        <v>-3.4123222748815185E-2</v>
      </c>
      <c r="M1271" s="3">
        <f t="shared" si="293"/>
        <v>-2.207293666026855E-2</v>
      </c>
      <c r="N1271" s="3">
        <f t="shared" si="294"/>
        <v>0</v>
      </c>
      <c r="O1271" s="3">
        <f t="shared" si="295"/>
        <v>-1.8732053136361244E-2</v>
      </c>
      <c r="Q1271">
        <f t="shared" si="298"/>
        <v>1</v>
      </c>
      <c r="S1271" s="7">
        <v>10</v>
      </c>
      <c r="T1271">
        <f t="shared" si="302"/>
        <v>0</v>
      </c>
      <c r="U1271">
        <f t="shared" si="299"/>
        <v>0</v>
      </c>
      <c r="W1271">
        <f t="shared" si="300"/>
        <v>66238.752172259396</v>
      </c>
      <c r="X1271">
        <f t="shared" si="301"/>
        <v>66238.752172259396</v>
      </c>
      <c r="Z1271">
        <f t="shared" si="297"/>
        <v>677.8998779723014</v>
      </c>
    </row>
    <row r="1272" spans="1:26" x14ac:dyDescent="0.25">
      <c r="A1272" s="1">
        <v>101.2</v>
      </c>
      <c r="B1272">
        <v>3.94</v>
      </c>
      <c r="D1272" s="2">
        <f t="shared" si="288"/>
        <v>22.792792792792792</v>
      </c>
      <c r="E1272">
        <f t="shared" si="289"/>
        <v>0.99313052011776248</v>
      </c>
      <c r="F1272" s="3">
        <f t="shared" si="290"/>
        <v>3.9399999999999998E-2</v>
      </c>
      <c r="H1272" s="11">
        <v>7.2900000000000006E-2</v>
      </c>
      <c r="I1272">
        <f t="shared" si="291"/>
        <v>60.115649754551725</v>
      </c>
      <c r="J1272">
        <f t="shared" si="292"/>
        <v>1.0060750000000001</v>
      </c>
      <c r="L1272" s="3">
        <f t="shared" si="296"/>
        <v>-6.8694798822375169E-3</v>
      </c>
      <c r="M1272" s="3">
        <f t="shared" si="293"/>
        <v>-2.0329138431752103E-2</v>
      </c>
      <c r="N1272" s="3">
        <f t="shared" si="294"/>
        <v>0</v>
      </c>
      <c r="O1272" s="3">
        <f t="shared" si="295"/>
        <v>-9.0662061046632072E-3</v>
      </c>
      <c r="Q1272">
        <f t="shared" si="298"/>
        <v>0</v>
      </c>
      <c r="S1272" s="7">
        <v>11</v>
      </c>
      <c r="T1272">
        <f t="shared" si="302"/>
        <v>0</v>
      </c>
      <c r="U1272">
        <f t="shared" si="299"/>
        <v>0</v>
      </c>
      <c r="W1272">
        <f t="shared" si="300"/>
        <v>65783.726396787548</v>
      </c>
      <c r="X1272">
        <f t="shared" si="301"/>
        <v>66641.152591705875</v>
      </c>
      <c r="Z1272">
        <f t="shared" si="297"/>
        <v>677.8998779723014</v>
      </c>
    </row>
    <row r="1273" spans="1:26" x14ac:dyDescent="0.25">
      <c r="A1273" s="1">
        <v>104.7</v>
      </c>
      <c r="B1273">
        <v>3.87</v>
      </c>
      <c r="D1273" s="2">
        <f t="shared" si="288"/>
        <v>23.581081081081081</v>
      </c>
      <c r="E1273">
        <f t="shared" si="289"/>
        <v>1.0345849802371541</v>
      </c>
      <c r="F1273" s="3">
        <f t="shared" si="290"/>
        <v>3.8699999999999998E-2</v>
      </c>
      <c r="H1273" s="11">
        <v>6.8699999999999997E-2</v>
      </c>
      <c r="I1273">
        <f t="shared" si="291"/>
        <v>60.45981184939653</v>
      </c>
      <c r="J1273">
        <f t="shared" si="292"/>
        <v>1.005725</v>
      </c>
      <c r="L1273" s="3">
        <f t="shared" si="296"/>
        <v>3.4584980237154284E-2</v>
      </c>
      <c r="M1273" s="3">
        <f t="shared" si="293"/>
        <v>-7.5829383886255597E-3</v>
      </c>
      <c r="N1273" s="3">
        <f t="shared" si="294"/>
        <v>2.8487229862475649E-2</v>
      </c>
      <c r="O1273" s="3">
        <f t="shared" si="295"/>
        <v>1.8496423903668124E-2</v>
      </c>
      <c r="Q1273">
        <f t="shared" si="298"/>
        <v>0</v>
      </c>
      <c r="S1273" s="7">
        <v>12</v>
      </c>
      <c r="T1273">
        <f t="shared" si="302"/>
        <v>1</v>
      </c>
      <c r="U1273">
        <f t="shared" si="299"/>
        <v>669.35012417239943</v>
      </c>
      <c r="W1273">
        <f t="shared" si="300"/>
        <v>68945.935537071186</v>
      </c>
      <c r="X1273">
        <f t="shared" si="301"/>
        <v>67022.673190293397</v>
      </c>
      <c r="Z1273">
        <f t="shared" si="297"/>
        <v>677.8998779723014</v>
      </c>
    </row>
    <row r="1274" spans="1:26" x14ac:dyDescent="0.25">
      <c r="A1274" s="1">
        <v>103.8</v>
      </c>
      <c r="B1274">
        <v>3.95</v>
      </c>
      <c r="D1274" s="2">
        <f t="shared" si="288"/>
        <v>23.378378378378375</v>
      </c>
      <c r="E1274">
        <f t="shared" si="289"/>
        <v>0.99140401146131796</v>
      </c>
      <c r="F1274" s="3">
        <f t="shared" si="290"/>
        <v>3.95E-2</v>
      </c>
      <c r="H1274" s="11">
        <v>7.2099999999999997E-2</v>
      </c>
      <c r="I1274">
        <f t="shared" si="291"/>
        <v>60.823074552258326</v>
      </c>
      <c r="J1274">
        <f t="shared" si="292"/>
        <v>1.0060083333333334</v>
      </c>
      <c r="L1274" s="3">
        <f t="shared" si="296"/>
        <v>-8.5959885386820423E-3</v>
      </c>
      <c r="M1274" s="3">
        <f t="shared" si="293"/>
        <v>1.8645731108930308E-2</v>
      </c>
      <c r="N1274" s="3">
        <f t="shared" si="294"/>
        <v>-3.8387715930902067E-3</v>
      </c>
      <c r="O1274" s="3">
        <f t="shared" si="295"/>
        <v>2.0703236590526863E-3</v>
      </c>
      <c r="Q1274">
        <f t="shared" si="298"/>
        <v>1</v>
      </c>
      <c r="S1274" s="7">
        <v>1</v>
      </c>
      <c r="T1274">
        <f t="shared" si="302"/>
        <v>0</v>
      </c>
      <c r="U1274">
        <f t="shared" si="299"/>
        <v>0</v>
      </c>
      <c r="W1274">
        <f t="shared" si="300"/>
        <v>66446.547059717806</v>
      </c>
      <c r="X1274">
        <f t="shared" si="301"/>
        <v>66446.547059717806</v>
      </c>
      <c r="Z1274">
        <f t="shared" si="297"/>
        <v>672.07265839087756</v>
      </c>
    </row>
    <row r="1275" spans="1:26" x14ac:dyDescent="0.25">
      <c r="A1275" s="1">
        <v>101</v>
      </c>
      <c r="B1275">
        <v>4.0999999999999996</v>
      </c>
      <c r="D1275" s="2">
        <f t="shared" si="288"/>
        <v>22.747747747747745</v>
      </c>
      <c r="E1275">
        <f t="shared" si="289"/>
        <v>0.97302504816955682</v>
      </c>
      <c r="F1275" s="3">
        <f t="shared" si="290"/>
        <v>4.0999999999999995E-2</v>
      </c>
      <c r="H1275" s="11">
        <v>7.3899999999999993E-2</v>
      </c>
      <c r="I1275">
        <f t="shared" si="291"/>
        <v>61.197643319709314</v>
      </c>
      <c r="J1275">
        <f t="shared" si="292"/>
        <v>1.0061583333333333</v>
      </c>
      <c r="L1275" s="3">
        <f t="shared" si="296"/>
        <v>-2.6974951830443183E-2</v>
      </c>
      <c r="M1275" s="3">
        <f t="shared" si="293"/>
        <v>-1.9762845849803368E-3</v>
      </c>
      <c r="N1275" s="3">
        <f t="shared" si="294"/>
        <v>-2.2265246853823806E-2</v>
      </c>
      <c r="O1275" s="3">
        <f t="shared" si="295"/>
        <v>-1.707216108974911E-2</v>
      </c>
      <c r="Q1275">
        <f t="shared" si="298"/>
        <v>1</v>
      </c>
      <c r="S1275" s="7">
        <v>2</v>
      </c>
      <c r="T1275">
        <f t="shared" si="302"/>
        <v>0</v>
      </c>
      <c r="U1275">
        <f t="shared" si="299"/>
        <v>0</v>
      </c>
      <c r="W1275">
        <f t="shared" si="300"/>
        <v>64654.154653482641</v>
      </c>
      <c r="X1275">
        <f t="shared" si="301"/>
        <v>64654.154653482641</v>
      </c>
      <c r="Z1275">
        <f t="shared" si="297"/>
        <v>653.9435308042257</v>
      </c>
    </row>
    <row r="1276" spans="1:26" x14ac:dyDescent="0.25">
      <c r="A1276" s="1">
        <v>100.6</v>
      </c>
      <c r="B1276">
        <v>4.17</v>
      </c>
      <c r="D1276" s="2">
        <f t="shared" si="288"/>
        <v>22.657657657657655</v>
      </c>
      <c r="E1276">
        <f t="shared" si="289"/>
        <v>0.99603960396039604</v>
      </c>
      <c r="F1276" s="3">
        <f t="shared" si="290"/>
        <v>4.1700000000000001E-2</v>
      </c>
      <c r="H1276" s="11">
        <v>7.46E-2</v>
      </c>
      <c r="I1276">
        <f t="shared" si="291"/>
        <v>61.578088669013511</v>
      </c>
      <c r="J1276">
        <f t="shared" si="292"/>
        <v>1.0062166666666668</v>
      </c>
      <c r="L1276" s="3">
        <f t="shared" si="296"/>
        <v>-3.9603960396039639E-3</v>
      </c>
      <c r="M1276" s="3">
        <f t="shared" si="293"/>
        <v>-3.9159503342884538E-2</v>
      </c>
      <c r="N1276" s="3">
        <f t="shared" si="294"/>
        <v>-4.64454976303319E-2</v>
      </c>
      <c r="O1276" s="3">
        <f t="shared" si="295"/>
        <v>-2.98551323376068E-2</v>
      </c>
      <c r="Q1276">
        <f t="shared" si="298"/>
        <v>0</v>
      </c>
      <c r="S1276" s="7">
        <v>3</v>
      </c>
      <c r="T1276">
        <f t="shared" si="302"/>
        <v>1</v>
      </c>
      <c r="U1276">
        <f t="shared" si="299"/>
        <v>655.78730403032273</v>
      </c>
      <c r="W1276">
        <f t="shared" si="300"/>
        <v>64398.098595449046</v>
      </c>
      <c r="X1276">
        <f t="shared" si="301"/>
        <v>65711.875285608781</v>
      </c>
      <c r="Z1276">
        <f t="shared" si="297"/>
        <v>653.9435308042257</v>
      </c>
    </row>
    <row r="1277" spans="1:26" x14ac:dyDescent="0.25">
      <c r="A1277" s="1">
        <v>99.05</v>
      </c>
      <c r="B1277">
        <v>4.29</v>
      </c>
      <c r="D1277" s="2">
        <f t="shared" si="288"/>
        <v>22.308558558558556</v>
      </c>
      <c r="E1277">
        <f t="shared" si="289"/>
        <v>0.98459244532803181</v>
      </c>
      <c r="F1277" s="3">
        <f t="shared" si="290"/>
        <v>4.2900000000000001E-2</v>
      </c>
      <c r="H1277" s="11">
        <v>7.3700000000000002E-2</v>
      </c>
      <c r="I1277">
        <f t="shared" si="291"/>
        <v>61.956280763589035</v>
      </c>
      <c r="J1277">
        <f t="shared" si="292"/>
        <v>1.0061416666666667</v>
      </c>
      <c r="L1277" s="3">
        <f t="shared" si="296"/>
        <v>-1.5407554671968193E-2</v>
      </c>
      <c r="M1277" s="3">
        <f t="shared" si="293"/>
        <v>-4.5761078998073246E-2</v>
      </c>
      <c r="N1277" s="3">
        <f t="shared" si="294"/>
        <v>-2.7968596663395573E-2</v>
      </c>
      <c r="O1277" s="3">
        <f t="shared" si="295"/>
        <v>-2.9712410111145671E-2</v>
      </c>
      <c r="Q1277">
        <f t="shared" si="298"/>
        <v>0</v>
      </c>
      <c r="S1277" s="7">
        <v>4</v>
      </c>
      <c r="T1277">
        <f t="shared" si="302"/>
        <v>0</v>
      </c>
      <c r="U1277">
        <f t="shared" si="299"/>
        <v>0</v>
      </c>
      <c r="W1277">
        <f t="shared" si="300"/>
        <v>64699.41597454821</v>
      </c>
      <c r="X1277">
        <f t="shared" si="301"/>
        <v>66115.455719654565</v>
      </c>
      <c r="Z1277">
        <f t="shared" si="297"/>
        <v>653.9435308042257</v>
      </c>
    </row>
    <row r="1278" spans="1:26" x14ac:dyDescent="0.25">
      <c r="A1278" s="1">
        <v>98.76</v>
      </c>
      <c r="B1278">
        <v>4.3600000000000003</v>
      </c>
      <c r="D1278" s="2">
        <f t="shared" si="288"/>
        <v>22.243243243243242</v>
      </c>
      <c r="E1278">
        <f t="shared" si="289"/>
        <v>0.99707218576476531</v>
      </c>
      <c r="F1278" s="3">
        <f t="shared" si="290"/>
        <v>4.36E-2</v>
      </c>
      <c r="H1278" s="11">
        <v>7.46E-2</v>
      </c>
      <c r="I1278">
        <f t="shared" si="291"/>
        <v>62.341442309002687</v>
      </c>
      <c r="J1278">
        <f t="shared" si="292"/>
        <v>1.0062166666666668</v>
      </c>
      <c r="L1278" s="3">
        <f t="shared" si="296"/>
        <v>-2.9278142352346936E-3</v>
      </c>
      <c r="M1278" s="3">
        <f t="shared" si="293"/>
        <v>-2.2178217821782087E-2</v>
      </c>
      <c r="N1278" s="3">
        <f t="shared" si="294"/>
        <v>-2.4110671936758865E-2</v>
      </c>
      <c r="O1278" s="3">
        <f t="shared" si="295"/>
        <v>-1.6405567997925214E-2</v>
      </c>
      <c r="Q1278">
        <f t="shared" si="298"/>
        <v>0</v>
      </c>
      <c r="S1278" s="7">
        <v>5</v>
      </c>
      <c r="T1278">
        <f t="shared" si="302"/>
        <v>0</v>
      </c>
      <c r="U1278">
        <f t="shared" si="299"/>
        <v>0</v>
      </c>
      <c r="W1278">
        <f t="shared" si="300"/>
        <v>65921.881947229529</v>
      </c>
      <c r="X1278">
        <f t="shared" si="301"/>
        <v>66526.473469378427</v>
      </c>
      <c r="Z1278">
        <f t="shared" si="297"/>
        <v>653.9435308042257</v>
      </c>
    </row>
    <row r="1279" spans="1:26" x14ac:dyDescent="0.25">
      <c r="A1279" s="1">
        <v>99.29</v>
      </c>
      <c r="B1279">
        <v>4.3899999999999997</v>
      </c>
      <c r="D1279" s="2">
        <f t="shared" si="288"/>
        <v>22.362612612612612</v>
      </c>
      <c r="E1279">
        <f t="shared" si="289"/>
        <v>1.0053665451599838</v>
      </c>
      <c r="F1279" s="3">
        <f t="shared" si="290"/>
        <v>4.3899999999999995E-2</v>
      </c>
      <c r="H1279" s="11">
        <v>7.2800000000000004E-2</v>
      </c>
      <c r="I1279">
        <f t="shared" si="291"/>
        <v>62.71964705901064</v>
      </c>
      <c r="J1279">
        <f t="shared" si="292"/>
        <v>1.0060666666666667</v>
      </c>
      <c r="L1279" s="3">
        <f t="shared" si="296"/>
        <v>5.3665451599838043E-3</v>
      </c>
      <c r="M1279" s="3">
        <f t="shared" si="293"/>
        <v>-1.3021868787276292E-2</v>
      </c>
      <c r="N1279" s="3">
        <f t="shared" si="294"/>
        <v>-5.1671442215854846E-2</v>
      </c>
      <c r="O1279" s="3">
        <f t="shared" si="295"/>
        <v>-1.9775588614382444E-2</v>
      </c>
      <c r="Q1279">
        <f t="shared" si="298"/>
        <v>0</v>
      </c>
      <c r="S1279" s="7">
        <v>6</v>
      </c>
      <c r="T1279">
        <f t="shared" si="302"/>
        <v>1</v>
      </c>
      <c r="U1279">
        <f t="shared" si="299"/>
        <v>726.80059995697115</v>
      </c>
      <c r="W1279">
        <f t="shared" si="300"/>
        <v>66883.490793586316</v>
      </c>
      <c r="X1279">
        <f t="shared" si="301"/>
        <v>66930.067408425995</v>
      </c>
      <c r="Z1279">
        <f t="shared" si="297"/>
        <v>653.9435308042257</v>
      </c>
    </row>
    <row r="1280" spans="1:26" x14ac:dyDescent="0.25">
      <c r="A1280" s="1">
        <v>100.2</v>
      </c>
      <c r="B1280">
        <v>4.4000000000000004</v>
      </c>
      <c r="D1280" s="2">
        <f t="shared" si="288"/>
        <v>22.567567567567565</v>
      </c>
      <c r="E1280">
        <f t="shared" si="289"/>
        <v>1.0091650720112801</v>
      </c>
      <c r="F1280" s="3">
        <f t="shared" si="290"/>
        <v>4.4000000000000004E-2</v>
      </c>
      <c r="H1280" s="11">
        <v>7.3300000000000004E-2</v>
      </c>
      <c r="I1280">
        <f t="shared" si="291"/>
        <v>63.102759569796099</v>
      </c>
      <c r="J1280">
        <f t="shared" si="292"/>
        <v>1.0061083333333334</v>
      </c>
      <c r="L1280" s="3">
        <f t="shared" si="296"/>
        <v>9.1650720112799178E-3</v>
      </c>
      <c r="M1280" s="3">
        <f t="shared" si="293"/>
        <v>1.1610297829379057E-2</v>
      </c>
      <c r="N1280" s="3">
        <f t="shared" si="294"/>
        <v>-3.4682080924855474E-2</v>
      </c>
      <c r="O1280" s="3">
        <f t="shared" si="295"/>
        <v>-4.6355703613988331E-3</v>
      </c>
      <c r="Q1280">
        <f t="shared" si="298"/>
        <v>0</v>
      </c>
      <c r="S1280" s="7">
        <v>7</v>
      </c>
      <c r="T1280">
        <f t="shared" si="302"/>
        <v>0</v>
      </c>
      <c r="U1280">
        <f t="shared" si="299"/>
        <v>0</v>
      </c>
      <c r="W1280">
        <f t="shared" si="300"/>
        <v>67543.486295944051</v>
      </c>
      <c r="X1280">
        <f t="shared" si="301"/>
        <v>67338.898570179139</v>
      </c>
      <c r="Z1280">
        <f t="shared" si="297"/>
        <v>653.9435308042257</v>
      </c>
    </row>
    <row r="1281" spans="1:26" x14ac:dyDescent="0.25">
      <c r="A1281" s="1">
        <v>97.75</v>
      </c>
      <c r="B1281">
        <v>4.5599999999999996</v>
      </c>
      <c r="D1281" s="2">
        <f t="shared" si="288"/>
        <v>22.015765765765764</v>
      </c>
      <c r="E1281">
        <f t="shared" si="289"/>
        <v>0.97554890219560875</v>
      </c>
      <c r="F1281" s="3">
        <f t="shared" si="290"/>
        <v>4.5599999999999995E-2</v>
      </c>
      <c r="H1281" s="11">
        <v>7.3999999999999996E-2</v>
      </c>
      <c r="I1281">
        <f t="shared" si="291"/>
        <v>63.491893253809842</v>
      </c>
      <c r="J1281">
        <f t="shared" si="292"/>
        <v>1.0061666666666667</v>
      </c>
      <c r="L1281" s="3">
        <f t="shared" si="296"/>
        <v>-2.4451097804391142E-2</v>
      </c>
      <c r="M1281" s="3">
        <f t="shared" si="293"/>
        <v>-1.0226812474686153E-2</v>
      </c>
      <c r="N1281" s="3">
        <f t="shared" si="294"/>
        <v>-3.2178217821782096E-2</v>
      </c>
      <c r="O1281" s="3">
        <f t="shared" si="295"/>
        <v>-2.2285376033619797E-2</v>
      </c>
      <c r="Q1281">
        <f t="shared" si="298"/>
        <v>0</v>
      </c>
      <c r="S1281" s="7">
        <v>8</v>
      </c>
      <c r="T1281">
        <f t="shared" si="302"/>
        <v>0</v>
      </c>
      <c r="U1281">
        <f t="shared" si="299"/>
        <v>0</v>
      </c>
      <c r="W1281">
        <f t="shared" si="300"/>
        <v>65692.3885751997</v>
      </c>
      <c r="X1281">
        <f t="shared" si="301"/>
        <v>67754.155111361906</v>
      </c>
      <c r="Z1281">
        <f t="shared" si="297"/>
        <v>653.9435308042257</v>
      </c>
    </row>
    <row r="1282" spans="1:26" x14ac:dyDescent="0.25">
      <c r="A1282" s="1">
        <v>96.23</v>
      </c>
      <c r="B1282">
        <v>4.68</v>
      </c>
      <c r="D1282" s="2">
        <f t="shared" si="288"/>
        <v>21.673423423423422</v>
      </c>
      <c r="E1282">
        <f t="shared" si="289"/>
        <v>0.98445012787723785</v>
      </c>
      <c r="F1282" s="3">
        <f t="shared" si="290"/>
        <v>4.6799999999999994E-2</v>
      </c>
      <c r="H1282" s="11">
        <v>7.3400000000000007E-2</v>
      </c>
      <c r="I1282">
        <f t="shared" si="291"/>
        <v>63.880252000878983</v>
      </c>
      <c r="J1282">
        <f t="shared" si="292"/>
        <v>1.0061166666666668</v>
      </c>
      <c r="L1282" s="3">
        <f t="shared" si="296"/>
        <v>-1.5549872122762154E-2</v>
      </c>
      <c r="M1282" s="3">
        <f t="shared" si="293"/>
        <v>-3.0818813576392379E-2</v>
      </c>
      <c r="N1282" s="3">
        <f t="shared" si="294"/>
        <v>-4.3439363817097343E-2</v>
      </c>
      <c r="O1282" s="3">
        <f t="shared" si="295"/>
        <v>-2.9936016505417291E-2</v>
      </c>
      <c r="Q1282">
        <f t="shared" si="298"/>
        <v>0</v>
      </c>
      <c r="S1282" s="7">
        <v>9</v>
      </c>
      <c r="T1282">
        <f t="shared" si="302"/>
        <v>1</v>
      </c>
      <c r="U1282">
        <f t="shared" si="299"/>
        <v>758.16333507619004</v>
      </c>
      <c r="W1282">
        <f t="shared" si="300"/>
        <v>66700.58666359444</v>
      </c>
      <c r="X1282">
        <f t="shared" si="301"/>
        <v>68168.58469345975</v>
      </c>
      <c r="Z1282">
        <f t="shared" si="297"/>
        <v>653.9435308042257</v>
      </c>
    </row>
    <row r="1283" spans="1:26" x14ac:dyDescent="0.25">
      <c r="A1283" s="1">
        <v>93.74</v>
      </c>
      <c r="B1283">
        <v>4.8600000000000003</v>
      </c>
      <c r="D1283" s="2">
        <f t="shared" ref="D1283:D1346" si="303">A1283/$A$2</f>
        <v>21.112612612612608</v>
      </c>
      <c r="E1283">
        <f t="shared" ref="E1283:E1346" si="304">A1283/A1282</f>
        <v>0.97412449340122609</v>
      </c>
      <c r="F1283" s="3">
        <f t="shared" ref="F1283:F1346" si="305">B1283/100</f>
        <v>4.8600000000000004E-2</v>
      </c>
      <c r="H1283" s="11">
        <v>7.5200000000000003E-2</v>
      </c>
      <c r="I1283">
        <f t="shared" si="291"/>
        <v>64.280568246751159</v>
      </c>
      <c r="J1283">
        <f t="shared" si="292"/>
        <v>1.0062666666666666</v>
      </c>
      <c r="L1283" s="3">
        <f t="shared" si="296"/>
        <v>-2.5875506598773912E-2</v>
      </c>
      <c r="M1283" s="3">
        <f t="shared" si="293"/>
        <v>-6.4471057884231575E-2</v>
      </c>
      <c r="N1283" s="3">
        <f t="shared" si="294"/>
        <v>-5.3609288238263608E-2</v>
      </c>
      <c r="O1283" s="3">
        <f t="shared" si="295"/>
        <v>-4.7985284240423032E-2</v>
      </c>
      <c r="Q1283">
        <f t="shared" si="298"/>
        <v>0</v>
      </c>
      <c r="S1283" s="7">
        <v>10</v>
      </c>
      <c r="T1283">
        <f t="shared" si="302"/>
        <v>0</v>
      </c>
      <c r="U1283">
        <f t="shared" si="299"/>
        <v>0</v>
      </c>
      <c r="W1283">
        <f t="shared" si="300"/>
        <v>66404.68803039506</v>
      </c>
      <c r="X1283">
        <f t="shared" si="301"/>
        <v>68595.774490872092</v>
      </c>
      <c r="Z1283">
        <f t="shared" si="297"/>
        <v>653.9435308042257</v>
      </c>
    </row>
    <row r="1284" spans="1:26" x14ac:dyDescent="0.25">
      <c r="A1284" s="1">
        <v>94.28</v>
      </c>
      <c r="B1284">
        <v>4.8899999999999997</v>
      </c>
      <c r="D1284" s="2">
        <f t="shared" si="303"/>
        <v>21.234234234234233</v>
      </c>
      <c r="E1284">
        <f t="shared" si="304"/>
        <v>1.0057606144655431</v>
      </c>
      <c r="F1284" s="3">
        <f t="shared" si="305"/>
        <v>4.8899999999999999E-2</v>
      </c>
      <c r="H1284" s="11">
        <v>7.5800000000000006E-2</v>
      </c>
      <c r="I1284">
        <f t="shared" ref="I1284:I1347" si="306">I1283*(1+H1284/12)</f>
        <v>64.686607169509813</v>
      </c>
      <c r="J1284">
        <f t="shared" ref="J1284:J1347" si="307">I1284/I1283</f>
        <v>1.0063166666666667</v>
      </c>
      <c r="L1284" s="3">
        <f t="shared" si="296"/>
        <v>5.7606144655431013E-3</v>
      </c>
      <c r="M1284" s="3">
        <f t="shared" si="293"/>
        <v>-3.5498721227621433E-2</v>
      </c>
      <c r="N1284" s="3">
        <f t="shared" si="294"/>
        <v>-4.5362494937221554E-2</v>
      </c>
      <c r="O1284" s="3">
        <f t="shared" si="295"/>
        <v>-2.5033533899766629E-2</v>
      </c>
      <c r="Q1284">
        <f t="shared" si="298"/>
        <v>0</v>
      </c>
      <c r="S1284" s="7">
        <v>11</v>
      </c>
      <c r="T1284">
        <f t="shared" si="302"/>
        <v>0</v>
      </c>
      <c r="U1284">
        <f t="shared" si="299"/>
        <v>0</v>
      </c>
      <c r="W1284">
        <f t="shared" si="300"/>
        <v>68990.928301679349</v>
      </c>
      <c r="X1284">
        <f t="shared" si="301"/>
        <v>69029.071133072779</v>
      </c>
      <c r="Z1284">
        <f t="shared" si="297"/>
        <v>653.9435308042257</v>
      </c>
    </row>
    <row r="1285" spans="1:26" x14ac:dyDescent="0.25">
      <c r="A1285" s="1">
        <v>93.82</v>
      </c>
      <c r="B1285">
        <v>4.9800000000000004</v>
      </c>
      <c r="D1285" s="2">
        <f t="shared" si="303"/>
        <v>21.130630630630627</v>
      </c>
      <c r="E1285">
        <f t="shared" si="304"/>
        <v>0.99512091641917688</v>
      </c>
      <c r="F1285" s="3">
        <f t="shared" si="305"/>
        <v>4.9800000000000004E-2</v>
      </c>
      <c r="H1285" s="11">
        <v>7.6899999999999996E-2</v>
      </c>
      <c r="I1285">
        <f t="shared" si="306"/>
        <v>65.101140510454428</v>
      </c>
      <c r="J1285">
        <f t="shared" si="307"/>
        <v>1.0064083333333333</v>
      </c>
      <c r="L1285" s="3">
        <f t="shared" si="296"/>
        <v>-4.8790835808232291E-3</v>
      </c>
      <c r="M1285" s="3">
        <f t="shared" si="293"/>
        <v>-2.5044165021303244E-2</v>
      </c>
      <c r="N1285" s="3">
        <f t="shared" si="294"/>
        <v>-5.5091147144727737E-2</v>
      </c>
      <c r="O1285" s="3">
        <f t="shared" si="295"/>
        <v>-2.833813191561807E-2</v>
      </c>
      <c r="Q1285">
        <f t="shared" si="298"/>
        <v>0</v>
      </c>
      <c r="S1285" s="7">
        <v>12</v>
      </c>
      <c r="T1285">
        <f t="shared" si="302"/>
        <v>1</v>
      </c>
      <c r="U1285">
        <f t="shared" si="299"/>
        <v>843.19764525060987</v>
      </c>
      <c r="W1285">
        <f t="shared" si="300"/>
        <v>68692.272525507928</v>
      </c>
      <c r="X1285">
        <f t="shared" si="301"/>
        <v>69471.432430583882</v>
      </c>
      <c r="Z1285">
        <f t="shared" si="297"/>
        <v>653.9435308042257</v>
      </c>
    </row>
    <row r="1286" spans="1:26" x14ac:dyDescent="0.25">
      <c r="A1286" s="1">
        <v>90.25</v>
      </c>
      <c r="B1286">
        <v>5.22</v>
      </c>
      <c r="D1286" s="2">
        <f t="shared" si="303"/>
        <v>20.326576576576574</v>
      </c>
      <c r="E1286">
        <f t="shared" si="304"/>
        <v>0.96194841185248359</v>
      </c>
      <c r="F1286" s="3">
        <f t="shared" si="305"/>
        <v>5.2199999999999996E-2</v>
      </c>
      <c r="H1286" s="11">
        <v>7.9600000000000004E-2</v>
      </c>
      <c r="I1286">
        <f t="shared" si="306"/>
        <v>65.532978075840433</v>
      </c>
      <c r="J1286">
        <f t="shared" si="307"/>
        <v>1.0066333333333333</v>
      </c>
      <c r="L1286" s="3">
        <f t="shared" si="296"/>
        <v>-3.8051588147516413E-2</v>
      </c>
      <c r="M1286" s="3">
        <f t="shared" si="293"/>
        <v>-3.7230637934712929E-2</v>
      </c>
      <c r="N1286" s="3">
        <f t="shared" si="294"/>
        <v>-9.9301397205588837E-2</v>
      </c>
      <c r="O1286" s="3">
        <f t="shared" si="295"/>
        <v>-5.8194541095939391E-2</v>
      </c>
      <c r="Q1286">
        <f t="shared" si="298"/>
        <v>0</v>
      </c>
      <c r="S1286" s="7">
        <v>1</v>
      </c>
      <c r="T1286">
        <f t="shared" si="302"/>
        <v>0</v>
      </c>
      <c r="U1286">
        <f t="shared" si="299"/>
        <v>0</v>
      </c>
      <c r="W1286">
        <f t="shared" si="300"/>
        <v>66827.934095717283</v>
      </c>
      <c r="X1286">
        <f t="shared" si="301"/>
        <v>69932.259599040088</v>
      </c>
      <c r="Z1286">
        <f t="shared" si="297"/>
        <v>653.9435308042257</v>
      </c>
    </row>
    <row r="1287" spans="1:26" x14ac:dyDescent="0.25">
      <c r="A1287" s="1">
        <v>88.98</v>
      </c>
      <c r="B1287">
        <v>5.35</v>
      </c>
      <c r="D1287" s="2">
        <f t="shared" si="303"/>
        <v>20.04054054054054</v>
      </c>
      <c r="E1287">
        <f t="shared" si="304"/>
        <v>0.98592797783933528</v>
      </c>
      <c r="F1287" s="3">
        <f t="shared" si="305"/>
        <v>5.3499999999999999E-2</v>
      </c>
      <c r="H1287" s="11">
        <v>8.0299999999999996E-2</v>
      </c>
      <c r="I1287">
        <f t="shared" si="306"/>
        <v>65.971502920797931</v>
      </c>
      <c r="J1287">
        <f t="shared" si="307"/>
        <v>1.0066916666666668</v>
      </c>
      <c r="L1287" s="3">
        <f t="shared" si="296"/>
        <v>-1.4072022160664721E-2</v>
      </c>
      <c r="M1287" s="3">
        <f t="shared" si="293"/>
        <v>-5.6215528213831134E-2</v>
      </c>
      <c r="N1287" s="3">
        <f t="shared" si="294"/>
        <v>-8.9718670076726292E-2</v>
      </c>
      <c r="O1287" s="3">
        <f t="shared" si="295"/>
        <v>-5.3335406817074049E-2</v>
      </c>
      <c r="Q1287">
        <f t="shared" si="298"/>
        <v>0</v>
      </c>
      <c r="S1287" s="7">
        <v>2</v>
      </c>
      <c r="T1287">
        <f t="shared" si="302"/>
        <v>0</v>
      </c>
      <c r="U1287">
        <f t="shared" si="299"/>
        <v>0</v>
      </c>
      <c r="W1287">
        <f t="shared" si="300"/>
        <v>68948.171292217041</v>
      </c>
      <c r="X1287">
        <f t="shared" si="301"/>
        <v>70400.222969523675</v>
      </c>
      <c r="Z1287">
        <f t="shared" si="297"/>
        <v>653.9435308042257</v>
      </c>
    </row>
    <row r="1288" spans="1:26" x14ac:dyDescent="0.25">
      <c r="A1288" s="1">
        <v>88.82</v>
      </c>
      <c r="B1288">
        <v>5.4</v>
      </c>
      <c r="D1288" s="2">
        <f t="shared" si="303"/>
        <v>20.004504504504503</v>
      </c>
      <c r="E1288">
        <f t="shared" si="304"/>
        <v>0.99820184311081128</v>
      </c>
      <c r="F1288" s="3">
        <f t="shared" si="305"/>
        <v>5.4000000000000006E-2</v>
      </c>
      <c r="H1288" s="11">
        <v>8.0399999999999999E-2</v>
      </c>
      <c r="I1288">
        <f t="shared" si="306"/>
        <v>66.413511990367269</v>
      </c>
      <c r="J1288">
        <f t="shared" si="307"/>
        <v>1.0066999999999999</v>
      </c>
      <c r="L1288" s="3">
        <f t="shared" si="296"/>
        <v>-1.7981568891886068E-3</v>
      </c>
      <c r="M1288" s="3">
        <f t="shared" ref="M1288:M1351" si="308">(D1288/D1285)-1</f>
        <v>-5.3293540822852203E-2</v>
      </c>
      <c r="N1288" s="3">
        <f t="shared" ref="N1288:N1351" si="309">(D1288/D1282)-1</f>
        <v>-7.7003013613218374E-2</v>
      </c>
      <c r="O1288" s="3">
        <f t="shared" ref="O1288:O1351" si="310">(L1288+M1288+N1288)/3</f>
        <v>-4.4031570441753064E-2</v>
      </c>
      <c r="Q1288">
        <f t="shared" si="298"/>
        <v>0</v>
      </c>
      <c r="S1288" s="7">
        <v>3</v>
      </c>
      <c r="T1288">
        <f t="shared" si="302"/>
        <v>1</v>
      </c>
      <c r="U1288">
        <f t="shared" si="299"/>
        <v>935.22492350645166</v>
      </c>
      <c r="W1288">
        <f t="shared" si="300"/>
        <v>70273.632323590602</v>
      </c>
      <c r="X1288">
        <f t="shared" si="301"/>
        <v>70871.904463419472</v>
      </c>
      <c r="Z1288">
        <f t="shared" si="297"/>
        <v>653.9435308042257</v>
      </c>
    </row>
    <row r="1289" spans="1:26" x14ac:dyDescent="0.25">
      <c r="A1289" s="1">
        <v>92.71</v>
      </c>
      <c r="B1289">
        <v>5.22</v>
      </c>
      <c r="D1289" s="2">
        <f t="shared" si="303"/>
        <v>20.880630630630627</v>
      </c>
      <c r="E1289">
        <f t="shared" si="304"/>
        <v>1.0437964422427382</v>
      </c>
      <c r="F1289" s="3">
        <f t="shared" si="305"/>
        <v>5.2199999999999996E-2</v>
      </c>
      <c r="H1289" s="11">
        <v>8.1500000000000003E-2</v>
      </c>
      <c r="I1289">
        <f t="shared" si="306"/>
        <v>66.864570425968523</v>
      </c>
      <c r="J1289">
        <f t="shared" si="307"/>
        <v>1.0067916666666668</v>
      </c>
      <c r="L1289" s="3">
        <f t="shared" ref="L1289:L1352" si="311">(D1289/D1288)-1</f>
        <v>4.3796442242737932E-2</v>
      </c>
      <c r="M1289" s="3">
        <f t="shared" si="308"/>
        <v>2.7257617728531747E-2</v>
      </c>
      <c r="N1289" s="3">
        <f t="shared" si="309"/>
        <v>-1.0987838702794961E-2</v>
      </c>
      <c r="O1289" s="3">
        <f t="shared" si="310"/>
        <v>2.0022073756158238E-2</v>
      </c>
      <c r="Q1289">
        <f t="shared" si="298"/>
        <v>0</v>
      </c>
      <c r="S1289" s="7">
        <v>4</v>
      </c>
      <c r="T1289">
        <f t="shared" si="302"/>
        <v>0</v>
      </c>
      <c r="U1289">
        <f t="shared" si="299"/>
        <v>0</v>
      </c>
      <c r="W1289">
        <f t="shared" si="300"/>
        <v>73975.841733884474</v>
      </c>
      <c r="X1289">
        <f t="shared" si="301"/>
        <v>71353.242814566867</v>
      </c>
      <c r="Z1289">
        <f t="shared" ref="Z1289:Z1352" si="312">IF(Q1289=1,Z1288*E1289,Z1288)</f>
        <v>653.9435308042257</v>
      </c>
    </row>
    <row r="1290" spans="1:26" x14ac:dyDescent="0.25">
      <c r="A1290" s="1">
        <v>97.41</v>
      </c>
      <c r="B1290">
        <v>5</v>
      </c>
      <c r="D1290" s="2">
        <f t="shared" si="303"/>
        <v>21.939189189189186</v>
      </c>
      <c r="E1290">
        <f t="shared" si="304"/>
        <v>1.0506957178297918</v>
      </c>
      <c r="F1290" s="3">
        <f t="shared" si="305"/>
        <v>0.05</v>
      </c>
      <c r="H1290" s="11">
        <v>8.3500000000000005E-2</v>
      </c>
      <c r="I1290">
        <f t="shared" si="306"/>
        <v>67.329836395182554</v>
      </c>
      <c r="J1290">
        <f t="shared" si="307"/>
        <v>1.0069583333333334</v>
      </c>
      <c r="L1290" s="3">
        <f t="shared" si="311"/>
        <v>5.0695717829791764E-2</v>
      </c>
      <c r="M1290" s="3">
        <f t="shared" si="308"/>
        <v>9.4740391099123356E-2</v>
      </c>
      <c r="N1290" s="3">
        <f t="shared" si="309"/>
        <v>3.3198981756469959E-2</v>
      </c>
      <c r="O1290" s="3">
        <f t="shared" si="310"/>
        <v>5.9545030228461693E-2</v>
      </c>
      <c r="Q1290">
        <f t="shared" ref="Q1290:Q1353" si="313">IF(O1289&gt;0, 1, 0)</f>
        <v>1</v>
      </c>
      <c r="S1290" s="7">
        <v>5</v>
      </c>
      <c r="T1290">
        <f t="shared" si="302"/>
        <v>0</v>
      </c>
      <c r="U1290">
        <f t="shared" ref="U1290:U1353" si="314">IF(T1290=1,W1290*AVERAGE(F1288:F1290)/4,0)</f>
        <v>0</v>
      </c>
      <c r="W1290">
        <f t="shared" ref="W1290:W1353" si="315">X1289*E1290</f>
        <v>74970.546678534767</v>
      </c>
      <c r="X1290">
        <f t="shared" ref="X1290:X1353" si="316">IF(Q1290=1,X1289*E1290,X1289*J1290) + IF(AND(T1290=1,Q1289=1),U1290,0)</f>
        <v>74970.546678534767</v>
      </c>
      <c r="Z1290">
        <f t="shared" si="312"/>
        <v>687.09566751849445</v>
      </c>
    </row>
    <row r="1291" spans="1:26" x14ac:dyDescent="0.25">
      <c r="A1291" s="1">
        <v>97.66</v>
      </c>
      <c r="B1291">
        <v>5.03</v>
      </c>
      <c r="D1291" s="2">
        <f t="shared" si="303"/>
        <v>21.995495495495494</v>
      </c>
      <c r="E1291">
        <f t="shared" si="304"/>
        <v>1.0025664716148239</v>
      </c>
      <c r="F1291" s="3">
        <f t="shared" si="305"/>
        <v>5.0300000000000004E-2</v>
      </c>
      <c r="H1291" s="11">
        <v>8.4599999999999995E-2</v>
      </c>
      <c r="I1291">
        <f t="shared" si="306"/>
        <v>67.804511741768593</v>
      </c>
      <c r="J1291">
        <f t="shared" si="307"/>
        <v>1.00705</v>
      </c>
      <c r="L1291" s="3">
        <f t="shared" si="311"/>
        <v>2.5664716148239286E-3</v>
      </c>
      <c r="M1291" s="3">
        <f t="shared" si="308"/>
        <v>9.9527133528484635E-2</v>
      </c>
      <c r="N1291" s="3">
        <f t="shared" si="309"/>
        <v>4.0929439351950592E-2</v>
      </c>
      <c r="O1291" s="3">
        <f t="shared" si="310"/>
        <v>4.7674348165086387E-2</v>
      </c>
      <c r="Q1291">
        <f t="shared" si="313"/>
        <v>1</v>
      </c>
      <c r="S1291" s="7">
        <v>6</v>
      </c>
      <c r="T1291">
        <f t="shared" si="302"/>
        <v>1</v>
      </c>
      <c r="U1291">
        <f t="shared" si="314"/>
        <v>955.19590499385754</v>
      </c>
      <c r="W1291">
        <f t="shared" si="315"/>
        <v>75162.956458533052</v>
      </c>
      <c r="X1291">
        <f t="shared" si="316"/>
        <v>76118.152363526911</v>
      </c>
      <c r="Z1291">
        <f t="shared" si="312"/>
        <v>688.85907904584917</v>
      </c>
    </row>
    <row r="1292" spans="1:26" x14ac:dyDescent="0.25">
      <c r="A1292" s="1">
        <v>97.19</v>
      </c>
      <c r="B1292">
        <v>5.09</v>
      </c>
      <c r="D1292" s="2">
        <f t="shared" si="303"/>
        <v>21.889639639639636</v>
      </c>
      <c r="E1292">
        <f t="shared" si="304"/>
        <v>0.99518738480442348</v>
      </c>
      <c r="F1292" s="3">
        <f t="shared" si="305"/>
        <v>5.0900000000000001E-2</v>
      </c>
      <c r="H1292" s="11">
        <v>8.6400000000000005E-2</v>
      </c>
      <c r="I1292">
        <f t="shared" si="306"/>
        <v>68.29270422630934</v>
      </c>
      <c r="J1292">
        <f t="shared" si="307"/>
        <v>1.0072000000000001</v>
      </c>
      <c r="L1292" s="3">
        <f t="shared" si="311"/>
        <v>-4.8126151955765195E-3</v>
      </c>
      <c r="M1292" s="3">
        <f t="shared" si="308"/>
        <v>4.8322726782439984E-2</v>
      </c>
      <c r="N1292" s="3">
        <f t="shared" si="309"/>
        <v>7.6897506925207804E-2</v>
      </c>
      <c r="O1292" s="3">
        <f t="shared" si="310"/>
        <v>4.0135872837357089E-2</v>
      </c>
      <c r="Q1292">
        <f t="shared" si="313"/>
        <v>1</v>
      </c>
      <c r="S1292" s="7">
        <v>7</v>
      </c>
      <c r="T1292">
        <f t="shared" si="302"/>
        <v>0</v>
      </c>
      <c r="U1292">
        <f t="shared" si="314"/>
        <v>0</v>
      </c>
      <c r="W1292">
        <f t="shared" si="315"/>
        <v>75751.824986802996</v>
      </c>
      <c r="X1292">
        <f t="shared" si="316"/>
        <v>75751.824986802996</v>
      </c>
      <c r="Z1292">
        <f t="shared" si="312"/>
        <v>685.54386537442224</v>
      </c>
    </row>
    <row r="1293" spans="1:26" x14ac:dyDescent="0.25">
      <c r="A1293" s="1">
        <v>103.9</v>
      </c>
      <c r="B1293">
        <v>4.8</v>
      </c>
      <c r="D1293" s="2">
        <f t="shared" si="303"/>
        <v>23.400900900900901</v>
      </c>
      <c r="E1293">
        <f t="shared" si="304"/>
        <v>1.0690400246938987</v>
      </c>
      <c r="F1293" s="3">
        <f t="shared" si="305"/>
        <v>4.8000000000000001E-2</v>
      </c>
      <c r="H1293" s="11">
        <v>8.4099999999999994E-2</v>
      </c>
      <c r="I1293">
        <f t="shared" si="306"/>
        <v>68.771322261762052</v>
      </c>
      <c r="J1293">
        <f t="shared" si="307"/>
        <v>1.0070083333333333</v>
      </c>
      <c r="L1293" s="3">
        <f t="shared" si="311"/>
        <v>6.9040024693898694E-2</v>
      </c>
      <c r="M1293" s="3">
        <f t="shared" si="308"/>
        <v>6.6625603120829657E-2</v>
      </c>
      <c r="N1293" s="3">
        <f t="shared" si="309"/>
        <v>0.16767812991683528</v>
      </c>
      <c r="O1293" s="3">
        <f t="shared" si="310"/>
        <v>0.10111458591052121</v>
      </c>
      <c r="Q1293">
        <f t="shared" si="313"/>
        <v>1</v>
      </c>
      <c r="S1293" s="7">
        <v>8</v>
      </c>
      <c r="T1293">
        <f t="shared" si="302"/>
        <v>0</v>
      </c>
      <c r="U1293">
        <f t="shared" si="314"/>
        <v>0</v>
      </c>
      <c r="W1293">
        <f t="shared" si="315"/>
        <v>80981.732854499773</v>
      </c>
      <c r="X1293">
        <f t="shared" si="316"/>
        <v>80981.732854499773</v>
      </c>
      <c r="Z1293">
        <f t="shared" si="312"/>
        <v>732.87383076862307</v>
      </c>
    </row>
    <row r="1294" spans="1:26" x14ac:dyDescent="0.25">
      <c r="A1294" s="1">
        <v>103.9</v>
      </c>
      <c r="B1294">
        <v>4.83</v>
      </c>
      <c r="D1294" s="2">
        <f t="shared" si="303"/>
        <v>23.400900900900901</v>
      </c>
      <c r="E1294">
        <f t="shared" si="304"/>
        <v>1</v>
      </c>
      <c r="F1294" s="3">
        <f t="shared" si="305"/>
        <v>4.8300000000000003E-2</v>
      </c>
      <c r="H1294" s="11">
        <v>8.4199999999999997E-2</v>
      </c>
      <c r="I1294">
        <f t="shared" si="306"/>
        <v>69.253867706298749</v>
      </c>
      <c r="J1294">
        <f t="shared" si="307"/>
        <v>1.0070166666666667</v>
      </c>
      <c r="L1294" s="3">
        <f t="shared" si="311"/>
        <v>0</v>
      </c>
      <c r="M1294" s="3">
        <f t="shared" si="308"/>
        <v>6.3895146426377281E-2</v>
      </c>
      <c r="N1294" s="3">
        <f t="shared" si="309"/>
        <v>0.169781580725062</v>
      </c>
      <c r="O1294" s="3">
        <f t="shared" si="310"/>
        <v>7.7892242383813093E-2</v>
      </c>
      <c r="Q1294">
        <f t="shared" si="313"/>
        <v>1</v>
      </c>
      <c r="S1294" s="7">
        <v>9</v>
      </c>
      <c r="T1294">
        <f t="shared" si="302"/>
        <v>1</v>
      </c>
      <c r="U1294">
        <f t="shared" si="314"/>
        <v>993.37592301519726</v>
      </c>
      <c r="W1294">
        <f t="shared" si="315"/>
        <v>80981.732854499773</v>
      </c>
      <c r="X1294">
        <f t="shared" si="316"/>
        <v>81975.108777514964</v>
      </c>
      <c r="Z1294">
        <f t="shared" si="312"/>
        <v>732.87383076862307</v>
      </c>
    </row>
    <row r="1295" spans="1:26" x14ac:dyDescent="0.25">
      <c r="A1295" s="1">
        <v>100.6</v>
      </c>
      <c r="B1295">
        <v>5.01</v>
      </c>
      <c r="D1295" s="2">
        <f t="shared" si="303"/>
        <v>22.657657657657655</v>
      </c>
      <c r="E1295">
        <f t="shared" si="304"/>
        <v>0.96823869104908555</v>
      </c>
      <c r="F1295" s="3">
        <f t="shared" si="305"/>
        <v>5.0099999999999999E-2</v>
      </c>
      <c r="H1295" s="11">
        <v>8.6400000000000005E-2</v>
      </c>
      <c r="I1295">
        <f t="shared" si="306"/>
        <v>69.752495553784101</v>
      </c>
      <c r="J1295">
        <f t="shared" si="307"/>
        <v>1.0072000000000001</v>
      </c>
      <c r="L1295" s="3">
        <f t="shared" si="311"/>
        <v>-3.1761308950914446E-2</v>
      </c>
      <c r="M1295" s="3">
        <f t="shared" si="308"/>
        <v>3.5085914188702549E-2</v>
      </c>
      <c r="N1295" s="3">
        <f t="shared" si="309"/>
        <v>8.5104088016395352E-2</v>
      </c>
      <c r="O1295" s="3">
        <f t="shared" si="310"/>
        <v>2.9476231084727817E-2</v>
      </c>
      <c r="Q1295">
        <f t="shared" si="313"/>
        <v>1</v>
      </c>
      <c r="S1295" s="7">
        <v>10</v>
      </c>
      <c r="T1295">
        <f t="shared" si="302"/>
        <v>0</v>
      </c>
      <c r="U1295">
        <f t="shared" si="314"/>
        <v>0</v>
      </c>
      <c r="W1295">
        <f t="shared" si="315"/>
        <v>79371.472021347494</v>
      </c>
      <c r="X1295">
        <f t="shared" si="316"/>
        <v>79371.472021347494</v>
      </c>
      <c r="Z1295">
        <f t="shared" si="312"/>
        <v>709.59679860754068</v>
      </c>
    </row>
    <row r="1296" spans="1:26" x14ac:dyDescent="0.25">
      <c r="A1296" s="1">
        <v>94.71</v>
      </c>
      <c r="B1296">
        <v>5.34</v>
      </c>
      <c r="D1296" s="2">
        <f t="shared" si="303"/>
        <v>21.331081081081077</v>
      </c>
      <c r="E1296">
        <f t="shared" si="304"/>
        <v>0.94145129224652091</v>
      </c>
      <c r="F1296" s="3">
        <f t="shared" si="305"/>
        <v>5.3399999999999996E-2</v>
      </c>
      <c r="H1296" s="11">
        <v>8.8099999999999998E-2</v>
      </c>
      <c r="I1296">
        <f t="shared" si="306"/>
        <v>70.264595125308134</v>
      </c>
      <c r="J1296">
        <f t="shared" si="307"/>
        <v>1.0073416666666666</v>
      </c>
      <c r="L1296" s="3">
        <f t="shared" si="311"/>
        <v>-5.8548707753479201E-2</v>
      </c>
      <c r="M1296" s="3">
        <f t="shared" si="308"/>
        <v>-8.8450433108758553E-2</v>
      </c>
      <c r="N1296" s="3">
        <f t="shared" si="309"/>
        <v>-2.7717893440098562E-2</v>
      </c>
      <c r="O1296" s="3">
        <f t="shared" si="310"/>
        <v>-5.8239011434112108E-2</v>
      </c>
      <c r="Q1296">
        <f t="shared" si="313"/>
        <v>1</v>
      </c>
      <c r="S1296" s="7">
        <v>11</v>
      </c>
      <c r="T1296">
        <f t="shared" si="302"/>
        <v>0</v>
      </c>
      <c r="U1296">
        <f t="shared" si="314"/>
        <v>0</v>
      </c>
      <c r="W1296">
        <f t="shared" si="315"/>
        <v>74724.37490200618</v>
      </c>
      <c r="X1296">
        <f t="shared" si="316"/>
        <v>74724.37490200618</v>
      </c>
      <c r="Z1296">
        <f t="shared" si="312"/>
        <v>668.05082302306346</v>
      </c>
    </row>
    <row r="1297" spans="1:26" x14ac:dyDescent="0.25">
      <c r="A1297" s="1">
        <v>96.11</v>
      </c>
      <c r="B1297">
        <v>5.28</v>
      </c>
      <c r="D1297" s="2">
        <f t="shared" si="303"/>
        <v>21.646396396396394</v>
      </c>
      <c r="E1297">
        <f t="shared" si="304"/>
        <v>1.0147819660014783</v>
      </c>
      <c r="F1297" s="3">
        <f t="shared" si="305"/>
        <v>5.28E-2</v>
      </c>
      <c r="H1297" s="11">
        <v>9.01E-2</v>
      </c>
      <c r="I1297">
        <f t="shared" si="306"/>
        <v>70.792165127040647</v>
      </c>
      <c r="J1297">
        <f t="shared" si="307"/>
        <v>1.0075083333333332</v>
      </c>
      <c r="L1297" s="3">
        <f t="shared" si="311"/>
        <v>1.4781966001478297E-2</v>
      </c>
      <c r="M1297" s="3">
        <f t="shared" si="308"/>
        <v>-7.4975938402309983E-2</v>
      </c>
      <c r="N1297" s="3">
        <f t="shared" si="309"/>
        <v>-1.5871390538603314E-2</v>
      </c>
      <c r="O1297" s="3">
        <f t="shared" si="310"/>
        <v>-2.5355120979811668E-2</v>
      </c>
      <c r="Q1297">
        <f t="shared" si="313"/>
        <v>0</v>
      </c>
      <c r="S1297" s="7">
        <v>12</v>
      </c>
      <c r="T1297">
        <f t="shared" si="302"/>
        <v>1</v>
      </c>
      <c r="U1297">
        <f t="shared" si="314"/>
        <v>987.67204862854385</v>
      </c>
      <c r="W1297">
        <f t="shared" si="315"/>
        <v>75828.948071289356</v>
      </c>
      <c r="X1297">
        <f t="shared" si="316"/>
        <v>76273.102465523945</v>
      </c>
      <c r="Z1297">
        <f t="shared" si="312"/>
        <v>668.05082302306346</v>
      </c>
    </row>
    <row r="1298" spans="1:26" x14ac:dyDescent="0.25">
      <c r="A1298" s="1">
        <v>99.71</v>
      </c>
      <c r="B1298">
        <v>5.13</v>
      </c>
      <c r="D1298" s="2">
        <f t="shared" si="303"/>
        <v>22.457207207207205</v>
      </c>
      <c r="E1298">
        <f t="shared" si="304"/>
        <v>1.0374570804286753</v>
      </c>
      <c r="F1298" s="3">
        <f t="shared" si="305"/>
        <v>5.1299999999999998E-2</v>
      </c>
      <c r="H1298" s="11">
        <v>9.0999999999999998E-2</v>
      </c>
      <c r="I1298">
        <f t="shared" si="306"/>
        <v>71.329005712587374</v>
      </c>
      <c r="J1298">
        <f t="shared" si="307"/>
        <v>1.0075833333333333</v>
      </c>
      <c r="L1298" s="3">
        <f t="shared" si="311"/>
        <v>3.7457080428675571E-2</v>
      </c>
      <c r="M1298" s="3">
        <f t="shared" si="308"/>
        <v>-8.8469184890656027E-3</v>
      </c>
      <c r="N1298" s="3">
        <f t="shared" si="309"/>
        <v>2.5928593476695072E-2</v>
      </c>
      <c r="O1298" s="3">
        <f t="shared" si="310"/>
        <v>1.8179585138768346E-2</v>
      </c>
      <c r="Q1298">
        <f t="shared" si="313"/>
        <v>0</v>
      </c>
      <c r="S1298" s="7">
        <v>1</v>
      </c>
      <c r="T1298">
        <f t="shared" si="302"/>
        <v>0</v>
      </c>
      <c r="U1298">
        <f t="shared" si="314"/>
        <v>0</v>
      </c>
      <c r="W1298">
        <f t="shared" si="315"/>
        <v>79130.070199119669</v>
      </c>
      <c r="X1298">
        <f t="shared" si="316"/>
        <v>76851.506825887496</v>
      </c>
      <c r="Z1298">
        <f t="shared" si="312"/>
        <v>668.05082302306346</v>
      </c>
    </row>
    <row r="1299" spans="1:26" x14ac:dyDescent="0.25">
      <c r="A1299" s="1">
        <v>98.23</v>
      </c>
      <c r="B1299">
        <v>5.25</v>
      </c>
      <c r="D1299" s="2">
        <f t="shared" si="303"/>
        <v>22.123873873873872</v>
      </c>
      <c r="E1299">
        <f t="shared" si="304"/>
        <v>0.98515695516999313</v>
      </c>
      <c r="F1299" s="3">
        <f t="shared" si="305"/>
        <v>5.2499999999999998E-2</v>
      </c>
      <c r="H1299" s="11">
        <v>9.0999999999999998E-2</v>
      </c>
      <c r="I1299">
        <f t="shared" si="306"/>
        <v>71.869917339241155</v>
      </c>
      <c r="J1299">
        <f t="shared" si="307"/>
        <v>1.0075833333333333</v>
      </c>
      <c r="L1299" s="3">
        <f t="shared" si="311"/>
        <v>-1.4843044830006979E-2</v>
      </c>
      <c r="M1299" s="3">
        <f t="shared" si="308"/>
        <v>3.716608594657389E-2</v>
      </c>
      <c r="N1299" s="3">
        <f t="shared" si="309"/>
        <v>-5.4571703561116514E-2</v>
      </c>
      <c r="O1299" s="3">
        <f t="shared" si="310"/>
        <v>-1.0749554148183202E-2</v>
      </c>
      <c r="Q1299">
        <f t="shared" si="313"/>
        <v>1</v>
      </c>
      <c r="S1299" s="7">
        <v>2</v>
      </c>
      <c r="T1299">
        <f t="shared" si="302"/>
        <v>0</v>
      </c>
      <c r="U1299">
        <f t="shared" si="314"/>
        <v>0</v>
      </c>
      <c r="W1299">
        <f t="shared" si="315"/>
        <v>75710.796464817264</v>
      </c>
      <c r="X1299">
        <f t="shared" si="316"/>
        <v>75710.796464817264</v>
      </c>
      <c r="Z1299">
        <f t="shared" si="312"/>
        <v>658.13491470820918</v>
      </c>
    </row>
    <row r="1300" spans="1:26" x14ac:dyDescent="0.25">
      <c r="A1300" s="1">
        <v>100.1</v>
      </c>
      <c r="B1300">
        <v>5.19</v>
      </c>
      <c r="D1300" s="2">
        <f t="shared" si="303"/>
        <v>22.545045045045043</v>
      </c>
      <c r="E1300">
        <f t="shared" si="304"/>
        <v>1.0190369540873458</v>
      </c>
      <c r="F1300" s="3">
        <f t="shared" si="305"/>
        <v>5.1900000000000002E-2</v>
      </c>
      <c r="H1300" s="11">
        <v>9.1200000000000003E-2</v>
      </c>
      <c r="I1300">
        <f t="shared" si="306"/>
        <v>72.416128711019397</v>
      </c>
      <c r="J1300">
        <f t="shared" si="307"/>
        <v>1.0076000000000001</v>
      </c>
      <c r="L1300" s="3">
        <f t="shared" si="311"/>
        <v>1.903695408734607E-2</v>
      </c>
      <c r="M1300" s="3">
        <f t="shared" si="308"/>
        <v>4.1514930808448591E-2</v>
      </c>
      <c r="N1300" s="3">
        <f t="shared" si="309"/>
        <v>-3.6573628488931753E-2</v>
      </c>
      <c r="O1300" s="3">
        <f t="shared" si="310"/>
        <v>7.9927521356209699E-3</v>
      </c>
      <c r="Q1300">
        <f t="shared" si="313"/>
        <v>0</v>
      </c>
      <c r="S1300" s="7">
        <v>3</v>
      </c>
      <c r="T1300">
        <f t="shared" si="302"/>
        <v>1</v>
      </c>
      <c r="U1300">
        <f t="shared" si="314"/>
        <v>1001.0484899879211</v>
      </c>
      <c r="W1300">
        <f t="shared" si="315"/>
        <v>77152.099421034378</v>
      </c>
      <c r="X1300">
        <f t="shared" si="316"/>
        <v>77287.247007937796</v>
      </c>
      <c r="Z1300">
        <f t="shared" si="312"/>
        <v>658.13491470820918</v>
      </c>
    </row>
    <row r="1301" spans="1:26" x14ac:dyDescent="0.25">
      <c r="A1301" s="1">
        <v>102.1</v>
      </c>
      <c r="B1301">
        <v>5.14</v>
      </c>
      <c r="D1301" s="2">
        <f t="shared" si="303"/>
        <v>22.995495495495494</v>
      </c>
      <c r="E1301">
        <f t="shared" si="304"/>
        <v>1.01998001998002</v>
      </c>
      <c r="F1301" s="3">
        <f t="shared" si="305"/>
        <v>5.1399999999999994E-2</v>
      </c>
      <c r="H1301" s="11">
        <v>9.1800000000000007E-2</v>
      </c>
      <c r="I1301">
        <f t="shared" si="306"/>
        <v>72.970112095658692</v>
      </c>
      <c r="J1301">
        <f t="shared" si="307"/>
        <v>1.0076499999999999</v>
      </c>
      <c r="L1301" s="3">
        <f t="shared" si="311"/>
        <v>1.998001998001997E-2</v>
      </c>
      <c r="M1301" s="3">
        <f t="shared" si="308"/>
        <v>2.3969511583592507E-2</v>
      </c>
      <c r="N1301" s="3">
        <f t="shared" si="309"/>
        <v>1.491053677932408E-2</v>
      </c>
      <c r="O1301" s="3">
        <f t="shared" si="310"/>
        <v>1.9620022780978852E-2</v>
      </c>
      <c r="Q1301">
        <f t="shared" si="313"/>
        <v>1</v>
      </c>
      <c r="S1301" s="7">
        <v>4</v>
      </c>
      <c r="T1301">
        <f t="shared" si="302"/>
        <v>0</v>
      </c>
      <c r="U1301">
        <f t="shared" si="314"/>
        <v>0</v>
      </c>
      <c r="W1301">
        <f t="shared" si="315"/>
        <v>78831.447747357131</v>
      </c>
      <c r="X1301">
        <f t="shared" si="316"/>
        <v>78831.447747357131</v>
      </c>
      <c r="Z1301">
        <f t="shared" si="312"/>
        <v>671.28446345362795</v>
      </c>
    </row>
    <row r="1302" spans="1:26" x14ac:dyDescent="0.25">
      <c r="A1302" s="1">
        <v>99.73</v>
      </c>
      <c r="B1302">
        <v>5.31</v>
      </c>
      <c r="D1302" s="2">
        <f t="shared" si="303"/>
        <v>22.461711711711711</v>
      </c>
      <c r="E1302">
        <f t="shared" si="304"/>
        <v>0.97678746327130272</v>
      </c>
      <c r="F1302" s="3">
        <f t="shared" si="305"/>
        <v>5.3099999999999994E-2</v>
      </c>
      <c r="H1302" s="11">
        <v>9.2499999999999999E-2</v>
      </c>
      <c r="I1302">
        <f t="shared" si="306"/>
        <v>73.53259004306274</v>
      </c>
      <c r="J1302">
        <f t="shared" si="307"/>
        <v>1.0077083333333334</v>
      </c>
      <c r="L1302" s="3">
        <f t="shared" si="311"/>
        <v>-2.3212536728697275E-2</v>
      </c>
      <c r="M1302" s="3">
        <f t="shared" si="308"/>
        <v>1.5270284027282921E-2</v>
      </c>
      <c r="N1302" s="3">
        <f t="shared" si="309"/>
        <v>5.3003906662443478E-2</v>
      </c>
      <c r="O1302" s="3">
        <f t="shared" si="310"/>
        <v>1.5020551320343042E-2</v>
      </c>
      <c r="Q1302">
        <f t="shared" si="313"/>
        <v>1</v>
      </c>
      <c r="S1302" s="7">
        <v>5</v>
      </c>
      <c r="T1302">
        <f t="shared" si="302"/>
        <v>0</v>
      </c>
      <c r="U1302">
        <f t="shared" si="314"/>
        <v>0</v>
      </c>
      <c r="W1302">
        <f t="shared" si="315"/>
        <v>77001.569871145228</v>
      </c>
      <c r="X1302">
        <f t="shared" si="316"/>
        <v>77001.569871145228</v>
      </c>
      <c r="Z1302">
        <f t="shared" si="312"/>
        <v>655.70224819030682</v>
      </c>
    </row>
    <row r="1303" spans="1:26" x14ac:dyDescent="0.25">
      <c r="A1303" s="1">
        <v>101.7</v>
      </c>
      <c r="B1303">
        <v>5.25</v>
      </c>
      <c r="D1303" s="2">
        <f t="shared" si="303"/>
        <v>22.905405405405403</v>
      </c>
      <c r="E1303">
        <f t="shared" si="304"/>
        <v>1.0197533340018048</v>
      </c>
      <c r="F1303" s="3">
        <f t="shared" si="305"/>
        <v>5.2499999999999998E-2</v>
      </c>
      <c r="H1303" s="11">
        <v>8.9099999999999999E-2</v>
      </c>
      <c r="I1303">
        <f t="shared" si="306"/>
        <v>74.078569524132476</v>
      </c>
      <c r="J1303">
        <f t="shared" si="307"/>
        <v>1.007425</v>
      </c>
      <c r="L1303" s="3">
        <f t="shared" si="311"/>
        <v>1.975333400180479E-2</v>
      </c>
      <c r="M1303" s="3">
        <f t="shared" si="308"/>
        <v>1.5984015984015887E-2</v>
      </c>
      <c r="N1303" s="3">
        <f t="shared" si="309"/>
        <v>5.8162522110082326E-2</v>
      </c>
      <c r="O1303" s="3">
        <f t="shared" si="310"/>
        <v>3.1299957365301001E-2</v>
      </c>
      <c r="Q1303">
        <f t="shared" si="313"/>
        <v>1</v>
      </c>
      <c r="S1303" s="7">
        <v>6</v>
      </c>
      <c r="T1303">
        <f t="shared" si="302"/>
        <v>1</v>
      </c>
      <c r="U1303">
        <f t="shared" si="314"/>
        <v>1027.3374494264417</v>
      </c>
      <c r="W1303">
        <f t="shared" si="315"/>
        <v>78522.607599473267</v>
      </c>
      <c r="X1303">
        <f t="shared" si="316"/>
        <v>79549.94504889971</v>
      </c>
      <c r="Z1303">
        <f t="shared" si="312"/>
        <v>668.65455370454424</v>
      </c>
    </row>
    <row r="1304" spans="1:26" x14ac:dyDescent="0.25">
      <c r="A1304" s="1">
        <v>102.7</v>
      </c>
      <c r="B1304">
        <v>5.25</v>
      </c>
      <c r="D1304" s="2">
        <f t="shared" si="303"/>
        <v>23.13063063063063</v>
      </c>
      <c r="E1304">
        <f t="shared" si="304"/>
        <v>1.0098328416912488</v>
      </c>
      <c r="F1304" s="3">
        <f t="shared" si="305"/>
        <v>5.2499999999999998E-2</v>
      </c>
      <c r="H1304" s="11">
        <v>8.9499999999999996E-2</v>
      </c>
      <c r="I1304">
        <f t="shared" si="306"/>
        <v>74.631072188499971</v>
      </c>
      <c r="J1304">
        <f t="shared" si="307"/>
        <v>1.0074583333333333</v>
      </c>
      <c r="L1304" s="3">
        <f t="shared" si="311"/>
        <v>9.8328416912487615E-3</v>
      </c>
      <c r="M1304" s="3">
        <f t="shared" si="308"/>
        <v>5.8765915768854704E-3</v>
      </c>
      <c r="N1304" s="3">
        <f t="shared" si="309"/>
        <v>2.9986962190352129E-2</v>
      </c>
      <c r="O1304" s="3">
        <f t="shared" si="310"/>
        <v>1.5232131819495454E-2</v>
      </c>
      <c r="Q1304">
        <f t="shared" si="313"/>
        <v>1</v>
      </c>
      <c r="S1304" s="7">
        <v>7</v>
      </c>
      <c r="T1304">
        <f t="shared" si="302"/>
        <v>0</v>
      </c>
      <c r="U1304">
        <f t="shared" si="314"/>
        <v>0</v>
      </c>
      <c r="W1304">
        <f t="shared" si="315"/>
        <v>80332.14706511308</v>
      </c>
      <c r="X1304">
        <f t="shared" si="316"/>
        <v>80332.14706511308</v>
      </c>
      <c r="Z1304">
        <f t="shared" si="312"/>
        <v>675.22932807725363</v>
      </c>
    </row>
    <row r="1305" spans="1:26" x14ac:dyDescent="0.25">
      <c r="A1305" s="1">
        <v>107.4</v>
      </c>
      <c r="B1305">
        <v>5.08</v>
      </c>
      <c r="D1305" s="2">
        <f t="shared" si="303"/>
        <v>24.189189189189189</v>
      </c>
      <c r="E1305">
        <f t="shared" si="304"/>
        <v>1.0457643622200585</v>
      </c>
      <c r="F1305" s="3">
        <f t="shared" si="305"/>
        <v>5.0799999999999998E-2</v>
      </c>
      <c r="H1305" s="11">
        <v>9.0300000000000005E-2</v>
      </c>
      <c r="I1305">
        <f t="shared" si="306"/>
        <v>75.192671006718427</v>
      </c>
      <c r="J1305">
        <f t="shared" si="307"/>
        <v>1.007525</v>
      </c>
      <c r="L1305" s="3">
        <f t="shared" si="311"/>
        <v>4.576436222005853E-2</v>
      </c>
      <c r="M1305" s="3">
        <f t="shared" si="308"/>
        <v>7.6907650656773408E-2</v>
      </c>
      <c r="N1305" s="3">
        <f t="shared" si="309"/>
        <v>9.33523363534563E-2</v>
      </c>
      <c r="O1305" s="3">
        <f t="shared" si="310"/>
        <v>7.2008116410096079E-2</v>
      </c>
      <c r="Q1305">
        <f t="shared" si="313"/>
        <v>1</v>
      </c>
      <c r="S1305" s="7">
        <v>8</v>
      </c>
      <c r="T1305">
        <f t="shared" si="302"/>
        <v>0</v>
      </c>
      <c r="U1305">
        <f t="shared" si="314"/>
        <v>0</v>
      </c>
      <c r="W1305">
        <f t="shared" si="315"/>
        <v>84008.496541315923</v>
      </c>
      <c r="X1305">
        <f t="shared" si="316"/>
        <v>84008.496541315923</v>
      </c>
      <c r="Z1305">
        <f t="shared" si="312"/>
        <v>706.13076762898777</v>
      </c>
    </row>
    <row r="1306" spans="1:26" x14ac:dyDescent="0.25">
      <c r="A1306" s="1">
        <v>108.6</v>
      </c>
      <c r="B1306">
        <v>5.07</v>
      </c>
      <c r="D1306" s="2">
        <f t="shared" si="303"/>
        <v>24.459459459459456</v>
      </c>
      <c r="E1306">
        <f t="shared" si="304"/>
        <v>1.0111731843575418</v>
      </c>
      <c r="F1306" s="3">
        <f t="shared" si="305"/>
        <v>5.0700000000000002E-2</v>
      </c>
      <c r="H1306" s="11">
        <v>9.3299999999999994E-2</v>
      </c>
      <c r="I1306">
        <f t="shared" si="306"/>
        <v>75.777294023795676</v>
      </c>
      <c r="J1306">
        <f t="shared" si="307"/>
        <v>1.0077750000000001</v>
      </c>
      <c r="L1306" s="3">
        <f t="shared" si="311"/>
        <v>1.1173184357541777E-2</v>
      </c>
      <c r="M1306" s="3">
        <f t="shared" si="308"/>
        <v>6.7846607669616477E-2</v>
      </c>
      <c r="N1306" s="3">
        <f t="shared" si="309"/>
        <v>8.4915084915084815E-2</v>
      </c>
      <c r="O1306" s="3">
        <f t="shared" si="310"/>
        <v>5.4644958980747692E-2</v>
      </c>
      <c r="Q1306">
        <f t="shared" si="313"/>
        <v>1</v>
      </c>
      <c r="S1306" s="7">
        <v>9</v>
      </c>
      <c r="T1306">
        <f t="shared" ref="T1306:T1369" si="317">IF(OR(S1306=3,S1306=6,S1306=9,S1306=12),1,0)</f>
        <v>1</v>
      </c>
      <c r="U1306">
        <f t="shared" si="314"/>
        <v>1090.1549499965736</v>
      </c>
      <c r="W1306">
        <f t="shared" si="315"/>
        <v>84947.138960771961</v>
      </c>
      <c r="X1306">
        <f t="shared" si="316"/>
        <v>86037.293910768538</v>
      </c>
      <c r="Z1306">
        <f t="shared" si="312"/>
        <v>714.02049687623889</v>
      </c>
    </row>
    <row r="1307" spans="1:26" x14ac:dyDescent="0.25">
      <c r="A1307" s="1">
        <v>104.5</v>
      </c>
      <c r="B1307">
        <v>5.32</v>
      </c>
      <c r="D1307" s="2">
        <f t="shared" si="303"/>
        <v>23.536036036036034</v>
      </c>
      <c r="E1307">
        <f t="shared" si="304"/>
        <v>0.96224677716390428</v>
      </c>
      <c r="F1307" s="3">
        <f t="shared" si="305"/>
        <v>5.3200000000000004E-2</v>
      </c>
      <c r="H1307" s="11">
        <v>0.10299999999999999</v>
      </c>
      <c r="I1307">
        <f t="shared" si="306"/>
        <v>76.427715797499928</v>
      </c>
      <c r="J1307">
        <f t="shared" si="307"/>
        <v>1.0085833333333334</v>
      </c>
      <c r="L1307" s="3">
        <f t="shared" si="311"/>
        <v>-3.7753222836095723E-2</v>
      </c>
      <c r="M1307" s="3">
        <f t="shared" si="308"/>
        <v>1.7526777020447915E-2</v>
      </c>
      <c r="N1307" s="3">
        <f t="shared" si="309"/>
        <v>2.350636630754166E-2</v>
      </c>
      <c r="O1307" s="3">
        <f t="shared" si="310"/>
        <v>1.0933068306312836E-3</v>
      </c>
      <c r="Q1307">
        <f t="shared" si="313"/>
        <v>1</v>
      </c>
      <c r="S1307" s="7">
        <v>10</v>
      </c>
      <c r="T1307">
        <f t="shared" si="317"/>
        <v>0</v>
      </c>
      <c r="U1307">
        <f t="shared" si="314"/>
        <v>0</v>
      </c>
      <c r="W1307">
        <f t="shared" si="315"/>
        <v>82789.108781540635</v>
      </c>
      <c r="X1307">
        <f t="shared" si="316"/>
        <v>82789.108781540635</v>
      </c>
      <c r="Z1307">
        <f t="shared" si="312"/>
        <v>687.06392194813043</v>
      </c>
    </row>
    <row r="1308" spans="1:26" x14ac:dyDescent="0.25">
      <c r="A1308" s="1">
        <v>103.7</v>
      </c>
      <c r="B1308">
        <v>5.4</v>
      </c>
      <c r="D1308" s="2">
        <f t="shared" si="303"/>
        <v>23.355855855855854</v>
      </c>
      <c r="E1308">
        <f t="shared" si="304"/>
        <v>0.99234449760765553</v>
      </c>
      <c r="F1308" s="3">
        <f t="shared" si="305"/>
        <v>5.4000000000000006E-2</v>
      </c>
      <c r="H1308" s="11">
        <v>0.1065</v>
      </c>
      <c r="I1308">
        <f t="shared" si="306"/>
        <v>77.106011775202731</v>
      </c>
      <c r="J1308">
        <f t="shared" si="307"/>
        <v>1.008875</v>
      </c>
      <c r="L1308" s="3">
        <f t="shared" si="311"/>
        <v>-7.6555023923444709E-3</v>
      </c>
      <c r="M1308" s="3">
        <f t="shared" si="308"/>
        <v>-3.445065176908757E-2</v>
      </c>
      <c r="N1308" s="3">
        <f t="shared" si="309"/>
        <v>3.9807480196530465E-2</v>
      </c>
      <c r="O1308" s="3">
        <f t="shared" si="310"/>
        <v>-7.6622465496719216E-4</v>
      </c>
      <c r="Q1308">
        <f t="shared" si="313"/>
        <v>1</v>
      </c>
      <c r="S1308" s="7">
        <v>11</v>
      </c>
      <c r="T1308">
        <f t="shared" si="317"/>
        <v>0</v>
      </c>
      <c r="U1308">
        <f t="shared" si="314"/>
        <v>0</v>
      </c>
      <c r="W1308">
        <f t="shared" si="315"/>
        <v>82155.316561203479</v>
      </c>
      <c r="X1308">
        <f t="shared" si="316"/>
        <v>82155.316561203479</v>
      </c>
      <c r="Z1308">
        <f t="shared" si="312"/>
        <v>681.8041024499629</v>
      </c>
    </row>
    <row r="1309" spans="1:26" x14ac:dyDescent="0.25">
      <c r="A1309" s="1">
        <v>107.8</v>
      </c>
      <c r="B1309">
        <v>5.24</v>
      </c>
      <c r="D1309" s="2">
        <f t="shared" si="303"/>
        <v>24.279279279279276</v>
      </c>
      <c r="E1309">
        <f t="shared" si="304"/>
        <v>1.0395371263259401</v>
      </c>
      <c r="F1309" s="3">
        <f t="shared" si="305"/>
        <v>5.2400000000000002E-2</v>
      </c>
      <c r="H1309" s="11">
        <v>0.10390000000000001</v>
      </c>
      <c r="I1309">
        <f t="shared" si="306"/>
        <v>77.773621327156363</v>
      </c>
      <c r="J1309">
        <f t="shared" si="307"/>
        <v>1.0086583333333334</v>
      </c>
      <c r="L1309" s="3">
        <f t="shared" si="311"/>
        <v>3.9537126325940086E-2</v>
      </c>
      <c r="M1309" s="3">
        <f t="shared" si="308"/>
        <v>-7.3664825046040328E-3</v>
      </c>
      <c r="N1309" s="3">
        <f t="shared" si="309"/>
        <v>5.9980334316617423E-2</v>
      </c>
      <c r="O1309" s="3">
        <f t="shared" si="310"/>
        <v>3.0716992712651159E-2</v>
      </c>
      <c r="Q1309">
        <f t="shared" si="313"/>
        <v>0</v>
      </c>
      <c r="S1309" s="7">
        <v>12</v>
      </c>
      <c r="T1309">
        <f t="shared" si="317"/>
        <v>1</v>
      </c>
      <c r="U1309">
        <f t="shared" si="314"/>
        <v>1135.8665724827374</v>
      </c>
      <c r="W1309">
        <f t="shared" si="315"/>
        <v>85403.501690431382</v>
      </c>
      <c r="X1309">
        <f t="shared" si="316"/>
        <v>84002.511249578645</v>
      </c>
      <c r="Z1309">
        <f t="shared" si="312"/>
        <v>681.8041024499629</v>
      </c>
    </row>
    <row r="1310" spans="1:26" x14ac:dyDescent="0.25">
      <c r="A1310" s="1">
        <v>110.9</v>
      </c>
      <c r="B1310">
        <v>5.14</v>
      </c>
      <c r="D1310" s="2">
        <f t="shared" si="303"/>
        <v>24.977477477477475</v>
      </c>
      <c r="E1310">
        <f t="shared" si="304"/>
        <v>1.0287569573283859</v>
      </c>
      <c r="F1310" s="3">
        <f t="shared" si="305"/>
        <v>5.1399999999999994E-2</v>
      </c>
      <c r="H1310" s="11">
        <v>0.108</v>
      </c>
      <c r="I1310">
        <f t="shared" si="306"/>
        <v>78.473583919100761</v>
      </c>
      <c r="J1310">
        <f t="shared" si="307"/>
        <v>1.0089999999999999</v>
      </c>
      <c r="L1310" s="3">
        <f t="shared" si="311"/>
        <v>2.8756957328385901E-2</v>
      </c>
      <c r="M1310" s="3">
        <f t="shared" si="308"/>
        <v>6.124401913875599E-2</v>
      </c>
      <c r="N1310" s="3">
        <f t="shared" si="309"/>
        <v>7.9844206426484821E-2</v>
      </c>
      <c r="O1310" s="3">
        <f t="shared" si="310"/>
        <v>5.661506096454224E-2</v>
      </c>
      <c r="Q1310">
        <f t="shared" si="313"/>
        <v>1</v>
      </c>
      <c r="S1310" s="7">
        <v>1</v>
      </c>
      <c r="T1310">
        <f t="shared" si="317"/>
        <v>0</v>
      </c>
      <c r="U1310">
        <f t="shared" si="314"/>
        <v>0</v>
      </c>
      <c r="W1310">
        <f t="shared" si="315"/>
        <v>86418.167881060028</v>
      </c>
      <c r="X1310">
        <f t="shared" si="316"/>
        <v>86418.167881060028</v>
      </c>
      <c r="Z1310">
        <f t="shared" si="312"/>
        <v>701.41071393043489</v>
      </c>
    </row>
    <row r="1311" spans="1:26" x14ac:dyDescent="0.25">
      <c r="A1311" s="1">
        <v>115.3</v>
      </c>
      <c r="B1311">
        <v>4.99</v>
      </c>
      <c r="D1311" s="2">
        <f t="shared" si="303"/>
        <v>25.968468468468465</v>
      </c>
      <c r="E1311">
        <f t="shared" si="304"/>
        <v>1.0396753832281334</v>
      </c>
      <c r="F1311" s="3">
        <f t="shared" si="305"/>
        <v>4.99E-2</v>
      </c>
      <c r="H1311" s="11">
        <v>0.1241</v>
      </c>
      <c r="I1311">
        <f t="shared" si="306"/>
        <v>79.285131566130801</v>
      </c>
      <c r="J1311">
        <f t="shared" si="307"/>
        <v>1.0103416666666667</v>
      </c>
      <c r="L1311" s="3">
        <f t="shared" si="311"/>
        <v>3.9675383228133354E-2</v>
      </c>
      <c r="M1311" s="3">
        <f t="shared" si="308"/>
        <v>0.11186113789778207</v>
      </c>
      <c r="N1311" s="3">
        <f t="shared" si="309"/>
        <v>7.355679702048401E-2</v>
      </c>
      <c r="O1311" s="3">
        <f t="shared" si="310"/>
        <v>7.5031106048799812E-2</v>
      </c>
      <c r="Q1311">
        <f t="shared" si="313"/>
        <v>1</v>
      </c>
      <c r="S1311" s="7">
        <v>2</v>
      </c>
      <c r="T1311">
        <f t="shared" si="317"/>
        <v>0</v>
      </c>
      <c r="U1311">
        <f t="shared" si="314"/>
        <v>0</v>
      </c>
      <c r="W1311">
        <f t="shared" si="315"/>
        <v>89846.841809614256</v>
      </c>
      <c r="X1311">
        <f t="shared" si="316"/>
        <v>89846.841809614256</v>
      </c>
      <c r="Z1311">
        <f t="shared" si="312"/>
        <v>729.23945280594353</v>
      </c>
    </row>
    <row r="1312" spans="1:26" x14ac:dyDescent="0.25">
      <c r="A1312" s="1">
        <v>104.7</v>
      </c>
      <c r="B1312">
        <v>5.54</v>
      </c>
      <c r="D1312" s="2">
        <f t="shared" si="303"/>
        <v>23.581081081081081</v>
      </c>
      <c r="E1312">
        <f t="shared" si="304"/>
        <v>0.90806591500433653</v>
      </c>
      <c r="F1312" s="3">
        <f t="shared" si="305"/>
        <v>5.5399999999999998E-2</v>
      </c>
      <c r="H1312" s="11">
        <v>0.1275</v>
      </c>
      <c r="I1312">
        <f t="shared" si="306"/>
        <v>80.12753608902095</v>
      </c>
      <c r="J1312">
        <f t="shared" si="307"/>
        <v>1.0106250000000001</v>
      </c>
      <c r="L1312" s="3">
        <f t="shared" si="311"/>
        <v>-9.1934084995663357E-2</v>
      </c>
      <c r="M1312" s="3">
        <f t="shared" si="308"/>
        <v>-2.875695732838579E-2</v>
      </c>
      <c r="N1312" s="3">
        <f t="shared" si="309"/>
        <v>-3.5911602209944604E-2</v>
      </c>
      <c r="O1312" s="3">
        <f t="shared" si="310"/>
        <v>-5.2200881511331253E-2</v>
      </c>
      <c r="Q1312">
        <f t="shared" si="313"/>
        <v>1</v>
      </c>
      <c r="S1312" s="7">
        <v>3</v>
      </c>
      <c r="T1312">
        <f t="shared" si="317"/>
        <v>1</v>
      </c>
      <c r="U1312">
        <f t="shared" si="314"/>
        <v>1065.3883432213199</v>
      </c>
      <c r="W1312">
        <f t="shared" si="315"/>
        <v>81586.854618097248</v>
      </c>
      <c r="X1312">
        <f t="shared" si="316"/>
        <v>82652.242961318567</v>
      </c>
      <c r="Z1312">
        <f t="shared" si="312"/>
        <v>662.19749096949079</v>
      </c>
    </row>
    <row r="1313" spans="1:26" x14ac:dyDescent="0.25">
      <c r="A1313" s="1">
        <v>103</v>
      </c>
      <c r="B1313">
        <v>5.68</v>
      </c>
      <c r="D1313" s="2">
        <f t="shared" si="303"/>
        <v>23.198198198198195</v>
      </c>
      <c r="E1313">
        <f t="shared" si="304"/>
        <v>0.98376313276026739</v>
      </c>
      <c r="F1313" s="3">
        <f t="shared" si="305"/>
        <v>5.6799999999999996E-2</v>
      </c>
      <c r="H1313" s="11">
        <v>0.1147</v>
      </c>
      <c r="I1313">
        <f t="shared" si="306"/>
        <v>80.893421788138511</v>
      </c>
      <c r="J1313">
        <f t="shared" si="307"/>
        <v>1.0095583333333333</v>
      </c>
      <c r="L1313" s="3">
        <f t="shared" si="311"/>
        <v>-1.6236867239732722E-2</v>
      </c>
      <c r="M1313" s="3">
        <f t="shared" si="308"/>
        <v>-7.1235347159603224E-2</v>
      </c>
      <c r="N1313" s="3">
        <f t="shared" si="309"/>
        <v>-1.4354066985646008E-2</v>
      </c>
      <c r="O1313" s="3">
        <f t="shared" si="310"/>
        <v>-3.3942093794993987E-2</v>
      </c>
      <c r="Q1313">
        <f t="shared" si="313"/>
        <v>0</v>
      </c>
      <c r="S1313" s="7">
        <v>4</v>
      </c>
      <c r="T1313">
        <f t="shared" si="317"/>
        <v>0</v>
      </c>
      <c r="U1313">
        <f t="shared" si="314"/>
        <v>0</v>
      </c>
      <c r="W1313">
        <f t="shared" si="315"/>
        <v>81310.229465289507</v>
      </c>
      <c r="X1313">
        <f t="shared" si="316"/>
        <v>83442.260650290496</v>
      </c>
      <c r="Z1313">
        <f t="shared" si="312"/>
        <v>662.19749096949079</v>
      </c>
    </row>
    <row r="1314" spans="1:26" x14ac:dyDescent="0.25">
      <c r="A1314" s="1">
        <v>107.7</v>
      </c>
      <c r="B1314">
        <v>5.47</v>
      </c>
      <c r="D1314" s="2">
        <f t="shared" si="303"/>
        <v>24.256756756756754</v>
      </c>
      <c r="E1314">
        <f t="shared" si="304"/>
        <v>1.0456310679611651</v>
      </c>
      <c r="F1314" s="3">
        <f t="shared" si="305"/>
        <v>5.4699999999999999E-2</v>
      </c>
      <c r="H1314" s="11">
        <v>0.1018</v>
      </c>
      <c r="I1314">
        <f t="shared" si="306"/>
        <v>81.579667649641223</v>
      </c>
      <c r="J1314">
        <f t="shared" si="307"/>
        <v>1.0084833333333334</v>
      </c>
      <c r="L1314" s="3">
        <f t="shared" si="311"/>
        <v>4.5631067961165117E-2</v>
      </c>
      <c r="M1314" s="3">
        <f t="shared" si="308"/>
        <v>-6.5915004336513427E-2</v>
      </c>
      <c r="N1314" s="3">
        <f t="shared" si="309"/>
        <v>3.8572806171649043E-2</v>
      </c>
      <c r="O1314" s="3">
        <f t="shared" si="310"/>
        <v>6.0962899321002446E-3</v>
      </c>
      <c r="Q1314">
        <f t="shared" si="313"/>
        <v>0</v>
      </c>
      <c r="S1314" s="7">
        <v>5</v>
      </c>
      <c r="T1314">
        <f t="shared" si="317"/>
        <v>0</v>
      </c>
      <c r="U1314">
        <f t="shared" si="314"/>
        <v>0</v>
      </c>
      <c r="W1314">
        <f t="shared" si="315"/>
        <v>87249.820116857154</v>
      </c>
      <c r="X1314">
        <f t="shared" si="316"/>
        <v>84150.1291614738</v>
      </c>
      <c r="Z1314">
        <f t="shared" si="312"/>
        <v>662.19749096949079</v>
      </c>
    </row>
    <row r="1315" spans="1:26" x14ac:dyDescent="0.25">
      <c r="A1315" s="1">
        <v>114.6</v>
      </c>
      <c r="B1315">
        <v>5.18</v>
      </c>
      <c r="D1315" s="2">
        <f t="shared" si="303"/>
        <v>25.810810810810807</v>
      </c>
      <c r="E1315">
        <f t="shared" si="304"/>
        <v>1.0640668523676879</v>
      </c>
      <c r="F1315" s="3">
        <f t="shared" si="305"/>
        <v>5.1799999999999999E-2</v>
      </c>
      <c r="H1315" s="11">
        <v>9.7799999999999998E-2</v>
      </c>
      <c r="I1315">
        <f t="shared" si="306"/>
        <v>82.244541940985812</v>
      </c>
      <c r="J1315">
        <f t="shared" si="307"/>
        <v>1.0081500000000001</v>
      </c>
      <c r="L1315" s="3">
        <f t="shared" si="311"/>
        <v>6.4066852367687943E-2</v>
      </c>
      <c r="M1315" s="3">
        <f t="shared" si="308"/>
        <v>9.4555873925501244E-2</v>
      </c>
      <c r="N1315" s="3">
        <f t="shared" si="309"/>
        <v>6.307977736549164E-2</v>
      </c>
      <c r="O1315" s="3">
        <f t="shared" si="310"/>
        <v>7.3900834552893604E-2</v>
      </c>
      <c r="Q1315">
        <f t="shared" si="313"/>
        <v>1</v>
      </c>
      <c r="S1315" s="7">
        <v>6</v>
      </c>
      <c r="T1315">
        <f t="shared" si="317"/>
        <v>1</v>
      </c>
      <c r="U1315">
        <f t="shared" si="314"/>
        <v>1218.5087156848265</v>
      </c>
      <c r="W1315">
        <f t="shared" si="315"/>
        <v>89541.363063183817</v>
      </c>
      <c r="X1315">
        <f t="shared" si="316"/>
        <v>89541.363063183817</v>
      </c>
      <c r="Z1315">
        <f t="shared" si="312"/>
        <v>704.62239986168652</v>
      </c>
    </row>
    <row r="1316" spans="1:26" x14ac:dyDescent="0.25">
      <c r="A1316" s="1">
        <v>119.8</v>
      </c>
      <c r="B1316">
        <v>4.99</v>
      </c>
      <c r="D1316" s="2">
        <f t="shared" si="303"/>
        <v>26.981981981981978</v>
      </c>
      <c r="E1316">
        <f t="shared" si="304"/>
        <v>1.0453752181500873</v>
      </c>
      <c r="F1316" s="3">
        <f t="shared" si="305"/>
        <v>4.99E-2</v>
      </c>
      <c r="H1316" s="11">
        <v>0.10249999999999999</v>
      </c>
      <c r="I1316">
        <f t="shared" si="306"/>
        <v>82.9470474033984</v>
      </c>
      <c r="J1316">
        <f t="shared" si="307"/>
        <v>1.0085416666666667</v>
      </c>
      <c r="L1316" s="3">
        <f t="shared" si="311"/>
        <v>4.5375218150087271E-2</v>
      </c>
      <c r="M1316" s="3">
        <f t="shared" si="308"/>
        <v>0.16310679611650492</v>
      </c>
      <c r="N1316" s="3">
        <f t="shared" si="309"/>
        <v>8.0252479711451663E-2</v>
      </c>
      <c r="O1316" s="3">
        <f t="shared" si="310"/>
        <v>9.6244831326014621E-2</v>
      </c>
      <c r="Q1316">
        <f t="shared" si="313"/>
        <v>1</v>
      </c>
      <c r="S1316" s="7">
        <v>7</v>
      </c>
      <c r="T1316">
        <f t="shared" si="317"/>
        <v>0</v>
      </c>
      <c r="U1316">
        <f t="shared" si="314"/>
        <v>0</v>
      </c>
      <c r="W1316">
        <f t="shared" si="315"/>
        <v>93604.321945631949</v>
      </c>
      <c r="X1316">
        <f t="shared" si="316"/>
        <v>93604.321945631949</v>
      </c>
      <c r="Z1316">
        <f t="shared" si="312"/>
        <v>736.59479496884853</v>
      </c>
    </row>
    <row r="1317" spans="1:26" x14ac:dyDescent="0.25">
      <c r="A1317" s="1">
        <v>123.5</v>
      </c>
      <c r="B1317">
        <v>4.88</v>
      </c>
      <c r="D1317" s="2">
        <f t="shared" si="303"/>
        <v>27.815315315315313</v>
      </c>
      <c r="E1317">
        <f t="shared" si="304"/>
        <v>1.0308848080133557</v>
      </c>
      <c r="F1317" s="3">
        <f t="shared" si="305"/>
        <v>4.8799999999999996E-2</v>
      </c>
      <c r="H1317" s="11">
        <v>0.111</v>
      </c>
      <c r="I1317">
        <f t="shared" si="306"/>
        <v>83.71430759187983</v>
      </c>
      <c r="J1317">
        <f t="shared" si="307"/>
        <v>1.00925</v>
      </c>
      <c r="L1317" s="3">
        <f t="shared" si="311"/>
        <v>3.0884808013355691E-2</v>
      </c>
      <c r="M1317" s="3">
        <f t="shared" si="308"/>
        <v>0.14670380687093787</v>
      </c>
      <c r="N1317" s="3">
        <f t="shared" si="309"/>
        <v>7.1118820468343502E-2</v>
      </c>
      <c r="O1317" s="3">
        <f t="shared" si="310"/>
        <v>8.2902478450879016E-2</v>
      </c>
      <c r="Q1317">
        <f t="shared" si="313"/>
        <v>1</v>
      </c>
      <c r="S1317" s="7">
        <v>8</v>
      </c>
      <c r="T1317">
        <f t="shared" si="317"/>
        <v>0</v>
      </c>
      <c r="U1317">
        <f t="shared" si="314"/>
        <v>0</v>
      </c>
      <c r="W1317">
        <f t="shared" si="315"/>
        <v>96495.273458143129</v>
      </c>
      <c r="X1317">
        <f t="shared" si="316"/>
        <v>96495.273458143129</v>
      </c>
      <c r="Z1317">
        <f t="shared" si="312"/>
        <v>759.34438379509857</v>
      </c>
    </row>
    <row r="1318" spans="1:26" x14ac:dyDescent="0.25">
      <c r="A1318" s="1">
        <v>126.5</v>
      </c>
      <c r="B1318">
        <v>4.8</v>
      </c>
      <c r="D1318" s="2">
        <f t="shared" si="303"/>
        <v>28.490990990990987</v>
      </c>
      <c r="E1318">
        <f t="shared" si="304"/>
        <v>1.0242914979757085</v>
      </c>
      <c r="F1318" s="3">
        <f t="shared" si="305"/>
        <v>4.8000000000000001E-2</v>
      </c>
      <c r="H1318" s="11">
        <v>0.11509999999999999</v>
      </c>
      <c r="I1318">
        <f t="shared" si="306"/>
        <v>84.517267325531947</v>
      </c>
      <c r="J1318">
        <f t="shared" si="307"/>
        <v>1.0095916666666667</v>
      </c>
      <c r="L1318" s="3">
        <f t="shared" si="311"/>
        <v>2.4291497975708509E-2</v>
      </c>
      <c r="M1318" s="3">
        <f t="shared" si="308"/>
        <v>0.10383944153577662</v>
      </c>
      <c r="N1318" s="3">
        <f t="shared" si="309"/>
        <v>0.2082139446036293</v>
      </c>
      <c r="O1318" s="3">
        <f t="shared" si="310"/>
        <v>0.1121149613717048</v>
      </c>
      <c r="Q1318">
        <f t="shared" si="313"/>
        <v>1</v>
      </c>
      <c r="S1318" s="7">
        <v>9</v>
      </c>
      <c r="T1318">
        <f t="shared" si="317"/>
        <v>1</v>
      </c>
      <c r="U1318">
        <f t="shared" si="314"/>
        <v>1208.3102982207583</v>
      </c>
      <c r="W1318">
        <f t="shared" si="315"/>
        <v>98839.28819801705</v>
      </c>
      <c r="X1318">
        <f t="shared" si="316"/>
        <v>100047.59849623781</v>
      </c>
      <c r="Z1318">
        <f t="shared" si="312"/>
        <v>777.78999635692287</v>
      </c>
    </row>
    <row r="1319" spans="1:26" x14ac:dyDescent="0.25">
      <c r="A1319" s="1">
        <v>130.19999999999999</v>
      </c>
      <c r="B1319">
        <v>4.6900000000000004</v>
      </c>
      <c r="D1319" s="2">
        <f t="shared" si="303"/>
        <v>29.324324324324319</v>
      </c>
      <c r="E1319">
        <f t="shared" si="304"/>
        <v>1.0292490118577073</v>
      </c>
      <c r="F1319" s="3">
        <f t="shared" si="305"/>
        <v>4.6900000000000004E-2</v>
      </c>
      <c r="H1319" s="11">
        <v>0.11749999999999999</v>
      </c>
      <c r="I1319">
        <f t="shared" si="306"/>
        <v>85.344832234761114</v>
      </c>
      <c r="J1319">
        <f t="shared" si="307"/>
        <v>1.0097916666666666</v>
      </c>
      <c r="L1319" s="3">
        <f t="shared" si="311"/>
        <v>2.9249011857707563E-2</v>
      </c>
      <c r="M1319" s="3">
        <f t="shared" si="308"/>
        <v>8.6811352253756136E-2</v>
      </c>
      <c r="N1319" s="3">
        <f t="shared" si="309"/>
        <v>0.26407766990291259</v>
      </c>
      <c r="O1319" s="3">
        <f t="shared" si="310"/>
        <v>0.12671267800479211</v>
      </c>
      <c r="Q1319">
        <f t="shared" si="313"/>
        <v>1</v>
      </c>
      <c r="S1319" s="7">
        <v>10</v>
      </c>
      <c r="T1319">
        <f t="shared" si="317"/>
        <v>0</v>
      </c>
      <c r="U1319">
        <f t="shared" si="314"/>
        <v>0</v>
      </c>
      <c r="W1319">
        <f t="shared" si="315"/>
        <v>102973.89189098941</v>
      </c>
      <c r="X1319">
        <f t="shared" si="316"/>
        <v>102973.89189098941</v>
      </c>
      <c r="Z1319">
        <f t="shared" si="312"/>
        <v>800.53958518317268</v>
      </c>
    </row>
    <row r="1320" spans="1:26" x14ac:dyDescent="0.25">
      <c r="A1320" s="1">
        <v>135.69999999999999</v>
      </c>
      <c r="B1320">
        <v>4.5199999999999996</v>
      </c>
      <c r="D1320" s="2">
        <f t="shared" si="303"/>
        <v>30.563063063063058</v>
      </c>
      <c r="E1320">
        <f t="shared" si="304"/>
        <v>1.0422427035330262</v>
      </c>
      <c r="F1320" s="3">
        <f t="shared" si="305"/>
        <v>4.5199999999999997E-2</v>
      </c>
      <c r="H1320" s="11">
        <v>0.1268</v>
      </c>
      <c r="I1320">
        <f t="shared" si="306"/>
        <v>86.246642628708415</v>
      </c>
      <c r="J1320">
        <f t="shared" si="307"/>
        <v>1.0105666666666666</v>
      </c>
      <c r="L1320" s="3">
        <f t="shared" si="311"/>
        <v>4.2242703533026171E-2</v>
      </c>
      <c r="M1320" s="3">
        <f t="shared" si="308"/>
        <v>9.8785425101214575E-2</v>
      </c>
      <c r="N1320" s="3">
        <f t="shared" si="309"/>
        <v>0.25998142989786444</v>
      </c>
      <c r="O1320" s="3">
        <f t="shared" si="310"/>
        <v>0.13366985284403507</v>
      </c>
      <c r="Q1320">
        <f t="shared" si="313"/>
        <v>1</v>
      </c>
      <c r="S1320" s="7">
        <v>11</v>
      </c>
      <c r="T1320">
        <f t="shared" si="317"/>
        <v>0</v>
      </c>
      <c r="U1320">
        <f t="shared" si="314"/>
        <v>0</v>
      </c>
      <c r="W1320">
        <f t="shared" si="315"/>
        <v>107323.78747778236</v>
      </c>
      <c r="X1320">
        <f t="shared" si="316"/>
        <v>107323.78747778236</v>
      </c>
      <c r="Z1320">
        <f t="shared" si="312"/>
        <v>834.35654154651718</v>
      </c>
    </row>
    <row r="1321" spans="1:26" x14ac:dyDescent="0.25">
      <c r="A1321" s="1">
        <v>133.5</v>
      </c>
      <c r="B1321">
        <v>4.6100000000000003</v>
      </c>
      <c r="D1321" s="2">
        <f t="shared" si="303"/>
        <v>30.067567567567565</v>
      </c>
      <c r="E1321">
        <f t="shared" si="304"/>
        <v>0.98378776713338256</v>
      </c>
      <c r="F1321" s="3">
        <f t="shared" si="305"/>
        <v>4.6100000000000002E-2</v>
      </c>
      <c r="H1321" s="11">
        <v>0.12839999999999999</v>
      </c>
      <c r="I1321">
        <f t="shared" si="306"/>
        <v>87.16948170483559</v>
      </c>
      <c r="J1321">
        <f t="shared" si="307"/>
        <v>1.0106999999999999</v>
      </c>
      <c r="L1321" s="3">
        <f t="shared" si="311"/>
        <v>-1.6212232866617438E-2</v>
      </c>
      <c r="M1321" s="3">
        <f t="shared" si="308"/>
        <v>5.5335968379446765E-2</v>
      </c>
      <c r="N1321" s="3">
        <f t="shared" si="309"/>
        <v>0.16492146596858648</v>
      </c>
      <c r="O1321" s="3">
        <f t="shared" si="310"/>
        <v>6.801506716047194E-2</v>
      </c>
      <c r="Q1321">
        <f t="shared" si="313"/>
        <v>1</v>
      </c>
      <c r="S1321" s="7">
        <v>12</v>
      </c>
      <c r="T1321">
        <f t="shared" si="317"/>
        <v>1</v>
      </c>
      <c r="U1321">
        <f t="shared" si="314"/>
        <v>1215.9737667826341</v>
      </c>
      <c r="W1321">
        <f t="shared" si="315"/>
        <v>105583.82924306519</v>
      </c>
      <c r="X1321">
        <f t="shared" si="316"/>
        <v>106799.80300984783</v>
      </c>
      <c r="Z1321">
        <f t="shared" si="312"/>
        <v>820.82975900117947</v>
      </c>
    </row>
    <row r="1322" spans="1:26" x14ac:dyDescent="0.25">
      <c r="A1322" s="1">
        <v>133</v>
      </c>
      <c r="B1322">
        <v>4.66</v>
      </c>
      <c r="D1322" s="2">
        <f t="shared" si="303"/>
        <v>29.954954954954953</v>
      </c>
      <c r="E1322">
        <f t="shared" si="304"/>
        <v>0.99625468164794007</v>
      </c>
      <c r="F1322" s="3">
        <f t="shared" si="305"/>
        <v>4.6600000000000003E-2</v>
      </c>
      <c r="H1322" s="11">
        <v>0.12570000000000001</v>
      </c>
      <c r="I1322">
        <f t="shared" si="306"/>
        <v>88.082582025693739</v>
      </c>
      <c r="J1322">
        <f t="shared" si="307"/>
        <v>1.010475</v>
      </c>
      <c r="L1322" s="3">
        <f t="shared" si="311"/>
        <v>-3.7453183520599342E-3</v>
      </c>
      <c r="M1322" s="3">
        <f t="shared" si="308"/>
        <v>2.1505376344086224E-2</v>
      </c>
      <c r="N1322" s="3">
        <f t="shared" si="309"/>
        <v>0.11018363939899833</v>
      </c>
      <c r="O1322" s="3">
        <f t="shared" si="310"/>
        <v>4.2647899130341539E-2</v>
      </c>
      <c r="Q1322">
        <f t="shared" si="313"/>
        <v>1</v>
      </c>
      <c r="S1322" s="7">
        <v>1</v>
      </c>
      <c r="T1322">
        <f t="shared" si="317"/>
        <v>0</v>
      </c>
      <c r="U1322">
        <f t="shared" si="314"/>
        <v>0</v>
      </c>
      <c r="W1322">
        <f t="shared" si="315"/>
        <v>106399.80374763867</v>
      </c>
      <c r="X1322">
        <f t="shared" si="316"/>
        <v>106399.80374763867</v>
      </c>
      <c r="Z1322">
        <f t="shared" si="312"/>
        <v>817.75549024087547</v>
      </c>
    </row>
    <row r="1323" spans="1:26" x14ac:dyDescent="0.25">
      <c r="A1323" s="1">
        <v>128.4</v>
      </c>
      <c r="B1323">
        <v>4.8600000000000003</v>
      </c>
      <c r="D1323" s="2">
        <f t="shared" si="303"/>
        <v>28.918918918918919</v>
      </c>
      <c r="E1323">
        <f t="shared" si="304"/>
        <v>0.9654135338345865</v>
      </c>
      <c r="F1323" s="3">
        <f t="shared" si="305"/>
        <v>4.8600000000000004E-2</v>
      </c>
      <c r="H1323" s="11">
        <v>0.13189999999999999</v>
      </c>
      <c r="I1323">
        <f t="shared" si="306"/>
        <v>89.050756406459499</v>
      </c>
      <c r="J1323">
        <f t="shared" si="307"/>
        <v>1.0109916666666667</v>
      </c>
      <c r="L1323" s="3">
        <f t="shared" si="311"/>
        <v>-3.4586466165413499E-2</v>
      </c>
      <c r="M1323" s="3">
        <f t="shared" si="308"/>
        <v>-5.3795136330139881E-2</v>
      </c>
      <c r="N1323" s="3">
        <f t="shared" si="309"/>
        <v>3.9676113360324061E-2</v>
      </c>
      <c r="O1323" s="3">
        <f t="shared" si="310"/>
        <v>-1.6235163045076439E-2</v>
      </c>
      <c r="Q1323">
        <f t="shared" si="313"/>
        <v>1</v>
      </c>
      <c r="S1323" s="7">
        <v>2</v>
      </c>
      <c r="T1323">
        <f t="shared" si="317"/>
        <v>0</v>
      </c>
      <c r="U1323">
        <f t="shared" si="314"/>
        <v>0</v>
      </c>
      <c r="W1323">
        <f t="shared" si="315"/>
        <v>102719.81053531433</v>
      </c>
      <c r="X1323">
        <f t="shared" si="316"/>
        <v>102719.81053531433</v>
      </c>
      <c r="Z1323">
        <f t="shared" si="312"/>
        <v>789.47221764607832</v>
      </c>
    </row>
    <row r="1324" spans="1:26" x14ac:dyDescent="0.25">
      <c r="A1324" s="1">
        <v>133.19999999999999</v>
      </c>
      <c r="B1324">
        <v>4.71</v>
      </c>
      <c r="D1324" s="2">
        <f t="shared" si="303"/>
        <v>29.999999999999996</v>
      </c>
      <c r="E1324">
        <f t="shared" si="304"/>
        <v>1.0373831775700932</v>
      </c>
      <c r="F1324" s="3">
        <f t="shared" si="305"/>
        <v>4.7100000000000003E-2</v>
      </c>
      <c r="H1324" s="11">
        <v>0.13120000000000001</v>
      </c>
      <c r="I1324">
        <f t="shared" si="306"/>
        <v>90.024378009836781</v>
      </c>
      <c r="J1324">
        <f t="shared" si="307"/>
        <v>1.0109333333333332</v>
      </c>
      <c r="L1324" s="3">
        <f t="shared" si="311"/>
        <v>3.738317757009324E-2</v>
      </c>
      <c r="M1324" s="3">
        <f t="shared" si="308"/>
        <v>-2.2471910112359383E-3</v>
      </c>
      <c r="N1324" s="3">
        <f t="shared" si="309"/>
        <v>5.2964426877470272E-2</v>
      </c>
      <c r="O1324" s="3">
        <f t="shared" si="310"/>
        <v>2.9366804478775859E-2</v>
      </c>
      <c r="Q1324">
        <f t="shared" si="313"/>
        <v>0</v>
      </c>
      <c r="S1324" s="7">
        <v>3</v>
      </c>
      <c r="T1324">
        <f t="shared" si="317"/>
        <v>1</v>
      </c>
      <c r="U1324">
        <f t="shared" si="314"/>
        <v>1263.6216692744938</v>
      </c>
      <c r="W1324">
        <f t="shared" si="315"/>
        <v>106559.80345252232</v>
      </c>
      <c r="X1324">
        <f t="shared" si="316"/>
        <v>105106.50213310825</v>
      </c>
      <c r="Z1324">
        <f t="shared" si="312"/>
        <v>789.47221764607832</v>
      </c>
    </row>
    <row r="1325" spans="1:26" x14ac:dyDescent="0.25">
      <c r="A1325" s="1">
        <v>134.4</v>
      </c>
      <c r="B1325">
        <v>4.7</v>
      </c>
      <c r="D1325" s="2">
        <f t="shared" si="303"/>
        <v>30.27027027027027</v>
      </c>
      <c r="E1325">
        <f t="shared" si="304"/>
        <v>1.0090090090090091</v>
      </c>
      <c r="F1325" s="3">
        <f t="shared" si="305"/>
        <v>4.7E-2</v>
      </c>
      <c r="H1325" s="11">
        <v>0.1368</v>
      </c>
      <c r="I1325">
        <f t="shared" si="306"/>
        <v>91.050655919148923</v>
      </c>
      <c r="J1325">
        <f t="shared" si="307"/>
        <v>1.0114000000000001</v>
      </c>
      <c r="L1325" s="3">
        <f t="shared" si="311"/>
        <v>9.009009009009139E-3</v>
      </c>
      <c r="M1325" s="3">
        <f t="shared" si="308"/>
        <v>1.0526315789473717E-2</v>
      </c>
      <c r="N1325" s="3">
        <f t="shared" si="309"/>
        <v>3.2258064516129226E-2</v>
      </c>
      <c r="O1325" s="3">
        <f t="shared" si="310"/>
        <v>1.7264463104870693E-2</v>
      </c>
      <c r="Q1325">
        <f t="shared" si="313"/>
        <v>1</v>
      </c>
      <c r="S1325" s="7">
        <v>4</v>
      </c>
      <c r="T1325">
        <f t="shared" si="317"/>
        <v>0</v>
      </c>
      <c r="U1325">
        <f t="shared" si="314"/>
        <v>0</v>
      </c>
      <c r="W1325">
        <f t="shared" si="315"/>
        <v>106053.40755773087</v>
      </c>
      <c r="X1325">
        <f t="shared" si="316"/>
        <v>106053.40755773087</v>
      </c>
      <c r="Z1325">
        <f t="shared" si="312"/>
        <v>796.58457996721427</v>
      </c>
    </row>
    <row r="1326" spans="1:26" x14ac:dyDescent="0.25">
      <c r="A1326" s="1">
        <v>131.69999999999999</v>
      </c>
      <c r="B1326">
        <v>4.82</v>
      </c>
      <c r="D1326" s="2">
        <f t="shared" si="303"/>
        <v>29.662162162162158</v>
      </c>
      <c r="E1326">
        <f t="shared" si="304"/>
        <v>0.97991071428571419</v>
      </c>
      <c r="F1326" s="3">
        <f t="shared" si="305"/>
        <v>4.82E-2</v>
      </c>
      <c r="H1326" s="11">
        <v>0.14099999999999999</v>
      </c>
      <c r="I1326">
        <f t="shared" si="306"/>
        <v>92.120501126198917</v>
      </c>
      <c r="J1326">
        <f t="shared" si="307"/>
        <v>1.0117499999999999</v>
      </c>
      <c r="L1326" s="3">
        <f t="shared" si="311"/>
        <v>-2.0089285714285809E-2</v>
      </c>
      <c r="M1326" s="3">
        <f t="shared" si="308"/>
        <v>2.5700934579439005E-2</v>
      </c>
      <c r="N1326" s="3">
        <f t="shared" si="309"/>
        <v>-2.9476787030213725E-2</v>
      </c>
      <c r="O1326" s="3">
        <f t="shared" si="310"/>
        <v>-7.9550460550201763E-3</v>
      </c>
      <c r="Q1326">
        <f t="shared" si="313"/>
        <v>1</v>
      </c>
      <c r="S1326" s="7">
        <v>5</v>
      </c>
      <c r="T1326">
        <f t="shared" si="317"/>
        <v>0</v>
      </c>
      <c r="U1326">
        <f t="shared" si="314"/>
        <v>0</v>
      </c>
      <c r="W1326">
        <f t="shared" si="315"/>
        <v>103922.87035233002</v>
      </c>
      <c r="X1326">
        <f t="shared" si="316"/>
        <v>103922.87035233002</v>
      </c>
      <c r="Z1326">
        <f t="shared" si="312"/>
        <v>780.58176474465859</v>
      </c>
    </row>
    <row r="1327" spans="1:26" x14ac:dyDescent="0.25">
      <c r="A1327" s="1">
        <v>132.30000000000001</v>
      </c>
      <c r="B1327">
        <v>4.83</v>
      </c>
      <c r="D1327" s="2">
        <f t="shared" si="303"/>
        <v>29.797297297297298</v>
      </c>
      <c r="E1327">
        <f t="shared" si="304"/>
        <v>1.0045558086560367</v>
      </c>
      <c r="F1327" s="3">
        <f t="shared" si="305"/>
        <v>4.8300000000000003E-2</v>
      </c>
      <c r="H1327" s="11">
        <v>0.13469999999999999</v>
      </c>
      <c r="I1327">
        <f t="shared" si="306"/>
        <v>93.154553751340501</v>
      </c>
      <c r="J1327">
        <f t="shared" si="307"/>
        <v>1.011225</v>
      </c>
      <c r="L1327" s="3">
        <f t="shared" si="311"/>
        <v>4.555808656036664E-3</v>
      </c>
      <c r="M1327" s="3">
        <f t="shared" si="308"/>
        <v>-6.7567567567565767E-3</v>
      </c>
      <c r="N1327" s="3">
        <f t="shared" si="309"/>
        <v>-8.9887640449437534E-3</v>
      </c>
      <c r="O1327" s="3">
        <f t="shared" si="310"/>
        <v>-3.7299040485545554E-3</v>
      </c>
      <c r="Q1327">
        <f t="shared" si="313"/>
        <v>0</v>
      </c>
      <c r="S1327" s="7">
        <v>6</v>
      </c>
      <c r="T1327">
        <f t="shared" si="317"/>
        <v>1</v>
      </c>
      <c r="U1327">
        <f t="shared" si="314"/>
        <v>1248.4060299813361</v>
      </c>
      <c r="W1327">
        <f t="shared" si="315"/>
        <v>104396.32306464134</v>
      </c>
      <c r="X1327">
        <f t="shared" si="316"/>
        <v>106337.81060201627</v>
      </c>
      <c r="Z1327">
        <f t="shared" si="312"/>
        <v>780.58176474465859</v>
      </c>
    </row>
    <row r="1328" spans="1:26" x14ac:dyDescent="0.25">
      <c r="A1328" s="1">
        <v>129.1</v>
      </c>
      <c r="B1328">
        <v>4.9800000000000004</v>
      </c>
      <c r="D1328" s="2">
        <f t="shared" si="303"/>
        <v>29.076576576576574</v>
      </c>
      <c r="E1328">
        <f t="shared" si="304"/>
        <v>0.97581254724111854</v>
      </c>
      <c r="F1328" s="3">
        <f t="shared" si="305"/>
        <v>4.9800000000000004E-2</v>
      </c>
      <c r="H1328" s="11">
        <v>0.14280000000000001</v>
      </c>
      <c r="I1328">
        <f t="shared" si="306"/>
        <v>94.263092940981451</v>
      </c>
      <c r="J1328">
        <f t="shared" si="307"/>
        <v>1.0119</v>
      </c>
      <c r="L1328" s="3">
        <f t="shared" si="311"/>
        <v>-2.4187452758881456E-2</v>
      </c>
      <c r="M1328" s="3">
        <f t="shared" si="308"/>
        <v>-3.9434523809523836E-2</v>
      </c>
      <c r="N1328" s="3">
        <f t="shared" si="309"/>
        <v>-2.9323308270676751E-2</v>
      </c>
      <c r="O1328" s="3">
        <f t="shared" si="310"/>
        <v>-3.0981761613027348E-2</v>
      </c>
      <c r="Q1328">
        <f t="shared" si="313"/>
        <v>0</v>
      </c>
      <c r="S1328" s="7">
        <v>7</v>
      </c>
      <c r="T1328">
        <f t="shared" si="317"/>
        <v>0</v>
      </c>
      <c r="U1328">
        <f t="shared" si="314"/>
        <v>0</v>
      </c>
      <c r="W1328">
        <f t="shared" si="315"/>
        <v>103765.76983159712</v>
      </c>
      <c r="X1328">
        <f t="shared" si="316"/>
        <v>107603.23054818026</v>
      </c>
      <c r="Z1328">
        <f t="shared" si="312"/>
        <v>780.58176474465859</v>
      </c>
    </row>
    <row r="1329" spans="1:26" x14ac:dyDescent="0.25">
      <c r="A1329" s="1">
        <v>129.6</v>
      </c>
      <c r="B1329">
        <v>5</v>
      </c>
      <c r="D1329" s="2">
        <f t="shared" si="303"/>
        <v>29.189189189189186</v>
      </c>
      <c r="E1329">
        <f t="shared" si="304"/>
        <v>1.0038729666924864</v>
      </c>
      <c r="F1329" s="3">
        <f t="shared" si="305"/>
        <v>0.05</v>
      </c>
      <c r="H1329" s="11">
        <v>0.14940000000000001</v>
      </c>
      <c r="I1329">
        <f t="shared" si="306"/>
        <v>95.436668448096682</v>
      </c>
      <c r="J1329">
        <f t="shared" si="307"/>
        <v>1.0124500000000001</v>
      </c>
      <c r="L1329" s="3">
        <f t="shared" si="311"/>
        <v>3.8729666924863793E-3</v>
      </c>
      <c r="M1329" s="3">
        <f t="shared" si="308"/>
        <v>-1.5945330296127547E-2</v>
      </c>
      <c r="N1329" s="3">
        <f t="shared" si="309"/>
        <v>9.3457943925232545E-3</v>
      </c>
      <c r="O1329" s="3">
        <f t="shared" si="310"/>
        <v>-9.0885640370597098E-4</v>
      </c>
      <c r="Q1329">
        <f t="shared" si="313"/>
        <v>0</v>
      </c>
      <c r="S1329" s="7">
        <v>8</v>
      </c>
      <c r="T1329">
        <f t="shared" si="317"/>
        <v>0</v>
      </c>
      <c r="U1329">
        <f t="shared" si="314"/>
        <v>0</v>
      </c>
      <c r="W1329">
        <f t="shared" si="315"/>
        <v>108019.9742760973</v>
      </c>
      <c r="X1329">
        <f t="shared" si="316"/>
        <v>108942.89076850511</v>
      </c>
      <c r="Z1329">
        <f t="shared" si="312"/>
        <v>780.58176474465859</v>
      </c>
    </row>
    <row r="1330" spans="1:26" x14ac:dyDescent="0.25">
      <c r="A1330" s="1">
        <v>118.3</v>
      </c>
      <c r="B1330">
        <v>5.51</v>
      </c>
      <c r="D1330" s="2">
        <f t="shared" si="303"/>
        <v>26.644144144144143</v>
      </c>
      <c r="E1330">
        <f t="shared" si="304"/>
        <v>0.91280864197530864</v>
      </c>
      <c r="F1330" s="3">
        <f t="shared" si="305"/>
        <v>5.5099999999999996E-2</v>
      </c>
      <c r="H1330" s="11">
        <v>0.1532</v>
      </c>
      <c r="I1330">
        <f t="shared" si="306"/>
        <v>96.655076581950709</v>
      </c>
      <c r="J1330">
        <f t="shared" si="307"/>
        <v>1.0127666666666666</v>
      </c>
      <c r="L1330" s="3">
        <f t="shared" si="311"/>
        <v>-8.7191358024691357E-2</v>
      </c>
      <c r="M1330" s="3">
        <f t="shared" si="308"/>
        <v>-0.10582010582010593</v>
      </c>
      <c r="N1330" s="3">
        <f t="shared" si="309"/>
        <v>-0.11186186186186176</v>
      </c>
      <c r="O1330" s="3">
        <f t="shared" si="310"/>
        <v>-0.10162444190221968</v>
      </c>
      <c r="Q1330">
        <f t="shared" si="313"/>
        <v>0</v>
      </c>
      <c r="S1330" s="7">
        <v>9</v>
      </c>
      <c r="T1330">
        <f t="shared" si="317"/>
        <v>1</v>
      </c>
      <c r="U1330">
        <f t="shared" si="314"/>
        <v>1283.6564571623601</v>
      </c>
      <c r="W1330">
        <f t="shared" si="315"/>
        <v>99444.012175263531</v>
      </c>
      <c r="X1330">
        <f t="shared" si="316"/>
        <v>110333.72834064969</v>
      </c>
      <c r="Z1330">
        <f t="shared" si="312"/>
        <v>780.58176474465859</v>
      </c>
    </row>
    <row r="1331" spans="1:26" x14ac:dyDescent="0.25">
      <c r="A1331" s="1">
        <v>119.8</v>
      </c>
      <c r="B1331">
        <v>5.47</v>
      </c>
      <c r="D1331" s="2">
        <f t="shared" si="303"/>
        <v>26.981981981981978</v>
      </c>
      <c r="E1331">
        <f t="shared" si="304"/>
        <v>1.0126796280642434</v>
      </c>
      <c r="F1331" s="3">
        <f t="shared" si="305"/>
        <v>5.4699999999999999E-2</v>
      </c>
      <c r="H1331" s="11">
        <v>0.1515</v>
      </c>
      <c r="I1331">
        <f t="shared" si="306"/>
        <v>97.875346923797849</v>
      </c>
      <c r="J1331">
        <f t="shared" si="307"/>
        <v>1.0126250000000001</v>
      </c>
      <c r="L1331" s="3">
        <f t="shared" si="311"/>
        <v>1.2679628064243387E-2</v>
      </c>
      <c r="M1331" s="3">
        <f t="shared" si="308"/>
        <v>-7.2037180480247986E-2</v>
      </c>
      <c r="N1331" s="3">
        <f t="shared" si="309"/>
        <v>-0.10863095238095255</v>
      </c>
      <c r="O1331" s="3">
        <f t="shared" si="310"/>
        <v>-5.5996168265652381E-2</v>
      </c>
      <c r="Q1331">
        <f t="shared" si="313"/>
        <v>0</v>
      </c>
      <c r="S1331" s="7">
        <v>10</v>
      </c>
      <c r="T1331">
        <f t="shared" si="317"/>
        <v>0</v>
      </c>
      <c r="U1331">
        <f t="shared" si="314"/>
        <v>0</v>
      </c>
      <c r="W1331">
        <f t="shared" si="315"/>
        <v>111732.71897895039</v>
      </c>
      <c r="X1331">
        <f t="shared" si="316"/>
        <v>111726.6916609504</v>
      </c>
      <c r="Z1331">
        <f t="shared" si="312"/>
        <v>780.58176474465859</v>
      </c>
    </row>
    <row r="1332" spans="1:26" x14ac:dyDescent="0.25">
      <c r="A1332" s="1">
        <v>122.9</v>
      </c>
      <c r="B1332">
        <v>5.36</v>
      </c>
      <c r="D1332" s="2">
        <f t="shared" si="303"/>
        <v>27.68018018018018</v>
      </c>
      <c r="E1332">
        <f t="shared" si="304"/>
        <v>1.0258764607679467</v>
      </c>
      <c r="F1332" s="3">
        <f t="shared" si="305"/>
        <v>5.3600000000000002E-2</v>
      </c>
      <c r="H1332" s="11">
        <v>0.13389999999999999</v>
      </c>
      <c r="I1332">
        <f t="shared" si="306"/>
        <v>98.967472669889233</v>
      </c>
      <c r="J1332">
        <f t="shared" si="307"/>
        <v>1.0111583333333334</v>
      </c>
      <c r="L1332" s="3">
        <f t="shared" si="311"/>
        <v>2.5876460767946696E-2</v>
      </c>
      <c r="M1332" s="3">
        <f t="shared" si="308"/>
        <v>-5.1697530864197372E-2</v>
      </c>
      <c r="N1332" s="3">
        <f t="shared" si="309"/>
        <v>-6.6818526955201074E-2</v>
      </c>
      <c r="O1332" s="3">
        <f t="shared" si="310"/>
        <v>-3.0879865683817249E-2</v>
      </c>
      <c r="Q1332">
        <f t="shared" si="313"/>
        <v>0</v>
      </c>
      <c r="S1332" s="7">
        <v>11</v>
      </c>
      <c r="T1332">
        <f t="shared" si="317"/>
        <v>0</v>
      </c>
      <c r="U1332">
        <f t="shared" si="314"/>
        <v>0</v>
      </c>
      <c r="W1332">
        <f t="shared" si="315"/>
        <v>114617.78301444746</v>
      </c>
      <c r="X1332">
        <f t="shared" si="316"/>
        <v>112973.37532873385</v>
      </c>
      <c r="Z1332">
        <f t="shared" si="312"/>
        <v>780.58176474465859</v>
      </c>
    </row>
    <row r="1333" spans="1:26" x14ac:dyDescent="0.25">
      <c r="A1333" s="1">
        <v>123.8</v>
      </c>
      <c r="B1333">
        <v>5.36</v>
      </c>
      <c r="D1333" s="2">
        <f t="shared" si="303"/>
        <v>27.882882882882878</v>
      </c>
      <c r="E1333">
        <f t="shared" si="304"/>
        <v>1.0073230268510984</v>
      </c>
      <c r="F1333" s="3">
        <f t="shared" si="305"/>
        <v>5.3600000000000002E-2</v>
      </c>
      <c r="H1333" s="11">
        <v>0.13719999999999999</v>
      </c>
      <c r="I1333">
        <f t="shared" si="306"/>
        <v>100.09900077408165</v>
      </c>
      <c r="J1333">
        <f t="shared" si="307"/>
        <v>1.0114333333333334</v>
      </c>
      <c r="L1333" s="3">
        <f t="shared" si="311"/>
        <v>7.3230268510982022E-3</v>
      </c>
      <c r="M1333" s="3">
        <f t="shared" si="308"/>
        <v>4.6491969568892566E-2</v>
      </c>
      <c r="N1333" s="3">
        <f t="shared" si="309"/>
        <v>-6.4247921390778728E-2</v>
      </c>
      <c r="O1333" s="3">
        <f t="shared" si="310"/>
        <v>-3.47764165692932E-3</v>
      </c>
      <c r="Q1333">
        <f t="shared" si="313"/>
        <v>0</v>
      </c>
      <c r="S1333" s="7">
        <v>12</v>
      </c>
      <c r="T1333">
        <f t="shared" si="317"/>
        <v>1</v>
      </c>
      <c r="U1333">
        <f t="shared" si="314"/>
        <v>1535.3608732413786</v>
      </c>
      <c r="W1333">
        <f t="shared" si="315"/>
        <v>113800.68238972539</v>
      </c>
      <c r="X1333">
        <f t="shared" si="316"/>
        <v>114265.03758665905</v>
      </c>
      <c r="Z1333">
        <f t="shared" si="312"/>
        <v>780.58176474465859</v>
      </c>
    </row>
    <row r="1334" spans="1:26" x14ac:dyDescent="0.25">
      <c r="A1334" s="1">
        <v>117.3</v>
      </c>
      <c r="B1334">
        <v>5.68</v>
      </c>
      <c r="D1334" s="2">
        <f t="shared" si="303"/>
        <v>26.418918918918916</v>
      </c>
      <c r="E1334">
        <f t="shared" si="304"/>
        <v>0.94749596122778679</v>
      </c>
      <c r="F1334" s="3">
        <f t="shared" si="305"/>
        <v>5.6799999999999996E-2</v>
      </c>
      <c r="H1334" s="11">
        <v>0.1459</v>
      </c>
      <c r="I1334">
        <f t="shared" si="306"/>
        <v>101.31603779182652</v>
      </c>
      <c r="J1334">
        <f t="shared" si="307"/>
        <v>1.0121583333333333</v>
      </c>
      <c r="L1334" s="3">
        <f t="shared" si="311"/>
        <v>-5.2504038772213213E-2</v>
      </c>
      <c r="M1334" s="3">
        <f t="shared" si="308"/>
        <v>-2.0868113522537479E-2</v>
      </c>
      <c r="N1334" s="3">
        <f t="shared" si="309"/>
        <v>-9.1402013942680105E-2</v>
      </c>
      <c r="O1334" s="3">
        <f t="shared" si="310"/>
        <v>-5.4924722079143597E-2</v>
      </c>
      <c r="Q1334">
        <f t="shared" si="313"/>
        <v>0</v>
      </c>
      <c r="S1334" s="7">
        <v>1</v>
      </c>
      <c r="T1334">
        <f t="shared" si="317"/>
        <v>0</v>
      </c>
      <c r="U1334">
        <f t="shared" si="314"/>
        <v>0</v>
      </c>
      <c r="W1334">
        <f t="shared" si="315"/>
        <v>108265.6616229007</v>
      </c>
      <c r="X1334">
        <f t="shared" si="316"/>
        <v>115654.3100019835</v>
      </c>
      <c r="Z1334">
        <f t="shared" si="312"/>
        <v>780.58176474465859</v>
      </c>
    </row>
    <row r="1335" spans="1:26" x14ac:dyDescent="0.25">
      <c r="A1335" s="1">
        <v>114.5</v>
      </c>
      <c r="B1335">
        <v>5.84</v>
      </c>
      <c r="D1335" s="2">
        <f t="shared" si="303"/>
        <v>25.788288288288285</v>
      </c>
      <c r="E1335">
        <f t="shared" si="304"/>
        <v>0.97612958226768975</v>
      </c>
      <c r="F1335" s="3">
        <f t="shared" si="305"/>
        <v>5.8400000000000001E-2</v>
      </c>
      <c r="H1335" s="11">
        <v>0.14430000000000001</v>
      </c>
      <c r="I1335">
        <f t="shared" si="306"/>
        <v>102.53436314627322</v>
      </c>
      <c r="J1335">
        <f t="shared" si="307"/>
        <v>1.012025</v>
      </c>
      <c r="L1335" s="3">
        <f t="shared" si="311"/>
        <v>-2.3870417732310356E-2</v>
      </c>
      <c r="M1335" s="3">
        <f t="shared" si="308"/>
        <v>-6.8348250610252292E-2</v>
      </c>
      <c r="N1335" s="3">
        <f t="shared" si="309"/>
        <v>-0.11651234567901236</v>
      </c>
      <c r="O1335" s="3">
        <f t="shared" si="310"/>
        <v>-6.9577004673858342E-2</v>
      </c>
      <c r="Q1335">
        <f t="shared" si="313"/>
        <v>0</v>
      </c>
      <c r="S1335" s="7">
        <v>2</v>
      </c>
      <c r="T1335">
        <f t="shared" si="317"/>
        <v>0</v>
      </c>
      <c r="U1335">
        <f t="shared" si="314"/>
        <v>0</v>
      </c>
      <c r="W1335">
        <f t="shared" si="315"/>
        <v>112893.59330969404</v>
      </c>
      <c r="X1335">
        <f t="shared" si="316"/>
        <v>117045.05307975734</v>
      </c>
      <c r="Z1335">
        <f t="shared" si="312"/>
        <v>780.58176474465859</v>
      </c>
    </row>
    <row r="1336" spans="1:26" x14ac:dyDescent="0.25">
      <c r="A1336" s="1">
        <v>110.8</v>
      </c>
      <c r="B1336">
        <v>6.06</v>
      </c>
      <c r="D1336" s="2">
        <f t="shared" si="303"/>
        <v>24.954954954954953</v>
      </c>
      <c r="E1336">
        <f t="shared" si="304"/>
        <v>0.96768558951965067</v>
      </c>
      <c r="F1336" s="3">
        <f t="shared" si="305"/>
        <v>6.0599999999999994E-2</v>
      </c>
      <c r="H1336" s="11">
        <v>0.1386</v>
      </c>
      <c r="I1336">
        <f t="shared" si="306"/>
        <v>103.71863504061267</v>
      </c>
      <c r="J1336">
        <f t="shared" si="307"/>
        <v>1.0115499999999999</v>
      </c>
      <c r="L1336" s="3">
        <f t="shared" si="311"/>
        <v>-3.2314410480349332E-2</v>
      </c>
      <c r="M1336" s="3">
        <f t="shared" si="308"/>
        <v>-0.10500807754442643</v>
      </c>
      <c r="N1336" s="3">
        <f t="shared" si="309"/>
        <v>-6.3398140321217267E-2</v>
      </c>
      <c r="O1336" s="3">
        <f t="shared" si="310"/>
        <v>-6.6906876115331013E-2</v>
      </c>
      <c r="Q1336">
        <f t="shared" si="313"/>
        <v>0</v>
      </c>
      <c r="S1336" s="7">
        <v>3</v>
      </c>
      <c r="T1336">
        <f t="shared" si="317"/>
        <v>1</v>
      </c>
      <c r="U1336">
        <f t="shared" si="314"/>
        <v>1659.3001839312114</v>
      </c>
      <c r="W1336">
        <f t="shared" si="315"/>
        <v>113262.81118984379</v>
      </c>
      <c r="X1336">
        <f t="shared" si="316"/>
        <v>118396.92344282854</v>
      </c>
      <c r="Z1336">
        <f t="shared" si="312"/>
        <v>780.58176474465859</v>
      </c>
    </row>
    <row r="1337" spans="1:26" x14ac:dyDescent="0.25">
      <c r="A1337" s="1">
        <v>116.3</v>
      </c>
      <c r="B1337">
        <v>5.8</v>
      </c>
      <c r="D1337" s="2">
        <f t="shared" si="303"/>
        <v>26.193693693693692</v>
      </c>
      <c r="E1337">
        <f t="shared" si="304"/>
        <v>1.0496389891696751</v>
      </c>
      <c r="F1337" s="3">
        <f t="shared" si="305"/>
        <v>5.7999999999999996E-2</v>
      </c>
      <c r="H1337" s="11">
        <v>0.13869999999999999</v>
      </c>
      <c r="I1337">
        <f t="shared" si="306"/>
        <v>104.91744959729041</v>
      </c>
      <c r="J1337">
        <f t="shared" si="307"/>
        <v>1.0115583333333333</v>
      </c>
      <c r="L1337" s="3">
        <f t="shared" si="311"/>
        <v>4.963898916967513E-2</v>
      </c>
      <c r="M1337" s="3">
        <f t="shared" si="308"/>
        <v>-8.5251491901107146E-3</v>
      </c>
      <c r="N1337" s="3">
        <f t="shared" si="309"/>
        <v>-2.9215358931552471E-2</v>
      </c>
      <c r="O1337" s="3">
        <f t="shared" si="310"/>
        <v>3.966160349337315E-3</v>
      </c>
      <c r="Q1337">
        <f t="shared" si="313"/>
        <v>0</v>
      </c>
      <c r="S1337" s="7">
        <v>4</v>
      </c>
      <c r="T1337">
        <f t="shared" si="317"/>
        <v>0</v>
      </c>
      <c r="U1337">
        <f t="shared" si="314"/>
        <v>0</v>
      </c>
      <c r="W1337">
        <f t="shared" si="315"/>
        <v>124274.02704332996</v>
      </c>
      <c r="X1337">
        <f t="shared" si="316"/>
        <v>119765.39454962189</v>
      </c>
      <c r="Z1337">
        <f t="shared" si="312"/>
        <v>780.58176474465859</v>
      </c>
    </row>
    <row r="1338" spans="1:26" x14ac:dyDescent="0.25">
      <c r="A1338" s="1">
        <v>116.4</v>
      </c>
      <c r="B1338">
        <v>5.82</v>
      </c>
      <c r="D1338" s="2">
        <f t="shared" si="303"/>
        <v>26.216216216216214</v>
      </c>
      <c r="E1338">
        <f t="shared" si="304"/>
        <v>1.000859845227859</v>
      </c>
      <c r="F1338" s="3">
        <f t="shared" si="305"/>
        <v>5.8200000000000002E-2</v>
      </c>
      <c r="H1338" s="11">
        <v>0.13619999999999999</v>
      </c>
      <c r="I1338">
        <f t="shared" si="306"/>
        <v>106.10826265021966</v>
      </c>
      <c r="J1338">
        <f t="shared" si="307"/>
        <v>1.01135</v>
      </c>
      <c r="L1338" s="3">
        <f t="shared" si="311"/>
        <v>8.5984522785897965E-4</v>
      </c>
      <c r="M1338" s="3">
        <f t="shared" si="308"/>
        <v>1.6593886462882068E-2</v>
      </c>
      <c r="N1338" s="3">
        <f t="shared" si="309"/>
        <v>-5.288852725793336E-2</v>
      </c>
      <c r="O1338" s="3">
        <f t="shared" si="310"/>
        <v>-1.1811598522397437E-2</v>
      </c>
      <c r="Q1338">
        <f t="shared" si="313"/>
        <v>1</v>
      </c>
      <c r="S1338" s="7">
        <v>5</v>
      </c>
      <c r="T1338">
        <f t="shared" si="317"/>
        <v>0</v>
      </c>
      <c r="U1338">
        <f t="shared" si="314"/>
        <v>0</v>
      </c>
      <c r="W1338">
        <f t="shared" si="315"/>
        <v>119868.37425258804</v>
      </c>
      <c r="X1338">
        <f t="shared" si="316"/>
        <v>119868.37425258804</v>
      </c>
      <c r="Z1338">
        <f t="shared" si="312"/>
        <v>781.25294425002801</v>
      </c>
    </row>
    <row r="1339" spans="1:26" x14ac:dyDescent="0.25">
      <c r="A1339" s="1">
        <v>109.7</v>
      </c>
      <c r="B1339">
        <v>6.21</v>
      </c>
      <c r="D1339" s="2">
        <f t="shared" si="303"/>
        <v>24.707207207207205</v>
      </c>
      <c r="E1339">
        <f t="shared" si="304"/>
        <v>0.94243986254295531</v>
      </c>
      <c r="F1339" s="3">
        <f t="shared" si="305"/>
        <v>6.2100000000000002E-2</v>
      </c>
      <c r="H1339" s="11">
        <v>0.14299999999999999</v>
      </c>
      <c r="I1339">
        <f t="shared" si="306"/>
        <v>107.37271944680143</v>
      </c>
      <c r="J1339">
        <f t="shared" si="307"/>
        <v>1.0119166666666666</v>
      </c>
      <c r="L1339" s="3">
        <f t="shared" si="311"/>
        <v>-5.7560137457044691E-2</v>
      </c>
      <c r="M1339" s="3">
        <f t="shared" si="308"/>
        <v>-9.9277978339350481E-3</v>
      </c>
      <c r="N1339" s="3">
        <f t="shared" si="309"/>
        <v>-0.11389337641357022</v>
      </c>
      <c r="O1339" s="3">
        <f t="shared" si="310"/>
        <v>-6.0460437234849985E-2</v>
      </c>
      <c r="Q1339">
        <f t="shared" si="313"/>
        <v>0</v>
      </c>
      <c r="S1339" s="7">
        <v>6</v>
      </c>
      <c r="T1339">
        <f t="shared" si="317"/>
        <v>1</v>
      </c>
      <c r="U1339">
        <f t="shared" si="314"/>
        <v>1678.5271083027194</v>
      </c>
      <c r="W1339">
        <f t="shared" si="315"/>
        <v>112968.7341538566</v>
      </c>
      <c r="X1339">
        <f t="shared" si="316"/>
        <v>122975.33282073408</v>
      </c>
      <c r="Z1339">
        <f t="shared" si="312"/>
        <v>781.25294425002801</v>
      </c>
    </row>
    <row r="1340" spans="1:26" x14ac:dyDescent="0.25">
      <c r="A1340" s="1">
        <v>109.4</v>
      </c>
      <c r="B1340">
        <v>6.24</v>
      </c>
      <c r="D1340" s="2">
        <f t="shared" si="303"/>
        <v>24.63963963963964</v>
      </c>
      <c r="E1340">
        <f t="shared" si="304"/>
        <v>0.99726526891522338</v>
      </c>
      <c r="F1340" s="3">
        <f t="shared" si="305"/>
        <v>6.2400000000000004E-2</v>
      </c>
      <c r="H1340" s="11">
        <v>0.13950000000000001</v>
      </c>
      <c r="I1340">
        <f t="shared" si="306"/>
        <v>108.62092731037049</v>
      </c>
      <c r="J1340">
        <f t="shared" si="307"/>
        <v>1.011625</v>
      </c>
      <c r="L1340" s="3">
        <f t="shared" si="311"/>
        <v>-2.7347310847765094E-3</v>
      </c>
      <c r="M1340" s="3">
        <f t="shared" si="308"/>
        <v>-5.9329320722269929E-2</v>
      </c>
      <c r="N1340" s="3">
        <f t="shared" si="309"/>
        <v>-6.7348678601875434E-2</v>
      </c>
      <c r="O1340" s="3">
        <f t="shared" si="310"/>
        <v>-4.3137576802973955E-2</v>
      </c>
      <c r="Q1340">
        <f t="shared" si="313"/>
        <v>0</v>
      </c>
      <c r="S1340" s="7">
        <v>7</v>
      </c>
      <c r="T1340">
        <f t="shared" si="317"/>
        <v>0</v>
      </c>
      <c r="U1340">
        <f t="shared" si="314"/>
        <v>0</v>
      </c>
      <c r="W1340">
        <f t="shared" si="315"/>
        <v>122639.02835540847</v>
      </c>
      <c r="X1340">
        <f t="shared" si="316"/>
        <v>124404.92106477512</v>
      </c>
      <c r="Z1340">
        <f t="shared" si="312"/>
        <v>781.25294425002801</v>
      </c>
    </row>
    <row r="1341" spans="1:26" x14ac:dyDescent="0.25">
      <c r="A1341" s="1">
        <v>109.7</v>
      </c>
      <c r="B1341">
        <v>6.23</v>
      </c>
      <c r="D1341" s="2">
        <f t="shared" si="303"/>
        <v>24.707207207207205</v>
      </c>
      <c r="E1341">
        <f t="shared" si="304"/>
        <v>1.0027422303473492</v>
      </c>
      <c r="F1341" s="3">
        <f t="shared" si="305"/>
        <v>6.2300000000000001E-2</v>
      </c>
      <c r="H1341" s="11">
        <v>0.13059999999999999</v>
      </c>
      <c r="I1341">
        <f t="shared" si="306"/>
        <v>109.80308506926502</v>
      </c>
      <c r="J1341">
        <f t="shared" si="307"/>
        <v>1.0108833333333334</v>
      </c>
      <c r="L1341" s="3">
        <f t="shared" si="311"/>
        <v>2.7422303473489951E-3</v>
      </c>
      <c r="M1341" s="3">
        <f t="shared" si="308"/>
        <v>-5.7560137457044691E-2</v>
      </c>
      <c r="N1341" s="3">
        <f t="shared" si="309"/>
        <v>-4.1921397379912628E-2</v>
      </c>
      <c r="O1341" s="3">
        <f t="shared" si="310"/>
        <v>-3.2246434829869441E-2</v>
      </c>
      <c r="Q1341">
        <f t="shared" si="313"/>
        <v>0</v>
      </c>
      <c r="S1341" s="7">
        <v>8</v>
      </c>
      <c r="T1341">
        <f t="shared" si="317"/>
        <v>0</v>
      </c>
      <c r="U1341">
        <f t="shared" si="314"/>
        <v>0</v>
      </c>
      <c r="W1341">
        <f t="shared" si="315"/>
        <v>124746.06801467853</v>
      </c>
      <c r="X1341">
        <f t="shared" si="316"/>
        <v>125758.86128903009</v>
      </c>
      <c r="Z1341">
        <f t="shared" si="312"/>
        <v>781.25294425002801</v>
      </c>
    </row>
    <row r="1342" spans="1:26" x14ac:dyDescent="0.25">
      <c r="A1342" s="1">
        <v>122.4</v>
      </c>
      <c r="B1342">
        <v>5.6</v>
      </c>
      <c r="D1342" s="2">
        <f t="shared" si="303"/>
        <v>27.567567567567565</v>
      </c>
      <c r="E1342">
        <f t="shared" si="304"/>
        <v>1.1157702825888789</v>
      </c>
      <c r="F1342" s="3">
        <f t="shared" si="305"/>
        <v>5.5999999999999994E-2</v>
      </c>
      <c r="H1342" s="11">
        <v>0.1234</v>
      </c>
      <c r="I1342">
        <f t="shared" si="306"/>
        <v>110.93222679406064</v>
      </c>
      <c r="J1342">
        <f t="shared" si="307"/>
        <v>1.0102833333333334</v>
      </c>
      <c r="L1342" s="3">
        <f t="shared" si="311"/>
        <v>0.11577028258887867</v>
      </c>
      <c r="M1342" s="3">
        <f t="shared" si="308"/>
        <v>0.11577028258887867</v>
      </c>
      <c r="N1342" s="3">
        <f t="shared" si="309"/>
        <v>0.10469314079422376</v>
      </c>
      <c r="O1342" s="3">
        <f t="shared" si="310"/>
        <v>0.11207790199066037</v>
      </c>
      <c r="Q1342">
        <f t="shared" si="313"/>
        <v>0</v>
      </c>
      <c r="S1342" s="7">
        <v>9</v>
      </c>
      <c r="T1342">
        <f t="shared" si="317"/>
        <v>1</v>
      </c>
      <c r="U1342">
        <f t="shared" si="314"/>
        <v>2112.955219655998</v>
      </c>
      <c r="W1342">
        <f t="shared" si="315"/>
        <v>140318.00019851673</v>
      </c>
      <c r="X1342">
        <f t="shared" si="316"/>
        <v>127052.08157928563</v>
      </c>
      <c r="Z1342">
        <f t="shared" si="312"/>
        <v>781.25294425002801</v>
      </c>
    </row>
    <row r="1343" spans="1:26" x14ac:dyDescent="0.25">
      <c r="A1343" s="1">
        <v>132.69999999999999</v>
      </c>
      <c r="B1343">
        <v>5.17</v>
      </c>
      <c r="D1343" s="2">
        <f t="shared" si="303"/>
        <v>29.887387387387381</v>
      </c>
      <c r="E1343">
        <f t="shared" si="304"/>
        <v>1.0841503267973855</v>
      </c>
      <c r="F1343" s="3">
        <f t="shared" si="305"/>
        <v>5.1699999999999996E-2</v>
      </c>
      <c r="H1343" s="11">
        <v>0.1091</v>
      </c>
      <c r="I1343">
        <f t="shared" si="306"/>
        <v>111.94078562266331</v>
      </c>
      <c r="J1343">
        <f t="shared" si="307"/>
        <v>1.0090916666666667</v>
      </c>
      <c r="L1343" s="3">
        <f t="shared" si="311"/>
        <v>8.4150326797385544E-2</v>
      </c>
      <c r="M1343" s="3">
        <f t="shared" si="308"/>
        <v>0.21297989031078579</v>
      </c>
      <c r="N1343" s="3">
        <f t="shared" si="309"/>
        <v>0.14101461736887333</v>
      </c>
      <c r="O1343" s="3">
        <f t="shared" si="310"/>
        <v>0.14604827815901489</v>
      </c>
      <c r="Q1343">
        <f t="shared" si="313"/>
        <v>1</v>
      </c>
      <c r="S1343" s="7">
        <v>10</v>
      </c>
      <c r="T1343">
        <f t="shared" si="317"/>
        <v>0</v>
      </c>
      <c r="U1343">
        <f t="shared" si="314"/>
        <v>0</v>
      </c>
      <c r="W1343">
        <f t="shared" si="315"/>
        <v>137743.5557644706</v>
      </c>
      <c r="X1343">
        <f t="shared" si="316"/>
        <v>137743.5557644706</v>
      </c>
      <c r="Z1343">
        <f t="shared" si="312"/>
        <v>846.9956348200875</v>
      </c>
    </row>
    <row r="1344" spans="1:26" x14ac:dyDescent="0.25">
      <c r="A1344" s="1">
        <v>138.1</v>
      </c>
      <c r="B1344">
        <v>4.97</v>
      </c>
      <c r="D1344" s="2">
        <f t="shared" si="303"/>
        <v>31.103603603603599</v>
      </c>
      <c r="E1344">
        <f t="shared" si="304"/>
        <v>1.0406932931424266</v>
      </c>
      <c r="F1344" s="3">
        <f t="shared" si="305"/>
        <v>4.9699999999999994E-2</v>
      </c>
      <c r="H1344" s="11">
        <v>0.1055</v>
      </c>
      <c r="I1344">
        <f t="shared" si="306"/>
        <v>112.92493169626258</v>
      </c>
      <c r="J1344">
        <f t="shared" si="307"/>
        <v>1.0087916666666668</v>
      </c>
      <c r="L1344" s="3">
        <f t="shared" si="311"/>
        <v>4.0693293142426645E-2</v>
      </c>
      <c r="M1344" s="3">
        <f t="shared" si="308"/>
        <v>0.25888787602552399</v>
      </c>
      <c r="N1344" s="3">
        <f t="shared" si="309"/>
        <v>0.18642611683848798</v>
      </c>
      <c r="O1344" s="3">
        <f t="shared" si="310"/>
        <v>0.16200242866881287</v>
      </c>
      <c r="Q1344">
        <f t="shared" si="313"/>
        <v>1</v>
      </c>
      <c r="S1344" s="7">
        <v>11</v>
      </c>
      <c r="T1344">
        <f t="shared" si="317"/>
        <v>0</v>
      </c>
      <c r="U1344">
        <f t="shared" si="314"/>
        <v>0</v>
      </c>
      <c r="W1344">
        <f t="shared" si="315"/>
        <v>143348.79465767439</v>
      </c>
      <c r="X1344">
        <f t="shared" si="316"/>
        <v>143348.79465767439</v>
      </c>
      <c r="Z1344">
        <f t="shared" si="312"/>
        <v>881.46267647817706</v>
      </c>
    </row>
    <row r="1345" spans="1:26" x14ac:dyDescent="0.25">
      <c r="A1345" s="1">
        <v>139.4</v>
      </c>
      <c r="B1345">
        <v>4.93</v>
      </c>
      <c r="D1345" s="2">
        <f t="shared" si="303"/>
        <v>31.396396396396394</v>
      </c>
      <c r="E1345">
        <f t="shared" si="304"/>
        <v>1.0094134685010863</v>
      </c>
      <c r="F1345" s="3">
        <f t="shared" si="305"/>
        <v>4.9299999999999997E-2</v>
      </c>
      <c r="H1345" s="11">
        <v>0.10539999999999999</v>
      </c>
      <c r="I1345">
        <f t="shared" si="306"/>
        <v>113.91678901299476</v>
      </c>
      <c r="J1345">
        <f t="shared" si="307"/>
        <v>1.0087833333333334</v>
      </c>
      <c r="L1345" s="3">
        <f t="shared" si="311"/>
        <v>9.413468501086264E-3</v>
      </c>
      <c r="M1345" s="3">
        <f t="shared" si="308"/>
        <v>0.13888888888888884</v>
      </c>
      <c r="N1345" s="3">
        <f t="shared" si="309"/>
        <v>0.27073837739288975</v>
      </c>
      <c r="O1345" s="3">
        <f t="shared" si="310"/>
        <v>0.13968024492762163</v>
      </c>
      <c r="Q1345">
        <f t="shared" si="313"/>
        <v>1</v>
      </c>
      <c r="S1345" s="7">
        <v>12</v>
      </c>
      <c r="T1345">
        <f t="shared" si="317"/>
        <v>1</v>
      </c>
      <c r="U1345">
        <f t="shared" si="314"/>
        <v>1817.1682788285468</v>
      </c>
      <c r="W1345">
        <f t="shared" si="315"/>
        <v>144698.2040208531</v>
      </c>
      <c r="X1345">
        <f t="shared" si="316"/>
        <v>146515.37229968165</v>
      </c>
      <c r="Z1345">
        <f t="shared" si="312"/>
        <v>889.76029761808752</v>
      </c>
    </row>
    <row r="1346" spans="1:26" x14ac:dyDescent="0.25">
      <c r="A1346" s="1">
        <v>144.30000000000001</v>
      </c>
      <c r="B1346">
        <v>4.7699999999999996</v>
      </c>
      <c r="D1346" s="2">
        <f t="shared" si="303"/>
        <v>32.5</v>
      </c>
      <c r="E1346">
        <f t="shared" si="304"/>
        <v>1.0351506456241033</v>
      </c>
      <c r="F1346" s="3">
        <f t="shared" si="305"/>
        <v>4.7699999999999992E-2</v>
      </c>
      <c r="H1346" s="11">
        <v>0.1046</v>
      </c>
      <c r="I1346">
        <f t="shared" si="306"/>
        <v>114.90976369055804</v>
      </c>
      <c r="J1346">
        <f t="shared" si="307"/>
        <v>1.0087166666666667</v>
      </c>
      <c r="L1346" s="3">
        <f t="shared" si="311"/>
        <v>3.5150645624103305E-2</v>
      </c>
      <c r="M1346" s="3">
        <f t="shared" si="308"/>
        <v>8.7415222305953444E-2</v>
      </c>
      <c r="N1346" s="3">
        <f t="shared" si="309"/>
        <v>0.31901279707495434</v>
      </c>
      <c r="O1346" s="3">
        <f t="shared" si="310"/>
        <v>0.14719288833500369</v>
      </c>
      <c r="Q1346">
        <f t="shared" si="313"/>
        <v>1</v>
      </c>
      <c r="S1346" s="7">
        <v>1</v>
      </c>
      <c r="T1346">
        <f t="shared" si="317"/>
        <v>0</v>
      </c>
      <c r="U1346">
        <f t="shared" si="314"/>
        <v>0</v>
      </c>
      <c r="W1346">
        <f t="shared" si="315"/>
        <v>151665.48222987133</v>
      </c>
      <c r="X1346">
        <f t="shared" si="316"/>
        <v>151665.48222987133</v>
      </c>
      <c r="Z1346">
        <f t="shared" si="312"/>
        <v>921.03594653005757</v>
      </c>
    </row>
    <row r="1347" spans="1:26" x14ac:dyDescent="0.25">
      <c r="A1347" s="1">
        <v>146.80000000000001</v>
      </c>
      <c r="B1347">
        <v>4.7</v>
      </c>
      <c r="D1347" s="2">
        <f t="shared" ref="D1347:D1410" si="318">A1347/$A$2</f>
        <v>33.063063063063062</v>
      </c>
      <c r="E1347">
        <f t="shared" ref="E1347:E1410" si="319">A1347/A1346</f>
        <v>1.0173250173250172</v>
      </c>
      <c r="F1347" s="3">
        <f t="shared" ref="F1347:F1410" si="320">B1347/100</f>
        <v>4.7E-2</v>
      </c>
      <c r="H1347" s="11">
        <v>0.1072</v>
      </c>
      <c r="I1347">
        <f t="shared" si="306"/>
        <v>115.93629091286034</v>
      </c>
      <c r="J1347">
        <f t="shared" si="307"/>
        <v>1.0089333333333332</v>
      </c>
      <c r="L1347" s="3">
        <f t="shared" si="311"/>
        <v>1.7325017325017233E-2</v>
      </c>
      <c r="M1347" s="3">
        <f t="shared" si="308"/>
        <v>6.2997827661115169E-2</v>
      </c>
      <c r="N1347" s="3">
        <f t="shared" si="309"/>
        <v>0.33819507748404742</v>
      </c>
      <c r="O1347" s="3">
        <f t="shared" si="310"/>
        <v>0.13950597415672661</v>
      </c>
      <c r="Q1347">
        <f t="shared" si="313"/>
        <v>1</v>
      </c>
      <c r="S1347" s="7">
        <v>2</v>
      </c>
      <c r="T1347">
        <f t="shared" si="317"/>
        <v>0</v>
      </c>
      <c r="U1347">
        <f t="shared" si="314"/>
        <v>0</v>
      </c>
      <c r="W1347">
        <f t="shared" si="315"/>
        <v>154293.08933711093</v>
      </c>
      <c r="X1347">
        <f t="shared" si="316"/>
        <v>154293.08933711093</v>
      </c>
      <c r="Z1347">
        <f t="shared" si="312"/>
        <v>936.99291026065441</v>
      </c>
    </row>
    <row r="1348" spans="1:26" x14ac:dyDescent="0.25">
      <c r="A1348" s="1">
        <v>151.9</v>
      </c>
      <c r="B1348">
        <v>4.55</v>
      </c>
      <c r="D1348" s="2">
        <f t="shared" si="318"/>
        <v>34.211711711711708</v>
      </c>
      <c r="E1348">
        <f t="shared" si="319"/>
        <v>1.034741144414169</v>
      </c>
      <c r="F1348" s="3">
        <f t="shared" si="320"/>
        <v>4.5499999999999999E-2</v>
      </c>
      <c r="H1348" s="11">
        <v>0.1051</v>
      </c>
      <c r="I1348">
        <f t="shared" ref="I1348:I1411" si="321">I1347*(1+H1348/12)</f>
        <v>116.95169959410549</v>
      </c>
      <c r="J1348">
        <f t="shared" ref="J1348:J1411" si="322">I1348/I1347</f>
        <v>1.0087583333333334</v>
      </c>
      <c r="L1348" s="3">
        <f t="shared" si="311"/>
        <v>3.4741144414168756E-2</v>
      </c>
      <c r="M1348" s="3">
        <f t="shared" si="308"/>
        <v>8.9670014347202232E-2</v>
      </c>
      <c r="N1348" s="3">
        <f t="shared" si="309"/>
        <v>0.24101307189542487</v>
      </c>
      <c r="O1348" s="3">
        <f t="shared" si="310"/>
        <v>0.12180807688559862</v>
      </c>
      <c r="Q1348">
        <f t="shared" si="313"/>
        <v>1</v>
      </c>
      <c r="S1348" s="7">
        <v>3</v>
      </c>
      <c r="T1348">
        <f t="shared" si="317"/>
        <v>1</v>
      </c>
      <c r="U1348">
        <f t="shared" si="314"/>
        <v>1865.283981549195</v>
      </c>
      <c r="W1348">
        <f t="shared" si="315"/>
        <v>159653.40783587977</v>
      </c>
      <c r="X1348">
        <f t="shared" si="316"/>
        <v>161518.69181742897</v>
      </c>
      <c r="Z1348">
        <f t="shared" si="312"/>
        <v>969.54511627107229</v>
      </c>
    </row>
    <row r="1349" spans="1:26" x14ac:dyDescent="0.25">
      <c r="A1349" s="1">
        <v>157.69999999999999</v>
      </c>
      <c r="B1349">
        <v>4.3899999999999997</v>
      </c>
      <c r="D1349" s="2">
        <f t="shared" si="318"/>
        <v>35.518018018018012</v>
      </c>
      <c r="E1349">
        <f t="shared" si="319"/>
        <v>1.0381830151415403</v>
      </c>
      <c r="F1349" s="3">
        <f t="shared" si="320"/>
        <v>4.3899999999999995E-2</v>
      </c>
      <c r="H1349" s="11">
        <v>0.104</v>
      </c>
      <c r="I1349">
        <f t="shared" si="321"/>
        <v>117.96528099058773</v>
      </c>
      <c r="J1349">
        <f t="shared" si="322"/>
        <v>1.0086666666666666</v>
      </c>
      <c r="L1349" s="3">
        <f t="shared" si="311"/>
        <v>3.8183015141540322E-2</v>
      </c>
      <c r="M1349" s="3">
        <f t="shared" si="308"/>
        <v>9.2862092862092682E-2</v>
      </c>
      <c r="N1349" s="3">
        <f t="shared" si="309"/>
        <v>0.18839487565938207</v>
      </c>
      <c r="O1349" s="3">
        <f t="shared" si="310"/>
        <v>0.10647999455433836</v>
      </c>
      <c r="Q1349">
        <f t="shared" si="313"/>
        <v>1</v>
      </c>
      <c r="S1349" s="7">
        <v>4</v>
      </c>
      <c r="T1349">
        <f t="shared" si="317"/>
        <v>0</v>
      </c>
      <c r="U1349">
        <f t="shared" si="314"/>
        <v>0</v>
      </c>
      <c r="W1349">
        <f t="shared" si="315"/>
        <v>167685.96247273564</v>
      </c>
      <c r="X1349">
        <f t="shared" si="316"/>
        <v>167685.96247273564</v>
      </c>
      <c r="Z1349">
        <f t="shared" si="312"/>
        <v>1006.5652721260572</v>
      </c>
    </row>
    <row r="1350" spans="1:26" x14ac:dyDescent="0.25">
      <c r="A1350" s="1">
        <v>164.1</v>
      </c>
      <c r="B1350">
        <v>4.22</v>
      </c>
      <c r="D1350" s="2">
        <f t="shared" si="318"/>
        <v>36.959459459459453</v>
      </c>
      <c r="E1350">
        <f t="shared" si="319"/>
        <v>1.0405833861762841</v>
      </c>
      <c r="F1350" s="3">
        <f t="shared" si="320"/>
        <v>4.2199999999999994E-2</v>
      </c>
      <c r="H1350" s="11">
        <v>0.1038</v>
      </c>
      <c r="I1350">
        <f t="shared" si="321"/>
        <v>118.98568067115632</v>
      </c>
      <c r="J1350">
        <f t="shared" si="322"/>
        <v>1.00865</v>
      </c>
      <c r="L1350" s="3">
        <f t="shared" si="311"/>
        <v>4.0583386176284098E-2</v>
      </c>
      <c r="M1350" s="3">
        <f t="shared" si="308"/>
        <v>0.11784741144414146</v>
      </c>
      <c r="N1350" s="3">
        <f t="shared" si="309"/>
        <v>0.18826937002172328</v>
      </c>
      <c r="O1350" s="3">
        <f t="shared" si="310"/>
        <v>0.11556672254738294</v>
      </c>
      <c r="Q1350">
        <f t="shared" si="313"/>
        <v>1</v>
      </c>
      <c r="S1350" s="7">
        <v>5</v>
      </c>
      <c r="T1350">
        <f t="shared" si="317"/>
        <v>0</v>
      </c>
      <c r="U1350">
        <f t="shared" si="314"/>
        <v>0</v>
      </c>
      <c r="W1350">
        <f t="shared" si="315"/>
        <v>174491.22664410857</v>
      </c>
      <c r="X1350">
        <f t="shared" si="316"/>
        <v>174491.22664410857</v>
      </c>
      <c r="Z1350">
        <f t="shared" si="312"/>
        <v>1047.4150992763855</v>
      </c>
    </row>
    <row r="1351" spans="1:26" x14ac:dyDescent="0.25">
      <c r="A1351" s="1">
        <v>166.4</v>
      </c>
      <c r="B1351">
        <v>4.17</v>
      </c>
      <c r="D1351" s="2">
        <f t="shared" si="318"/>
        <v>37.477477477477478</v>
      </c>
      <c r="E1351">
        <f t="shared" si="319"/>
        <v>1.0140158439975626</v>
      </c>
      <c r="F1351" s="3">
        <f t="shared" si="320"/>
        <v>4.1700000000000001E-2</v>
      </c>
      <c r="H1351" s="11">
        <v>0.1085</v>
      </c>
      <c r="I1351">
        <f t="shared" si="321"/>
        <v>120.06150953389135</v>
      </c>
      <c r="J1351">
        <f t="shared" si="322"/>
        <v>1.0090416666666666</v>
      </c>
      <c r="L1351" s="3">
        <f t="shared" si="311"/>
        <v>1.4015843997562616E-2</v>
      </c>
      <c r="M1351" s="3">
        <f t="shared" si="308"/>
        <v>9.545753785385136E-2</v>
      </c>
      <c r="N1351" s="3">
        <f t="shared" si="309"/>
        <v>0.1936872309899571</v>
      </c>
      <c r="O1351" s="3">
        <f t="shared" si="310"/>
        <v>0.10105353761379036</v>
      </c>
      <c r="Q1351">
        <f t="shared" si="313"/>
        <v>1</v>
      </c>
      <c r="S1351" s="7">
        <v>6</v>
      </c>
      <c r="T1351">
        <f t="shared" si="317"/>
        <v>1</v>
      </c>
      <c r="U1351">
        <f t="shared" si="314"/>
        <v>1884.3776490531593</v>
      </c>
      <c r="W1351">
        <f t="shared" si="315"/>
        <v>176936.86845569575</v>
      </c>
      <c r="X1351">
        <f t="shared" si="316"/>
        <v>178821.24610474889</v>
      </c>
      <c r="Z1351">
        <f t="shared" si="312"/>
        <v>1062.095505908535</v>
      </c>
    </row>
    <row r="1352" spans="1:26" x14ac:dyDescent="0.25">
      <c r="A1352" s="1">
        <v>167</v>
      </c>
      <c r="B1352">
        <v>4.17</v>
      </c>
      <c r="D1352" s="2">
        <f t="shared" si="318"/>
        <v>37.612612612612608</v>
      </c>
      <c r="E1352">
        <f t="shared" si="319"/>
        <v>1.0036057692307692</v>
      </c>
      <c r="F1352" s="3">
        <f t="shared" si="320"/>
        <v>4.1700000000000001E-2</v>
      </c>
      <c r="H1352" s="11">
        <v>0.1138</v>
      </c>
      <c r="I1352">
        <f t="shared" si="321"/>
        <v>121.20009284930441</v>
      </c>
      <c r="J1352">
        <f t="shared" si="322"/>
        <v>1.0094833333333333</v>
      </c>
      <c r="L1352" s="3">
        <f t="shared" si="311"/>
        <v>3.6057692307691624E-3</v>
      </c>
      <c r="M1352" s="3">
        <f t="shared" ref="M1352:M1415" si="323">(D1352/D1349)-1</f>
        <v>5.8972733037412794E-2</v>
      </c>
      <c r="N1352" s="3">
        <f t="shared" ref="N1352:N1415" si="324">(D1352/D1346)-1</f>
        <v>0.15731115731115719</v>
      </c>
      <c r="O1352" s="3">
        <f t="shared" ref="O1352:O1415" si="325">(L1352+M1352+N1352)/3</f>
        <v>7.3296553193113054E-2</v>
      </c>
      <c r="Q1352">
        <f t="shared" si="313"/>
        <v>1</v>
      </c>
      <c r="S1352" s="7">
        <v>7</v>
      </c>
      <c r="T1352">
        <f t="shared" si="317"/>
        <v>0</v>
      </c>
      <c r="U1352">
        <f t="shared" si="314"/>
        <v>0</v>
      </c>
      <c r="W1352">
        <f t="shared" si="315"/>
        <v>179466.03425176119</v>
      </c>
      <c r="X1352">
        <f t="shared" si="316"/>
        <v>179466.03425176119</v>
      </c>
      <c r="Z1352">
        <f t="shared" si="312"/>
        <v>1065.9251772038781</v>
      </c>
    </row>
    <row r="1353" spans="1:26" x14ac:dyDescent="0.25">
      <c r="A1353" s="1">
        <v>162.4</v>
      </c>
      <c r="B1353">
        <v>4.3</v>
      </c>
      <c r="D1353" s="2">
        <f t="shared" si="318"/>
        <v>36.576576576576578</v>
      </c>
      <c r="E1353">
        <f t="shared" si="319"/>
        <v>0.97245508982035933</v>
      </c>
      <c r="F1353" s="3">
        <f t="shared" si="320"/>
        <v>4.2999999999999997E-2</v>
      </c>
      <c r="H1353" s="11">
        <v>0.11849999999999999</v>
      </c>
      <c r="I1353">
        <f t="shared" si="321"/>
        <v>122.3969437661913</v>
      </c>
      <c r="J1353">
        <f t="shared" si="322"/>
        <v>1.0098750000000001</v>
      </c>
      <c r="L1353" s="3">
        <f t="shared" ref="L1353:L1416" si="326">(D1353/D1352)-1</f>
        <v>-2.7544910179640558E-2</v>
      </c>
      <c r="M1353" s="3">
        <f t="shared" si="323"/>
        <v>-1.0359536867763364E-2</v>
      </c>
      <c r="N1353" s="3">
        <f t="shared" si="324"/>
        <v>0.10626702997275217</v>
      </c>
      <c r="O1353" s="3">
        <f t="shared" si="325"/>
        <v>2.278752764178275E-2</v>
      </c>
      <c r="Q1353">
        <f t="shared" si="313"/>
        <v>1</v>
      </c>
      <c r="S1353" s="7">
        <v>8</v>
      </c>
      <c r="T1353">
        <f t="shared" si="317"/>
        <v>0</v>
      </c>
      <c r="U1353">
        <f t="shared" si="314"/>
        <v>0</v>
      </c>
      <c r="W1353">
        <f t="shared" si="315"/>
        <v>174522.65845800011</v>
      </c>
      <c r="X1353">
        <f t="shared" si="316"/>
        <v>174522.65845800011</v>
      </c>
      <c r="Z1353">
        <f t="shared" ref="Z1353:Z1416" si="327">IF(Q1353=1,Z1352*E1353,Z1352)</f>
        <v>1036.5643639395796</v>
      </c>
    </row>
    <row r="1354" spans="1:26" x14ac:dyDescent="0.25">
      <c r="A1354" s="1">
        <v>167.2</v>
      </c>
      <c r="B1354">
        <v>4.1900000000000004</v>
      </c>
      <c r="D1354" s="2">
        <f t="shared" si="318"/>
        <v>37.657657657657651</v>
      </c>
      <c r="E1354">
        <f t="shared" si="319"/>
        <v>1.0295566502463054</v>
      </c>
      <c r="F1354" s="3">
        <f t="shared" si="320"/>
        <v>4.1900000000000007E-2</v>
      </c>
      <c r="H1354" s="11">
        <v>0.11650000000000001</v>
      </c>
      <c r="I1354">
        <f t="shared" si="321"/>
        <v>123.58521409525476</v>
      </c>
      <c r="J1354">
        <f t="shared" si="322"/>
        <v>1.0097083333333334</v>
      </c>
      <c r="L1354" s="3">
        <f t="shared" si="326"/>
        <v>2.9556650246305161E-2</v>
      </c>
      <c r="M1354" s="3">
        <f t="shared" si="323"/>
        <v>4.8076923076920686E-3</v>
      </c>
      <c r="N1354" s="3">
        <f t="shared" si="324"/>
        <v>0.10072416063199463</v>
      </c>
      <c r="O1354" s="3">
        <f t="shared" si="325"/>
        <v>4.5029501061997289E-2</v>
      </c>
      <c r="Q1354">
        <f t="shared" ref="Q1354:Q1417" si="328">IF(O1353&gt;0, 1, 0)</f>
        <v>1</v>
      </c>
      <c r="S1354" s="7">
        <v>9</v>
      </c>
      <c r="T1354">
        <f t="shared" si="317"/>
        <v>1</v>
      </c>
      <c r="U1354">
        <f t="shared" ref="U1354:U1417" si="329">IF(T1354=1,W1354*AVERAGE(F1352:F1354)/4,0)</f>
        <v>1895.6341663397402</v>
      </c>
      <c r="W1354">
        <f t="shared" ref="W1354:W1417" si="330">X1353*E1354</f>
        <v>179680.96363409862</v>
      </c>
      <c r="X1354">
        <f t="shared" ref="X1354:X1417" si="331">IF(Q1354=1,X1353*E1354,X1353*J1354) + IF(AND(T1354=1,Q1353=1),U1354,0)</f>
        <v>181576.59780043835</v>
      </c>
      <c r="Z1354">
        <f t="shared" si="327"/>
        <v>1067.2017343023258</v>
      </c>
    </row>
    <row r="1355" spans="1:26" x14ac:dyDescent="0.25">
      <c r="A1355" s="1">
        <v>167.7</v>
      </c>
      <c r="B1355">
        <v>4.1900000000000004</v>
      </c>
      <c r="D1355" s="2">
        <f t="shared" si="318"/>
        <v>37.770270270270267</v>
      </c>
      <c r="E1355">
        <f t="shared" si="319"/>
        <v>1.0029904306220097</v>
      </c>
      <c r="F1355" s="3">
        <f t="shared" si="320"/>
        <v>4.1900000000000007E-2</v>
      </c>
      <c r="H1355" s="11">
        <v>0.1154</v>
      </c>
      <c r="I1355">
        <f t="shared" si="321"/>
        <v>124.77369190413745</v>
      </c>
      <c r="J1355">
        <f t="shared" si="322"/>
        <v>1.0096166666666666</v>
      </c>
      <c r="L1355" s="3">
        <f t="shared" si="326"/>
        <v>2.9904306220096544E-3</v>
      </c>
      <c r="M1355" s="3">
        <f t="shared" si="323"/>
        <v>4.1916167664670656E-3</v>
      </c>
      <c r="N1355" s="3">
        <f t="shared" si="324"/>
        <v>6.3411540900443875E-2</v>
      </c>
      <c r="O1355" s="3">
        <f t="shared" si="325"/>
        <v>2.3531196096306866E-2</v>
      </c>
      <c r="Q1355">
        <f t="shared" si="328"/>
        <v>1</v>
      </c>
      <c r="S1355" s="7">
        <v>10</v>
      </c>
      <c r="T1355">
        <f t="shared" si="317"/>
        <v>0</v>
      </c>
      <c r="U1355">
        <f t="shared" si="329"/>
        <v>0</v>
      </c>
      <c r="W1355">
        <f t="shared" si="330"/>
        <v>182119.59001874112</v>
      </c>
      <c r="X1355">
        <f t="shared" si="331"/>
        <v>182119.59001874112</v>
      </c>
      <c r="Z1355">
        <f t="shared" si="327"/>
        <v>1070.3931270484452</v>
      </c>
    </row>
    <row r="1356" spans="1:26" x14ac:dyDescent="0.25">
      <c r="A1356" s="1">
        <v>165.2</v>
      </c>
      <c r="B1356">
        <v>4.2699999999999996</v>
      </c>
      <c r="D1356" s="2">
        <f t="shared" si="318"/>
        <v>37.207207207207205</v>
      </c>
      <c r="E1356">
        <f t="shared" si="319"/>
        <v>0.98509242695289212</v>
      </c>
      <c r="F1356" s="3">
        <f t="shared" si="320"/>
        <v>4.2699999999999995E-2</v>
      </c>
      <c r="H1356" s="11">
        <v>0.1169</v>
      </c>
      <c r="I1356">
        <f t="shared" si="321"/>
        <v>125.98919561943694</v>
      </c>
      <c r="J1356">
        <f t="shared" si="322"/>
        <v>1.0097416666666668</v>
      </c>
      <c r="L1356" s="3">
        <f t="shared" si="326"/>
        <v>-1.490757304710788E-2</v>
      </c>
      <c r="M1356" s="3">
        <f t="shared" si="323"/>
        <v>1.7241379310344751E-2</v>
      </c>
      <c r="N1356" s="3">
        <f t="shared" si="324"/>
        <v>6.7032297379647776E-3</v>
      </c>
      <c r="O1356" s="3">
        <f t="shared" si="325"/>
        <v>3.0123453337338826E-3</v>
      </c>
      <c r="Q1356">
        <f t="shared" si="328"/>
        <v>1</v>
      </c>
      <c r="S1356" s="7">
        <v>11</v>
      </c>
      <c r="T1356">
        <f t="shared" si="317"/>
        <v>0</v>
      </c>
      <c r="U1356">
        <f t="shared" si="329"/>
        <v>0</v>
      </c>
      <c r="W1356">
        <f t="shared" si="330"/>
        <v>179404.6289272274</v>
      </c>
      <c r="X1356">
        <f t="shared" si="331"/>
        <v>179404.6289272274</v>
      </c>
      <c r="Z1356">
        <f t="shared" si="327"/>
        <v>1054.4361633178482</v>
      </c>
    </row>
    <row r="1357" spans="1:26" x14ac:dyDescent="0.25">
      <c r="A1357" s="1">
        <v>164.4</v>
      </c>
      <c r="B1357">
        <v>4.3099999999999996</v>
      </c>
      <c r="D1357" s="2">
        <f t="shared" si="318"/>
        <v>37.027027027027025</v>
      </c>
      <c r="E1357">
        <f t="shared" si="319"/>
        <v>0.99515738498789352</v>
      </c>
      <c r="F1357" s="3">
        <f t="shared" si="320"/>
        <v>4.3099999999999999E-2</v>
      </c>
      <c r="H1357" s="11">
        <v>0.1183</v>
      </c>
      <c r="I1357">
        <f t="shared" si="321"/>
        <v>127.23123910625189</v>
      </c>
      <c r="J1357">
        <f t="shared" si="322"/>
        <v>1.0098583333333333</v>
      </c>
      <c r="L1357" s="3">
        <f t="shared" si="326"/>
        <v>-4.8426150121065881E-3</v>
      </c>
      <c r="M1357" s="3">
        <f t="shared" si="323"/>
        <v>-1.6746411483253509E-2</v>
      </c>
      <c r="N1357" s="3">
        <f t="shared" si="324"/>
        <v>-1.2019230769230838E-2</v>
      </c>
      <c r="O1357" s="3">
        <f t="shared" si="325"/>
        <v>-1.1202752421530312E-2</v>
      </c>
      <c r="Q1357">
        <f t="shared" si="328"/>
        <v>1</v>
      </c>
      <c r="S1357" s="7">
        <v>12</v>
      </c>
      <c r="T1357">
        <f t="shared" si="317"/>
        <v>1</v>
      </c>
      <c r="U1357">
        <f t="shared" si="329"/>
        <v>1899.9189119969437</v>
      </c>
      <c r="W1357">
        <f t="shared" si="330"/>
        <v>178535.84137794303</v>
      </c>
      <c r="X1357">
        <f t="shared" si="331"/>
        <v>180435.76028993996</v>
      </c>
      <c r="Z1357">
        <f t="shared" si="327"/>
        <v>1049.3299349240572</v>
      </c>
    </row>
    <row r="1358" spans="1:26" x14ac:dyDescent="0.25">
      <c r="A1358" s="1">
        <v>166.4</v>
      </c>
      <c r="B1358">
        <v>4.28</v>
      </c>
      <c r="D1358" s="2">
        <f t="shared" si="318"/>
        <v>37.477477477477478</v>
      </c>
      <c r="E1358">
        <f t="shared" si="319"/>
        <v>1.0121654501216546</v>
      </c>
      <c r="F1358" s="3">
        <f t="shared" si="320"/>
        <v>4.2800000000000005E-2</v>
      </c>
      <c r="H1358" s="11">
        <v>0.1167</v>
      </c>
      <c r="I1358">
        <f t="shared" si="321"/>
        <v>128.46856290656018</v>
      </c>
      <c r="J1358">
        <f t="shared" si="322"/>
        <v>1.009725</v>
      </c>
      <c r="L1358" s="3">
        <f t="shared" si="326"/>
        <v>1.2165450121654597E-2</v>
      </c>
      <c r="M1358" s="3">
        <f t="shared" si="323"/>
        <v>-7.7519379844960268E-3</v>
      </c>
      <c r="N1358" s="3">
        <f t="shared" si="324"/>
        <v>-3.5928143712573579E-3</v>
      </c>
      <c r="O1358" s="3">
        <f t="shared" si="325"/>
        <v>2.7356592196707091E-4</v>
      </c>
      <c r="Q1358">
        <f t="shared" si="328"/>
        <v>0</v>
      </c>
      <c r="S1358" s="7">
        <v>1</v>
      </c>
      <c r="T1358">
        <f t="shared" si="317"/>
        <v>0</v>
      </c>
      <c r="U1358">
        <f t="shared" si="329"/>
        <v>0</v>
      </c>
      <c r="W1358">
        <f t="shared" si="330"/>
        <v>182630.84253191005</v>
      </c>
      <c r="X1358">
        <f t="shared" si="331"/>
        <v>182190.49805875964</v>
      </c>
      <c r="Z1358">
        <f t="shared" si="327"/>
        <v>1049.3299349240572</v>
      </c>
    </row>
    <row r="1359" spans="1:26" x14ac:dyDescent="0.25">
      <c r="A1359" s="1">
        <v>157.30000000000001</v>
      </c>
      <c r="B1359">
        <v>4.55</v>
      </c>
      <c r="D1359" s="2">
        <f t="shared" si="318"/>
        <v>35.427927927927925</v>
      </c>
      <c r="E1359">
        <f t="shared" si="319"/>
        <v>0.9453125</v>
      </c>
      <c r="F1359" s="3">
        <f t="shared" si="320"/>
        <v>4.5499999999999999E-2</v>
      </c>
      <c r="H1359" s="11">
        <v>0.11840000000000001</v>
      </c>
      <c r="I1359">
        <f t="shared" si="321"/>
        <v>129.73611939390491</v>
      </c>
      <c r="J1359">
        <f t="shared" si="322"/>
        <v>1.0098666666666667</v>
      </c>
      <c r="L1359" s="3">
        <f t="shared" si="326"/>
        <v>-5.4687500000000111E-2</v>
      </c>
      <c r="M1359" s="3">
        <f t="shared" si="323"/>
        <v>-4.7820823244552058E-2</v>
      </c>
      <c r="N1359" s="3">
        <f t="shared" si="324"/>
        <v>-3.1403940886699622E-2</v>
      </c>
      <c r="O1359" s="3">
        <f t="shared" si="325"/>
        <v>-4.463742137708393E-2</v>
      </c>
      <c r="Q1359">
        <f t="shared" si="328"/>
        <v>1</v>
      </c>
      <c r="S1359" s="7">
        <v>2</v>
      </c>
      <c r="T1359">
        <f t="shared" si="317"/>
        <v>0</v>
      </c>
      <c r="U1359">
        <f t="shared" si="329"/>
        <v>0</v>
      </c>
      <c r="W1359">
        <f t="shared" si="330"/>
        <v>172226.95519617121</v>
      </c>
      <c r="X1359">
        <f t="shared" si="331"/>
        <v>172226.95519617121</v>
      </c>
      <c r="Z1359">
        <f t="shared" si="327"/>
        <v>991.94470410789779</v>
      </c>
    </row>
    <row r="1360" spans="1:26" x14ac:dyDescent="0.25">
      <c r="A1360" s="1">
        <v>157.4</v>
      </c>
      <c r="B1360">
        <v>4.5599999999999996</v>
      </c>
      <c r="D1360" s="2">
        <f t="shared" si="318"/>
        <v>35.450450450450447</v>
      </c>
      <c r="E1360">
        <f t="shared" si="319"/>
        <v>1.0006357279084552</v>
      </c>
      <c r="F1360" s="3">
        <f t="shared" si="320"/>
        <v>4.5599999999999995E-2</v>
      </c>
      <c r="H1360" s="11">
        <v>0.1232</v>
      </c>
      <c r="I1360">
        <f t="shared" si="321"/>
        <v>131.06807688634899</v>
      </c>
      <c r="J1360">
        <f t="shared" si="322"/>
        <v>1.0102666666666666</v>
      </c>
      <c r="L1360" s="3">
        <f t="shared" si="326"/>
        <v>6.3572790845523031E-4</v>
      </c>
      <c r="M1360" s="3">
        <f t="shared" si="323"/>
        <v>-4.2579075425790758E-2</v>
      </c>
      <c r="N1360" s="3">
        <f t="shared" si="324"/>
        <v>-5.8612440191387449E-2</v>
      </c>
      <c r="O1360" s="3">
        <f t="shared" si="325"/>
        <v>-3.3518595902907657E-2</v>
      </c>
      <c r="Q1360">
        <f t="shared" si="328"/>
        <v>0</v>
      </c>
      <c r="S1360" s="7">
        <v>3</v>
      </c>
      <c r="T1360">
        <f t="shared" si="317"/>
        <v>1</v>
      </c>
      <c r="U1360">
        <f t="shared" si="329"/>
        <v>1922.9874952006658</v>
      </c>
      <c r="W1360">
        <f t="shared" si="330"/>
        <v>172336.44467817768</v>
      </c>
      <c r="X1360">
        <f t="shared" si="331"/>
        <v>175918.13943138591</v>
      </c>
      <c r="Z1360">
        <f t="shared" si="327"/>
        <v>991.94470410789779</v>
      </c>
    </row>
    <row r="1361" spans="1:26" x14ac:dyDescent="0.25">
      <c r="A1361" s="1">
        <v>157.6</v>
      </c>
      <c r="B1361">
        <v>4.58</v>
      </c>
      <c r="D1361" s="2">
        <f t="shared" si="318"/>
        <v>35.49549549549549</v>
      </c>
      <c r="E1361">
        <f t="shared" si="319"/>
        <v>1.0012706480304956</v>
      </c>
      <c r="F1361" s="3">
        <f t="shared" si="320"/>
        <v>4.58E-2</v>
      </c>
      <c r="H1361" s="11">
        <v>0.1263</v>
      </c>
      <c r="I1361">
        <f t="shared" si="321"/>
        <v>132.4475683955778</v>
      </c>
      <c r="J1361">
        <f t="shared" si="322"/>
        <v>1.0105249999999999</v>
      </c>
      <c r="L1361" s="3">
        <f t="shared" si="326"/>
        <v>1.2706480304955914E-3</v>
      </c>
      <c r="M1361" s="3">
        <f t="shared" si="323"/>
        <v>-5.288461538461553E-2</v>
      </c>
      <c r="N1361" s="3">
        <f t="shared" si="324"/>
        <v>-6.0226595110316139E-2</v>
      </c>
      <c r="O1361" s="3">
        <f t="shared" si="325"/>
        <v>-3.7280187488145357E-2</v>
      </c>
      <c r="Q1361">
        <f t="shared" si="328"/>
        <v>0</v>
      </c>
      <c r="S1361" s="7">
        <v>4</v>
      </c>
      <c r="T1361">
        <f t="shared" si="317"/>
        <v>0</v>
      </c>
      <c r="U1361">
        <f t="shared" si="329"/>
        <v>0</v>
      </c>
      <c r="W1361">
        <f t="shared" si="330"/>
        <v>176141.66946878284</v>
      </c>
      <c r="X1361">
        <f t="shared" si="331"/>
        <v>177769.67784890122</v>
      </c>
      <c r="Z1361">
        <f t="shared" si="327"/>
        <v>991.94470410789779</v>
      </c>
    </row>
    <row r="1362" spans="1:26" x14ac:dyDescent="0.25">
      <c r="A1362" s="1">
        <v>156.6</v>
      </c>
      <c r="B1362">
        <v>4.6399999999999997</v>
      </c>
      <c r="D1362" s="2">
        <f t="shared" si="318"/>
        <v>35.270270270270267</v>
      </c>
      <c r="E1362">
        <f t="shared" si="319"/>
        <v>0.99365482233502533</v>
      </c>
      <c r="F1362" s="3">
        <f t="shared" si="320"/>
        <v>4.6399999999999997E-2</v>
      </c>
      <c r="H1362" s="11">
        <v>0.1341</v>
      </c>
      <c r="I1362">
        <f t="shared" si="321"/>
        <v>133.92766997239838</v>
      </c>
      <c r="J1362">
        <f t="shared" si="322"/>
        <v>1.0111749999999999</v>
      </c>
      <c r="L1362" s="3">
        <f t="shared" si="326"/>
        <v>-6.345177664974555E-3</v>
      </c>
      <c r="M1362" s="3">
        <f t="shared" si="323"/>
        <v>-4.4500953591862791E-3</v>
      </c>
      <c r="N1362" s="3">
        <f t="shared" si="324"/>
        <v>-5.2058111380145267E-2</v>
      </c>
      <c r="O1362" s="3">
        <f t="shared" si="325"/>
        <v>-2.0951128134768699E-2</v>
      </c>
      <c r="Q1362">
        <f t="shared" si="328"/>
        <v>0</v>
      </c>
      <c r="S1362" s="7">
        <v>5</v>
      </c>
      <c r="T1362">
        <f t="shared" si="317"/>
        <v>0</v>
      </c>
      <c r="U1362">
        <f t="shared" si="329"/>
        <v>0</v>
      </c>
      <c r="W1362">
        <f t="shared" si="330"/>
        <v>176641.69765950463</v>
      </c>
      <c r="X1362">
        <f t="shared" si="331"/>
        <v>179756.25399886267</v>
      </c>
      <c r="Z1362">
        <f t="shared" si="327"/>
        <v>991.94470410789779</v>
      </c>
    </row>
    <row r="1363" spans="1:26" x14ac:dyDescent="0.25">
      <c r="A1363" s="1">
        <v>153.1</v>
      </c>
      <c r="B1363">
        <v>4.7699999999999996</v>
      </c>
      <c r="D1363" s="2">
        <f t="shared" si="318"/>
        <v>34.481981981981974</v>
      </c>
      <c r="E1363">
        <f t="shared" si="319"/>
        <v>0.97765006385696041</v>
      </c>
      <c r="F1363" s="3">
        <f t="shared" si="320"/>
        <v>4.7699999999999992E-2</v>
      </c>
      <c r="H1363" s="11">
        <v>0.1356</v>
      </c>
      <c r="I1363">
        <f t="shared" si="321"/>
        <v>135.44105264308649</v>
      </c>
      <c r="J1363">
        <f t="shared" si="322"/>
        <v>1.0113000000000001</v>
      </c>
      <c r="L1363" s="3">
        <f t="shared" si="326"/>
        <v>-2.2349936143039706E-2</v>
      </c>
      <c r="M1363" s="3">
        <f t="shared" si="323"/>
        <v>-2.7318932655654549E-2</v>
      </c>
      <c r="N1363" s="3">
        <f t="shared" si="324"/>
        <v>-6.8734793187348098E-2</v>
      </c>
      <c r="O1363" s="3">
        <f t="shared" si="325"/>
        <v>-3.9467887328680784E-2</v>
      </c>
      <c r="Q1363">
        <f t="shared" si="328"/>
        <v>0</v>
      </c>
      <c r="S1363" s="7">
        <v>6</v>
      </c>
      <c r="T1363">
        <f t="shared" si="317"/>
        <v>1</v>
      </c>
      <c r="U1363">
        <f t="shared" si="329"/>
        <v>2048.8204980645487</v>
      </c>
      <c r="W1363">
        <f t="shared" si="330"/>
        <v>175738.71320067608</v>
      </c>
      <c r="X1363">
        <f t="shared" si="331"/>
        <v>181787.49966904984</v>
      </c>
      <c r="Z1363">
        <f t="shared" si="327"/>
        <v>991.94470410789779</v>
      </c>
    </row>
    <row r="1364" spans="1:26" x14ac:dyDescent="0.25">
      <c r="A1364" s="1">
        <v>151.1</v>
      </c>
      <c r="B1364">
        <v>4.8499999999999996</v>
      </c>
      <c r="D1364" s="2">
        <f t="shared" si="318"/>
        <v>34.031531531531527</v>
      </c>
      <c r="E1364">
        <f t="shared" si="319"/>
        <v>0.98693664271717829</v>
      </c>
      <c r="F1364" s="3">
        <f t="shared" si="320"/>
        <v>4.8499999999999995E-2</v>
      </c>
      <c r="H1364" s="11">
        <v>0.1336</v>
      </c>
      <c r="I1364">
        <f t="shared" si="321"/>
        <v>136.94896302917954</v>
      </c>
      <c r="J1364">
        <f t="shared" si="322"/>
        <v>1.0111333333333334</v>
      </c>
      <c r="L1364" s="3">
        <f t="shared" si="326"/>
        <v>-1.3063357282821597E-2</v>
      </c>
      <c r="M1364" s="3">
        <f t="shared" si="323"/>
        <v>-4.1243654822334941E-2</v>
      </c>
      <c r="N1364" s="3">
        <f t="shared" si="324"/>
        <v>-9.194711538461553E-2</v>
      </c>
      <c r="O1364" s="3">
        <f t="shared" si="325"/>
        <v>-4.8751375829924025E-2</v>
      </c>
      <c r="Q1364">
        <f t="shared" si="328"/>
        <v>0</v>
      </c>
      <c r="S1364" s="7">
        <v>7</v>
      </c>
      <c r="T1364">
        <f t="shared" si="317"/>
        <v>0</v>
      </c>
      <c r="U1364">
        <f t="shared" si="329"/>
        <v>0</v>
      </c>
      <c r="W1364">
        <f t="shared" si="330"/>
        <v>179412.74461132221</v>
      </c>
      <c r="X1364">
        <f t="shared" si="331"/>
        <v>183811.40049869861</v>
      </c>
      <c r="Z1364">
        <f t="shared" si="327"/>
        <v>991.94470410789779</v>
      </c>
    </row>
    <row r="1365" spans="1:26" x14ac:dyDescent="0.25">
      <c r="A1365" s="1">
        <v>164.4</v>
      </c>
      <c r="B1365">
        <v>4.47</v>
      </c>
      <c r="D1365" s="2">
        <f t="shared" si="318"/>
        <v>37.027027027027025</v>
      </c>
      <c r="E1365">
        <f t="shared" si="319"/>
        <v>1.0880211780277962</v>
      </c>
      <c r="F1365" s="3">
        <f t="shared" si="320"/>
        <v>4.4699999999999997E-2</v>
      </c>
      <c r="H1365" s="11">
        <v>0.12720000000000001</v>
      </c>
      <c r="I1365">
        <f t="shared" si="321"/>
        <v>138.40062203728883</v>
      </c>
      <c r="J1365">
        <f t="shared" si="322"/>
        <v>1.0105999999999999</v>
      </c>
      <c r="L1365" s="3">
        <f t="shared" si="326"/>
        <v>8.8021178027796187E-2</v>
      </c>
      <c r="M1365" s="3">
        <f t="shared" si="323"/>
        <v>4.9808429118773923E-2</v>
      </c>
      <c r="N1365" s="3">
        <f t="shared" si="324"/>
        <v>4.5136681500317799E-2</v>
      </c>
      <c r="O1365" s="3">
        <f t="shared" si="325"/>
        <v>6.0988762882295967E-2</v>
      </c>
      <c r="Q1365">
        <f t="shared" si="328"/>
        <v>0</v>
      </c>
      <c r="S1365" s="7">
        <v>8</v>
      </c>
      <c r="T1365">
        <f t="shared" si="317"/>
        <v>0</v>
      </c>
      <c r="U1365">
        <f t="shared" si="329"/>
        <v>0</v>
      </c>
      <c r="W1365">
        <f t="shared" si="330"/>
        <v>199990.69650553309</v>
      </c>
      <c r="X1365">
        <f t="shared" si="331"/>
        <v>185759.80134398481</v>
      </c>
      <c r="Z1365">
        <f t="shared" si="327"/>
        <v>991.94470410789779</v>
      </c>
    </row>
    <row r="1366" spans="1:26" x14ac:dyDescent="0.25">
      <c r="A1366" s="1">
        <v>166.1</v>
      </c>
      <c r="B1366">
        <v>4.4400000000000004</v>
      </c>
      <c r="D1366" s="2">
        <f t="shared" si="318"/>
        <v>37.409909909909906</v>
      </c>
      <c r="E1366">
        <f t="shared" si="319"/>
        <v>1.0103406326034063</v>
      </c>
      <c r="F1366" s="3">
        <f t="shared" si="320"/>
        <v>4.4400000000000002E-2</v>
      </c>
      <c r="H1366" s="11">
        <v>0.12520000000000001</v>
      </c>
      <c r="I1366">
        <f t="shared" si="321"/>
        <v>139.84460186054454</v>
      </c>
      <c r="J1366">
        <f t="shared" si="322"/>
        <v>1.0104333333333333</v>
      </c>
      <c r="L1366" s="3">
        <f t="shared" si="326"/>
        <v>1.0340632603406341E-2</v>
      </c>
      <c r="M1366" s="3">
        <f t="shared" si="323"/>
        <v>8.4911822338341159E-2</v>
      </c>
      <c r="N1366" s="3">
        <f t="shared" si="324"/>
        <v>5.527318932655656E-2</v>
      </c>
      <c r="O1366" s="3">
        <f t="shared" si="325"/>
        <v>5.0175214756101351E-2</v>
      </c>
      <c r="Q1366">
        <f t="shared" si="328"/>
        <v>1</v>
      </c>
      <c r="S1366" s="7">
        <v>9</v>
      </c>
      <c r="T1366">
        <f t="shared" si="317"/>
        <v>1</v>
      </c>
      <c r="U1366">
        <f t="shared" si="329"/>
        <v>2152.0717423181554</v>
      </c>
      <c r="W1366">
        <f t="shared" si="330"/>
        <v>187680.67520216471</v>
      </c>
      <c r="X1366">
        <f t="shared" si="331"/>
        <v>187680.67520216471</v>
      </c>
      <c r="Z1366">
        <f t="shared" si="327"/>
        <v>1002.2020398559722</v>
      </c>
    </row>
    <row r="1367" spans="1:26" x14ac:dyDescent="0.25">
      <c r="A1367" s="1">
        <v>164.8</v>
      </c>
      <c r="B1367">
        <v>4.51</v>
      </c>
      <c r="D1367" s="2">
        <f t="shared" si="318"/>
        <v>37.117117117117118</v>
      </c>
      <c r="E1367">
        <f t="shared" si="319"/>
        <v>0.99217338952438305</v>
      </c>
      <c r="F1367" s="3">
        <f t="shared" si="320"/>
        <v>4.5100000000000001E-2</v>
      </c>
      <c r="H1367" s="11">
        <v>0.1216</v>
      </c>
      <c r="I1367">
        <f t="shared" si="321"/>
        <v>141.26169382606471</v>
      </c>
      <c r="J1367">
        <f t="shared" si="322"/>
        <v>1.0101333333333333</v>
      </c>
      <c r="L1367" s="3">
        <f t="shared" si="326"/>
        <v>-7.8266104756169463E-3</v>
      </c>
      <c r="M1367" s="3">
        <f t="shared" si="323"/>
        <v>9.0668431502316515E-2</v>
      </c>
      <c r="N1367" s="3">
        <f t="shared" si="324"/>
        <v>4.5685279187817507E-2</v>
      </c>
      <c r="O1367" s="3">
        <f t="shared" si="325"/>
        <v>4.2842366738172356E-2</v>
      </c>
      <c r="Q1367">
        <f t="shared" si="328"/>
        <v>1</v>
      </c>
      <c r="S1367" s="7">
        <v>10</v>
      </c>
      <c r="T1367">
        <f t="shared" si="317"/>
        <v>0</v>
      </c>
      <c r="U1367">
        <f t="shared" si="329"/>
        <v>0</v>
      </c>
      <c r="W1367">
        <f t="shared" si="330"/>
        <v>186211.77166355657</v>
      </c>
      <c r="X1367">
        <f t="shared" si="331"/>
        <v>186211.77166355657</v>
      </c>
      <c r="Z1367">
        <f t="shared" si="327"/>
        <v>994.35819487215076</v>
      </c>
    </row>
    <row r="1368" spans="1:26" x14ac:dyDescent="0.25">
      <c r="A1368" s="1">
        <v>166.3</v>
      </c>
      <c r="B1368">
        <v>4.5</v>
      </c>
      <c r="D1368" s="2">
        <f t="shared" si="318"/>
        <v>37.454954954954957</v>
      </c>
      <c r="E1368">
        <f t="shared" si="319"/>
        <v>1.0091019417475728</v>
      </c>
      <c r="F1368" s="3">
        <f t="shared" si="320"/>
        <v>4.4999999999999998E-2</v>
      </c>
      <c r="H1368" s="11">
        <v>0.1157</v>
      </c>
      <c r="I1368">
        <f t="shared" si="321"/>
        <v>142.62369199070437</v>
      </c>
      <c r="J1368">
        <f t="shared" si="322"/>
        <v>1.0096416666666668</v>
      </c>
      <c r="L1368" s="3">
        <f t="shared" si="326"/>
        <v>9.1019417475728392E-3</v>
      </c>
      <c r="M1368" s="3">
        <f t="shared" si="323"/>
        <v>1.1557177615571845E-2</v>
      </c>
      <c r="N1368" s="3">
        <f t="shared" si="324"/>
        <v>6.1941251596424163E-2</v>
      </c>
      <c r="O1368" s="3">
        <f t="shared" si="325"/>
        <v>2.7533456986522948E-2</v>
      </c>
      <c r="Q1368">
        <f t="shared" si="328"/>
        <v>1</v>
      </c>
      <c r="S1368" s="7">
        <v>11</v>
      </c>
      <c r="T1368">
        <f t="shared" si="317"/>
        <v>0</v>
      </c>
      <c r="U1368">
        <f t="shared" si="329"/>
        <v>0</v>
      </c>
      <c r="W1368">
        <f t="shared" si="330"/>
        <v>187906.66036195061</v>
      </c>
      <c r="X1368">
        <f t="shared" si="331"/>
        <v>187906.66036195061</v>
      </c>
      <c r="Z1368">
        <f t="shared" si="327"/>
        <v>1003.4087852380987</v>
      </c>
    </row>
    <row r="1369" spans="1:26" x14ac:dyDescent="0.25">
      <c r="A1369" s="1">
        <v>164.5</v>
      </c>
      <c r="B1369">
        <v>4.58</v>
      </c>
      <c r="D1369" s="2">
        <f t="shared" si="318"/>
        <v>37.049549549549546</v>
      </c>
      <c r="E1369">
        <f t="shared" si="319"/>
        <v>0.98917618761274795</v>
      </c>
      <c r="F1369" s="3">
        <f t="shared" si="320"/>
        <v>4.58E-2</v>
      </c>
      <c r="H1369" s="11">
        <v>0.115</v>
      </c>
      <c r="I1369">
        <f t="shared" si="321"/>
        <v>143.99050237228195</v>
      </c>
      <c r="J1369">
        <f t="shared" si="322"/>
        <v>1.0095833333333333</v>
      </c>
      <c r="L1369" s="3">
        <f t="shared" si="326"/>
        <v>-1.0823812387252052E-2</v>
      </c>
      <c r="M1369" s="3">
        <f t="shared" si="323"/>
        <v>-9.6327513546056176E-3</v>
      </c>
      <c r="N1369" s="3">
        <f t="shared" si="324"/>
        <v>7.4461136512083748E-2</v>
      </c>
      <c r="O1369" s="3">
        <f t="shared" si="325"/>
        <v>1.8001524256742025E-2</v>
      </c>
      <c r="Q1369">
        <f t="shared" si="328"/>
        <v>1</v>
      </c>
      <c r="S1369" s="7">
        <v>12</v>
      </c>
      <c r="T1369">
        <f t="shared" si="317"/>
        <v>1</v>
      </c>
      <c r="U1369">
        <f t="shared" si="329"/>
        <v>2105.0093911879158</v>
      </c>
      <c r="W1369">
        <f t="shared" si="330"/>
        <v>185872.79392387776</v>
      </c>
      <c r="X1369">
        <f t="shared" si="331"/>
        <v>187977.80331506568</v>
      </c>
      <c r="Z1369">
        <f t="shared" si="327"/>
        <v>992.54807679896112</v>
      </c>
    </row>
    <row r="1370" spans="1:26" x14ac:dyDescent="0.25">
      <c r="A1370" s="1">
        <v>171.6</v>
      </c>
      <c r="B1370">
        <v>4.41</v>
      </c>
      <c r="D1370" s="2">
        <f t="shared" si="318"/>
        <v>38.648648648648646</v>
      </c>
      <c r="E1370">
        <f t="shared" si="319"/>
        <v>1.0431610942249239</v>
      </c>
      <c r="F1370" s="3">
        <f t="shared" si="320"/>
        <v>4.41E-2</v>
      </c>
      <c r="H1370" s="11">
        <v>0.1138</v>
      </c>
      <c r="I1370">
        <f t="shared" si="321"/>
        <v>145.35601230311241</v>
      </c>
      <c r="J1370">
        <f t="shared" si="322"/>
        <v>1.0094833333333333</v>
      </c>
      <c r="L1370" s="3">
        <f t="shared" si="326"/>
        <v>4.316109422492409E-2</v>
      </c>
      <c r="M1370" s="3">
        <f t="shared" si="323"/>
        <v>4.1262135922329968E-2</v>
      </c>
      <c r="N1370" s="3">
        <f t="shared" si="324"/>
        <v>0.13567174056915965</v>
      </c>
      <c r="O1370" s="3">
        <f t="shared" si="325"/>
        <v>7.3364990238804564E-2</v>
      </c>
      <c r="Q1370">
        <f t="shared" si="328"/>
        <v>1</v>
      </c>
      <c r="S1370" s="7">
        <v>1</v>
      </c>
      <c r="T1370">
        <f t="shared" ref="T1370:T1433" si="332">IF(OR(S1370=3,S1370=6,S1370=9,S1370=12),1,0)</f>
        <v>0</v>
      </c>
      <c r="U1370">
        <f t="shared" si="329"/>
        <v>0</v>
      </c>
      <c r="W1370">
        <f t="shared" si="330"/>
        <v>196091.13099614144</v>
      </c>
      <c r="X1370">
        <f t="shared" si="331"/>
        <v>196091.13099614144</v>
      </c>
      <c r="Z1370">
        <f t="shared" si="327"/>
        <v>1035.3875378644479</v>
      </c>
    </row>
    <row r="1371" spans="1:26" x14ac:dyDescent="0.25">
      <c r="A1371" s="1">
        <v>180.9</v>
      </c>
      <c r="B1371">
        <v>4.21</v>
      </c>
      <c r="D1371" s="2">
        <f t="shared" si="318"/>
        <v>40.743243243243242</v>
      </c>
      <c r="E1371">
        <f t="shared" si="319"/>
        <v>1.0541958041958042</v>
      </c>
      <c r="F1371" s="3">
        <f t="shared" si="320"/>
        <v>4.2099999999999999E-2</v>
      </c>
      <c r="H1371" s="11">
        <v>0.11509999999999999</v>
      </c>
      <c r="I1371">
        <f t="shared" si="321"/>
        <v>146.75021872111975</v>
      </c>
      <c r="J1371">
        <f t="shared" si="322"/>
        <v>1.0095916666666667</v>
      </c>
      <c r="L1371" s="3">
        <f t="shared" si="326"/>
        <v>5.4195804195804165E-2</v>
      </c>
      <c r="M1371" s="3">
        <f t="shared" si="323"/>
        <v>8.7793144918821397E-2</v>
      </c>
      <c r="N1371" s="3">
        <f t="shared" si="324"/>
        <v>0.10036496350364965</v>
      </c>
      <c r="O1371" s="3">
        <f t="shared" si="325"/>
        <v>8.0784637539425067E-2</v>
      </c>
      <c r="Q1371">
        <f t="shared" si="328"/>
        <v>1</v>
      </c>
      <c r="S1371" s="7">
        <v>2</v>
      </c>
      <c r="T1371">
        <f t="shared" si="332"/>
        <v>0</v>
      </c>
      <c r="U1371">
        <f t="shared" si="329"/>
        <v>0</v>
      </c>
      <c r="W1371">
        <f t="shared" si="330"/>
        <v>206718.44753614211</v>
      </c>
      <c r="X1371">
        <f t="shared" si="331"/>
        <v>206718.44753614211</v>
      </c>
      <c r="Z1371">
        <f t="shared" si="327"/>
        <v>1091.5011981333253</v>
      </c>
    </row>
    <row r="1372" spans="1:26" x14ac:dyDescent="0.25">
      <c r="A1372" s="1">
        <v>179.4</v>
      </c>
      <c r="B1372">
        <v>4.2699999999999996</v>
      </c>
      <c r="D1372" s="2">
        <f t="shared" si="318"/>
        <v>40.405405405405403</v>
      </c>
      <c r="E1372">
        <f t="shared" si="319"/>
        <v>0.99170812603648428</v>
      </c>
      <c r="F1372" s="3">
        <f t="shared" si="320"/>
        <v>4.2699999999999995E-2</v>
      </c>
      <c r="H1372" s="11">
        <v>0.1186</v>
      </c>
      <c r="I1372">
        <f t="shared" si="321"/>
        <v>148.20060004948013</v>
      </c>
      <c r="J1372">
        <f t="shared" si="322"/>
        <v>1.0098833333333332</v>
      </c>
      <c r="L1372" s="3">
        <f t="shared" si="326"/>
        <v>-8.2918739635158278E-3</v>
      </c>
      <c r="M1372" s="3">
        <f t="shared" si="323"/>
        <v>9.0577507598784246E-2</v>
      </c>
      <c r="N1372" s="3">
        <f t="shared" si="324"/>
        <v>8.0072245635159689E-2</v>
      </c>
      <c r="O1372" s="3">
        <f t="shared" si="325"/>
        <v>5.4119293090142705E-2</v>
      </c>
      <c r="Q1372">
        <f t="shared" si="328"/>
        <v>1</v>
      </c>
      <c r="S1372" s="7">
        <v>3</v>
      </c>
      <c r="T1372">
        <f t="shared" si="332"/>
        <v>1</v>
      </c>
      <c r="U1372">
        <f t="shared" si="329"/>
        <v>2202.0885456979563</v>
      </c>
      <c r="W1372">
        <f t="shared" si="330"/>
        <v>205004.36422323878</v>
      </c>
      <c r="X1372">
        <f t="shared" si="331"/>
        <v>207206.45276893672</v>
      </c>
      <c r="Z1372">
        <f t="shared" si="327"/>
        <v>1082.4506077673773</v>
      </c>
    </row>
    <row r="1373" spans="1:26" x14ac:dyDescent="0.25">
      <c r="A1373" s="1">
        <v>180.6</v>
      </c>
      <c r="B1373">
        <v>4.26</v>
      </c>
      <c r="D1373" s="2">
        <f t="shared" si="318"/>
        <v>40.67567567567567</v>
      </c>
      <c r="E1373">
        <f t="shared" si="319"/>
        <v>1.0066889632107023</v>
      </c>
      <c r="F1373" s="3">
        <f t="shared" si="320"/>
        <v>4.2599999999999999E-2</v>
      </c>
      <c r="H1373" s="11">
        <v>0.1143</v>
      </c>
      <c r="I1373">
        <f t="shared" si="321"/>
        <v>149.61221076495144</v>
      </c>
      <c r="J1373">
        <f t="shared" si="322"/>
        <v>1.009525</v>
      </c>
      <c r="L1373" s="3">
        <f t="shared" si="326"/>
        <v>6.6889632107023367E-3</v>
      </c>
      <c r="M1373" s="3">
        <f t="shared" si="323"/>
        <v>5.2447552447552281E-2</v>
      </c>
      <c r="N1373" s="3">
        <f t="shared" si="324"/>
        <v>9.5873786407766781E-2</v>
      </c>
      <c r="O1373" s="3">
        <f t="shared" si="325"/>
        <v>5.1670100688673802E-2</v>
      </c>
      <c r="Q1373">
        <f t="shared" si="328"/>
        <v>1</v>
      </c>
      <c r="S1373" s="7">
        <v>4</v>
      </c>
      <c r="T1373">
        <f t="shared" si="332"/>
        <v>0</v>
      </c>
      <c r="U1373">
        <f t="shared" si="329"/>
        <v>0</v>
      </c>
      <c r="W1373">
        <f t="shared" si="330"/>
        <v>208592.44910852826</v>
      </c>
      <c r="X1373">
        <f t="shared" si="331"/>
        <v>208592.44910852826</v>
      </c>
      <c r="Z1373">
        <f t="shared" si="327"/>
        <v>1089.6910800601356</v>
      </c>
    </row>
    <row r="1374" spans="1:26" x14ac:dyDescent="0.25">
      <c r="A1374" s="1">
        <v>184.9</v>
      </c>
      <c r="B1374">
        <v>4.17</v>
      </c>
      <c r="D1374" s="2">
        <f t="shared" si="318"/>
        <v>41.644144144144143</v>
      </c>
      <c r="E1374">
        <f t="shared" si="319"/>
        <v>1.0238095238095239</v>
      </c>
      <c r="F1374" s="3">
        <f t="shared" si="320"/>
        <v>4.1700000000000001E-2</v>
      </c>
      <c r="H1374" s="11">
        <v>0.1085</v>
      </c>
      <c r="I1374">
        <f t="shared" si="321"/>
        <v>150.96495450395119</v>
      </c>
      <c r="J1374">
        <f t="shared" si="322"/>
        <v>1.0090416666666666</v>
      </c>
      <c r="L1374" s="3">
        <f t="shared" si="326"/>
        <v>2.3809523809523947E-2</v>
      </c>
      <c r="M1374" s="3">
        <f t="shared" si="323"/>
        <v>2.2111663902708578E-2</v>
      </c>
      <c r="N1374" s="3">
        <f t="shared" si="324"/>
        <v>0.1118460613349368</v>
      </c>
      <c r="O1374" s="3">
        <f t="shared" si="325"/>
        <v>5.2589083015723105E-2</v>
      </c>
      <c r="Q1374">
        <f t="shared" si="328"/>
        <v>1</v>
      </c>
      <c r="S1374" s="7">
        <v>5</v>
      </c>
      <c r="T1374">
        <f t="shared" si="332"/>
        <v>0</v>
      </c>
      <c r="U1374">
        <f t="shared" si="329"/>
        <v>0</v>
      </c>
      <c r="W1374">
        <f t="shared" si="330"/>
        <v>213558.93599206468</v>
      </c>
      <c r="X1374">
        <f t="shared" si="331"/>
        <v>213558.93599206468</v>
      </c>
      <c r="Z1374">
        <f t="shared" si="327"/>
        <v>1115.6361057758534</v>
      </c>
    </row>
    <row r="1375" spans="1:26" x14ac:dyDescent="0.25">
      <c r="A1375" s="1">
        <v>188.9</v>
      </c>
      <c r="B1375">
        <v>4.0999999999999996</v>
      </c>
      <c r="D1375" s="2">
        <f t="shared" si="318"/>
        <v>42.545045045045043</v>
      </c>
      <c r="E1375">
        <f t="shared" si="319"/>
        <v>1.0216333153055706</v>
      </c>
      <c r="F1375" s="3">
        <f t="shared" si="320"/>
        <v>4.0999999999999995E-2</v>
      </c>
      <c r="H1375" s="11">
        <v>0.1016</v>
      </c>
      <c r="I1375">
        <f t="shared" si="321"/>
        <v>152.24312445208463</v>
      </c>
      <c r="J1375">
        <f t="shared" si="322"/>
        <v>1.0084666666666666</v>
      </c>
      <c r="L1375" s="3">
        <f t="shared" si="326"/>
        <v>2.1633315305570555E-2</v>
      </c>
      <c r="M1375" s="3">
        <f t="shared" si="323"/>
        <v>5.2954292084726795E-2</v>
      </c>
      <c r="N1375" s="3">
        <f t="shared" si="324"/>
        <v>0.14832826747720373</v>
      </c>
      <c r="O1375" s="3">
        <f t="shared" si="325"/>
        <v>7.4305291622500366E-2</v>
      </c>
      <c r="Q1375">
        <f t="shared" si="328"/>
        <v>1</v>
      </c>
      <c r="S1375" s="7">
        <v>6</v>
      </c>
      <c r="T1375">
        <f t="shared" si="332"/>
        <v>1</v>
      </c>
      <c r="U1375">
        <f t="shared" si="329"/>
        <v>2278.1515959145922</v>
      </c>
      <c r="W1375">
        <f t="shared" si="330"/>
        <v>218178.92379070318</v>
      </c>
      <c r="X1375">
        <f t="shared" si="331"/>
        <v>220457.07538661777</v>
      </c>
      <c r="Z1375">
        <f t="shared" si="327"/>
        <v>1139.7710134183812</v>
      </c>
    </row>
    <row r="1376" spans="1:26" x14ac:dyDescent="0.25">
      <c r="A1376" s="1">
        <v>192.5</v>
      </c>
      <c r="B1376">
        <v>4.04</v>
      </c>
      <c r="D1376" s="2">
        <f t="shared" si="318"/>
        <v>43.35585585585585</v>
      </c>
      <c r="E1376">
        <f t="shared" si="319"/>
        <v>1.0190577024880889</v>
      </c>
      <c r="F1376" s="3">
        <f t="shared" si="320"/>
        <v>4.0399999999999998E-2</v>
      </c>
      <c r="H1376" s="11">
        <v>0.1031</v>
      </c>
      <c r="I1376">
        <f t="shared" si="321"/>
        <v>153.55114662966881</v>
      </c>
      <c r="J1376">
        <f t="shared" si="322"/>
        <v>1.0085916666666668</v>
      </c>
      <c r="L1376" s="3">
        <f t="shared" si="326"/>
        <v>1.9057702488088912E-2</v>
      </c>
      <c r="M1376" s="3">
        <f t="shared" si="323"/>
        <v>6.5891472868217171E-2</v>
      </c>
      <c r="N1376" s="3">
        <f t="shared" si="324"/>
        <v>0.12179487179487181</v>
      </c>
      <c r="O1376" s="3">
        <f t="shared" si="325"/>
        <v>6.8914682383725959E-2</v>
      </c>
      <c r="Q1376">
        <f t="shared" si="328"/>
        <v>1</v>
      </c>
      <c r="S1376" s="7">
        <v>7</v>
      </c>
      <c r="T1376">
        <f t="shared" si="332"/>
        <v>0</v>
      </c>
      <c r="U1376">
        <f t="shared" si="329"/>
        <v>0</v>
      </c>
      <c r="W1376">
        <f t="shared" si="330"/>
        <v>224658.48074073013</v>
      </c>
      <c r="X1376">
        <f t="shared" si="331"/>
        <v>224658.48074073013</v>
      </c>
      <c r="Z1376">
        <f t="shared" si="327"/>
        <v>1161.4924302966563</v>
      </c>
    </row>
    <row r="1377" spans="1:26" x14ac:dyDescent="0.25">
      <c r="A1377" s="1">
        <v>188.3</v>
      </c>
      <c r="B1377">
        <v>4.1500000000000004</v>
      </c>
      <c r="D1377" s="2">
        <f t="shared" si="318"/>
        <v>42.409909909909906</v>
      </c>
      <c r="E1377">
        <f t="shared" si="319"/>
        <v>0.97818181818181826</v>
      </c>
      <c r="F1377" s="3">
        <f t="shared" si="320"/>
        <v>4.1500000000000002E-2</v>
      </c>
      <c r="H1377" s="11">
        <v>0.1033</v>
      </c>
      <c r="I1377">
        <f t="shared" si="321"/>
        <v>154.87296608357255</v>
      </c>
      <c r="J1377">
        <f t="shared" si="322"/>
        <v>1.0086083333333333</v>
      </c>
      <c r="L1377" s="3">
        <f t="shared" si="326"/>
        <v>-2.1818181818181737E-2</v>
      </c>
      <c r="M1377" s="3">
        <f t="shared" si="323"/>
        <v>1.8388318009734839E-2</v>
      </c>
      <c r="N1377" s="3">
        <f t="shared" si="324"/>
        <v>4.0906578220011092E-2</v>
      </c>
      <c r="O1377" s="3">
        <f t="shared" si="325"/>
        <v>1.2492238137188064E-2</v>
      </c>
      <c r="Q1377">
        <f t="shared" si="328"/>
        <v>1</v>
      </c>
      <c r="S1377" s="7">
        <v>8</v>
      </c>
      <c r="T1377">
        <f t="shared" si="332"/>
        <v>0</v>
      </c>
      <c r="U1377">
        <f t="shared" si="329"/>
        <v>0</v>
      </c>
      <c r="W1377">
        <f t="shared" si="330"/>
        <v>219756.84116093241</v>
      </c>
      <c r="X1377">
        <f t="shared" si="331"/>
        <v>219756.84116093241</v>
      </c>
      <c r="Z1377">
        <f t="shared" si="327"/>
        <v>1136.150777272002</v>
      </c>
    </row>
    <row r="1378" spans="1:26" x14ac:dyDescent="0.25">
      <c r="A1378" s="1">
        <v>184.1</v>
      </c>
      <c r="B1378">
        <v>4.26</v>
      </c>
      <c r="D1378" s="2">
        <f t="shared" si="318"/>
        <v>41.463963963963963</v>
      </c>
      <c r="E1378">
        <f t="shared" si="319"/>
        <v>0.97769516728624528</v>
      </c>
      <c r="F1378" s="3">
        <f t="shared" si="320"/>
        <v>4.2599999999999999E-2</v>
      </c>
      <c r="H1378" s="11">
        <v>0.1037</v>
      </c>
      <c r="I1378">
        <f t="shared" si="321"/>
        <v>156.21132663214476</v>
      </c>
      <c r="J1378">
        <f t="shared" si="322"/>
        <v>1.0086416666666667</v>
      </c>
      <c r="L1378" s="3">
        <f t="shared" si="326"/>
        <v>-2.2304832713754608E-2</v>
      </c>
      <c r="M1378" s="3">
        <f t="shared" si="323"/>
        <v>-2.541026998411855E-2</v>
      </c>
      <c r="N1378" s="3">
        <f t="shared" si="324"/>
        <v>2.6198439241917448E-2</v>
      </c>
      <c r="O1378" s="3">
        <f t="shared" si="325"/>
        <v>-7.1722211519852364E-3</v>
      </c>
      <c r="Q1378">
        <f t="shared" si="328"/>
        <v>1</v>
      </c>
      <c r="S1378" s="7">
        <v>9</v>
      </c>
      <c r="T1378">
        <f t="shared" si="332"/>
        <v>1</v>
      </c>
      <c r="U1378">
        <f t="shared" si="329"/>
        <v>2229.1227164042721</v>
      </c>
      <c r="W1378">
        <f t="shared" si="330"/>
        <v>214855.20158113464</v>
      </c>
      <c r="X1378">
        <f t="shared" si="331"/>
        <v>217084.3242975389</v>
      </c>
      <c r="Z1378">
        <f t="shared" si="327"/>
        <v>1110.8091242473477</v>
      </c>
    </row>
    <row r="1379" spans="1:26" x14ac:dyDescent="0.25">
      <c r="A1379" s="1">
        <v>186.2</v>
      </c>
      <c r="B1379">
        <v>4.22</v>
      </c>
      <c r="D1379" s="2">
        <f t="shared" si="318"/>
        <v>41.936936936936931</v>
      </c>
      <c r="E1379">
        <f t="shared" si="319"/>
        <v>1.0114068441064639</v>
      </c>
      <c r="F1379" s="3">
        <f t="shared" si="320"/>
        <v>4.2199999999999994E-2</v>
      </c>
      <c r="H1379" s="11">
        <v>0.1024</v>
      </c>
      <c r="I1379">
        <f t="shared" si="321"/>
        <v>157.54432995273905</v>
      </c>
      <c r="J1379">
        <f t="shared" si="322"/>
        <v>1.0085333333333333</v>
      </c>
      <c r="L1379" s="3">
        <f t="shared" si="326"/>
        <v>1.1406844106463865E-2</v>
      </c>
      <c r="M1379" s="3">
        <f t="shared" si="323"/>
        <v>-3.2727272727272716E-2</v>
      </c>
      <c r="N1379" s="3">
        <f t="shared" si="324"/>
        <v>3.1007751937984551E-2</v>
      </c>
      <c r="O1379" s="3">
        <f t="shared" si="325"/>
        <v>3.2291077723919002E-3</v>
      </c>
      <c r="Q1379">
        <f t="shared" si="328"/>
        <v>0</v>
      </c>
      <c r="S1379" s="7">
        <v>10</v>
      </c>
      <c r="T1379">
        <f t="shared" si="332"/>
        <v>0</v>
      </c>
      <c r="U1379">
        <f t="shared" si="329"/>
        <v>0</v>
      </c>
      <c r="W1379">
        <f t="shared" si="330"/>
        <v>219560.57134275796</v>
      </c>
      <c r="X1379">
        <f t="shared" si="331"/>
        <v>218936.77719821123</v>
      </c>
      <c r="Z1379">
        <f t="shared" si="327"/>
        <v>1110.8091242473477</v>
      </c>
    </row>
    <row r="1380" spans="1:26" x14ac:dyDescent="0.25">
      <c r="A1380" s="1">
        <v>197.5</v>
      </c>
      <c r="B1380">
        <v>3.99</v>
      </c>
      <c r="D1380" s="2">
        <f t="shared" si="318"/>
        <v>44.481981981981981</v>
      </c>
      <c r="E1380">
        <f t="shared" si="319"/>
        <v>1.0606874328678841</v>
      </c>
      <c r="F1380" s="3">
        <f t="shared" si="320"/>
        <v>3.9900000000000005E-2</v>
      </c>
      <c r="H1380" s="11">
        <v>9.7799999999999998E-2</v>
      </c>
      <c r="I1380">
        <f t="shared" si="321"/>
        <v>158.82831624185388</v>
      </c>
      <c r="J1380">
        <f t="shared" si="322"/>
        <v>1.0081500000000001</v>
      </c>
      <c r="L1380" s="3">
        <f t="shared" si="326"/>
        <v>6.0687432867884139E-2</v>
      </c>
      <c r="M1380" s="3">
        <f t="shared" si="323"/>
        <v>4.8858204992034082E-2</v>
      </c>
      <c r="N1380" s="3">
        <f t="shared" si="324"/>
        <v>6.8144943212547382E-2</v>
      </c>
      <c r="O1380" s="3">
        <f t="shared" si="325"/>
        <v>5.9230193690821865E-2</v>
      </c>
      <c r="Q1380">
        <f t="shared" si="328"/>
        <v>1</v>
      </c>
      <c r="S1380" s="7">
        <v>11</v>
      </c>
      <c r="T1380">
        <f t="shared" si="332"/>
        <v>0</v>
      </c>
      <c r="U1380">
        <f t="shared" si="329"/>
        <v>0</v>
      </c>
      <c r="W1380">
        <f t="shared" si="330"/>
        <v>232223.48816673859</v>
      </c>
      <c r="X1380">
        <f t="shared" si="331"/>
        <v>232223.48816673859</v>
      </c>
      <c r="Z1380">
        <f t="shared" si="327"/>
        <v>1178.2212784041417</v>
      </c>
    </row>
    <row r="1381" spans="1:26" x14ac:dyDescent="0.25">
      <c r="A1381" s="1">
        <v>207.3</v>
      </c>
      <c r="B1381">
        <v>3.81</v>
      </c>
      <c r="D1381" s="2">
        <f t="shared" si="318"/>
        <v>46.689189189189186</v>
      </c>
      <c r="E1381">
        <f t="shared" si="319"/>
        <v>1.0496202531645571</v>
      </c>
      <c r="F1381" s="3">
        <f t="shared" si="320"/>
        <v>3.8100000000000002E-2</v>
      </c>
      <c r="H1381" s="11">
        <v>9.2600000000000002E-2</v>
      </c>
      <c r="I1381">
        <f t="shared" si="321"/>
        <v>160.05394141552017</v>
      </c>
      <c r="J1381">
        <f t="shared" si="322"/>
        <v>1.0077166666666666</v>
      </c>
      <c r="L1381" s="3">
        <f t="shared" si="326"/>
        <v>4.9620253164556871E-2</v>
      </c>
      <c r="M1381" s="3">
        <f t="shared" si="323"/>
        <v>0.12601846822379148</v>
      </c>
      <c r="N1381" s="3">
        <f t="shared" si="324"/>
        <v>9.7406034939121255E-2</v>
      </c>
      <c r="O1381" s="3">
        <f t="shared" si="325"/>
        <v>9.1014918775823198E-2</v>
      </c>
      <c r="Q1381">
        <f t="shared" si="328"/>
        <v>1</v>
      </c>
      <c r="S1381" s="7">
        <v>12</v>
      </c>
      <c r="T1381">
        <f t="shared" si="332"/>
        <v>1</v>
      </c>
      <c r="U1381">
        <f t="shared" si="329"/>
        <v>2441.5272056772924</v>
      </c>
      <c r="W1381">
        <f t="shared" si="330"/>
        <v>243746.4764403287</v>
      </c>
      <c r="X1381">
        <f t="shared" si="331"/>
        <v>246188.00364600599</v>
      </c>
      <c r="Z1381">
        <f t="shared" si="327"/>
        <v>1236.6849165224232</v>
      </c>
    </row>
    <row r="1382" spans="1:26" x14ac:dyDescent="0.25">
      <c r="A1382" s="1">
        <v>208.2</v>
      </c>
      <c r="B1382">
        <v>3.81</v>
      </c>
      <c r="D1382" s="2">
        <f t="shared" si="318"/>
        <v>46.891891891891888</v>
      </c>
      <c r="E1382">
        <f t="shared" si="319"/>
        <v>1.004341534008683</v>
      </c>
      <c r="F1382" s="3">
        <f t="shared" si="320"/>
        <v>3.8100000000000002E-2</v>
      </c>
      <c r="H1382" s="11">
        <v>9.1899999999999996E-2</v>
      </c>
      <c r="I1382">
        <f t="shared" si="321"/>
        <v>161.27968785019402</v>
      </c>
      <c r="J1382">
        <f t="shared" si="322"/>
        <v>1.0076583333333333</v>
      </c>
      <c r="L1382" s="3">
        <f t="shared" si="326"/>
        <v>4.341534008682979E-3</v>
      </c>
      <c r="M1382" s="3">
        <f t="shared" si="323"/>
        <v>0.11815252416756183</v>
      </c>
      <c r="N1382" s="3">
        <f t="shared" si="324"/>
        <v>8.1558441558441608E-2</v>
      </c>
      <c r="O1382" s="3">
        <f t="shared" si="325"/>
        <v>6.801749991156214E-2</v>
      </c>
      <c r="Q1382">
        <f t="shared" si="328"/>
        <v>1</v>
      </c>
      <c r="S1382" s="7">
        <v>1</v>
      </c>
      <c r="T1382">
        <f t="shared" si="332"/>
        <v>0</v>
      </c>
      <c r="U1382">
        <f t="shared" si="329"/>
        <v>0</v>
      </c>
      <c r="W1382">
        <f t="shared" si="330"/>
        <v>247256.8372363649</v>
      </c>
      <c r="X1382">
        <f t="shared" si="331"/>
        <v>247256.8372363649</v>
      </c>
      <c r="Z1382">
        <f t="shared" si="327"/>
        <v>1242.0540261455305</v>
      </c>
    </row>
    <row r="1383" spans="1:26" x14ac:dyDescent="0.25">
      <c r="A1383" s="1">
        <v>219.4</v>
      </c>
      <c r="B1383">
        <v>3.64</v>
      </c>
      <c r="D1383" s="2">
        <f t="shared" si="318"/>
        <v>49.414414414414409</v>
      </c>
      <c r="E1383">
        <f t="shared" si="319"/>
        <v>1.053794428434198</v>
      </c>
      <c r="F1383" s="3">
        <f t="shared" si="320"/>
        <v>3.6400000000000002E-2</v>
      </c>
      <c r="H1383" s="11">
        <v>8.6999999999999994E-2</v>
      </c>
      <c r="I1383">
        <f t="shared" si="321"/>
        <v>162.44896558710792</v>
      </c>
      <c r="J1383">
        <f t="shared" si="322"/>
        <v>1.00725</v>
      </c>
      <c r="L1383" s="3">
        <f t="shared" si="326"/>
        <v>5.3794428434197794E-2</v>
      </c>
      <c r="M1383" s="3">
        <f t="shared" si="323"/>
        <v>0.11088607594936706</v>
      </c>
      <c r="N1383" s="3">
        <f t="shared" si="324"/>
        <v>0.16516197557089751</v>
      </c>
      <c r="O1383" s="3">
        <f t="shared" si="325"/>
        <v>0.10994749331815412</v>
      </c>
      <c r="Q1383">
        <f t="shared" si="328"/>
        <v>1</v>
      </c>
      <c r="S1383" s="7">
        <v>2</v>
      </c>
      <c r="T1383">
        <f t="shared" si="332"/>
        <v>0</v>
      </c>
      <c r="U1383">
        <f t="shared" si="329"/>
        <v>0</v>
      </c>
      <c r="W1383">
        <f t="shared" si="330"/>
        <v>260557.87747194269</v>
      </c>
      <c r="X1383">
        <f t="shared" si="331"/>
        <v>260557.87747194269</v>
      </c>
      <c r="Z1383">
        <f t="shared" si="327"/>
        <v>1308.8696125664237</v>
      </c>
    </row>
    <row r="1384" spans="1:26" x14ac:dyDescent="0.25">
      <c r="A1384" s="1">
        <v>232.3</v>
      </c>
      <c r="B1384">
        <v>3.45</v>
      </c>
      <c r="D1384" s="2">
        <f t="shared" si="318"/>
        <v>52.31981981981982</v>
      </c>
      <c r="E1384">
        <f t="shared" si="319"/>
        <v>1.0587967183226983</v>
      </c>
      <c r="F1384" s="3">
        <f t="shared" si="320"/>
        <v>3.4500000000000003E-2</v>
      </c>
      <c r="H1384" s="11">
        <v>7.7799999999999994E-2</v>
      </c>
      <c r="I1384">
        <f t="shared" si="321"/>
        <v>163.50217638066434</v>
      </c>
      <c r="J1384">
        <f t="shared" si="322"/>
        <v>1.0064833333333334</v>
      </c>
      <c r="L1384" s="3">
        <f t="shared" si="326"/>
        <v>5.8796718322698283E-2</v>
      </c>
      <c r="M1384" s="3">
        <f t="shared" si="323"/>
        <v>0.12059816690786307</v>
      </c>
      <c r="N1384" s="3">
        <f t="shared" si="324"/>
        <v>0.26181423139598059</v>
      </c>
      <c r="O1384" s="3">
        <f t="shared" si="325"/>
        <v>0.14706970554218066</v>
      </c>
      <c r="Q1384">
        <f t="shared" si="328"/>
        <v>1</v>
      </c>
      <c r="S1384" s="7">
        <v>3</v>
      </c>
      <c r="T1384">
        <f t="shared" si="332"/>
        <v>1</v>
      </c>
      <c r="U1384">
        <f t="shared" si="329"/>
        <v>2505.890249203821</v>
      </c>
      <c r="W1384">
        <f t="shared" si="330"/>
        <v>275877.82560042065</v>
      </c>
      <c r="X1384">
        <f t="shared" si="331"/>
        <v>278383.71584962448</v>
      </c>
      <c r="Z1384">
        <f t="shared" si="327"/>
        <v>1385.8268504976309</v>
      </c>
    </row>
    <row r="1385" spans="1:26" x14ac:dyDescent="0.25">
      <c r="A1385" s="1">
        <v>238</v>
      </c>
      <c r="B1385">
        <v>3.38</v>
      </c>
      <c r="D1385" s="2">
        <f t="shared" si="318"/>
        <v>53.603603603603602</v>
      </c>
      <c r="E1385">
        <f t="shared" si="319"/>
        <v>1.0245372363323288</v>
      </c>
      <c r="F1385" s="3">
        <f t="shared" si="320"/>
        <v>3.3799999999999997E-2</v>
      </c>
      <c r="H1385" s="11">
        <v>7.2999999999999995E-2</v>
      </c>
      <c r="I1385">
        <f t="shared" si="321"/>
        <v>164.49681462031339</v>
      </c>
      <c r="J1385">
        <f t="shared" si="322"/>
        <v>1.0060833333333334</v>
      </c>
      <c r="L1385" s="3">
        <f t="shared" si="326"/>
        <v>2.4537236332328849E-2</v>
      </c>
      <c r="M1385" s="3">
        <f t="shared" si="323"/>
        <v>0.14313160422670523</v>
      </c>
      <c r="N1385" s="3">
        <f t="shared" si="324"/>
        <v>0.27819548872180477</v>
      </c>
      <c r="O1385" s="3">
        <f t="shared" si="325"/>
        <v>0.14862144309361294</v>
      </c>
      <c r="Q1385">
        <f t="shared" si="328"/>
        <v>1</v>
      </c>
      <c r="S1385" s="7">
        <v>4</v>
      </c>
      <c r="T1385">
        <f t="shared" si="332"/>
        <v>0</v>
      </c>
      <c r="U1385">
        <f t="shared" si="329"/>
        <v>0</v>
      </c>
      <c r="W1385">
        <f t="shared" si="330"/>
        <v>285214.4828764986</v>
      </c>
      <c r="X1385">
        <f t="shared" si="331"/>
        <v>285214.4828764986</v>
      </c>
      <c r="Z1385">
        <f t="shared" si="327"/>
        <v>1419.8312114439782</v>
      </c>
    </row>
    <row r="1386" spans="1:26" x14ac:dyDescent="0.25">
      <c r="A1386" s="1">
        <v>238.5</v>
      </c>
      <c r="B1386">
        <v>3.39</v>
      </c>
      <c r="D1386" s="2">
        <f t="shared" si="318"/>
        <v>53.71621621621621</v>
      </c>
      <c r="E1386">
        <f t="shared" si="319"/>
        <v>1.0021008403361344</v>
      </c>
      <c r="F1386" s="3">
        <f t="shared" si="320"/>
        <v>3.39E-2</v>
      </c>
      <c r="H1386" s="11">
        <v>7.7100000000000002E-2</v>
      </c>
      <c r="I1386">
        <f t="shared" si="321"/>
        <v>165.55370665424888</v>
      </c>
      <c r="J1386">
        <f t="shared" si="322"/>
        <v>1.0064249999999999</v>
      </c>
      <c r="L1386" s="3">
        <f t="shared" si="326"/>
        <v>2.1008403361344463E-3</v>
      </c>
      <c r="M1386" s="3">
        <f t="shared" si="323"/>
        <v>8.7055606198723767E-2</v>
      </c>
      <c r="N1386" s="3">
        <f t="shared" si="324"/>
        <v>0.20759493670886076</v>
      </c>
      <c r="O1386" s="3">
        <f t="shared" si="325"/>
        <v>9.8917127747906328E-2</v>
      </c>
      <c r="Q1386">
        <f t="shared" si="328"/>
        <v>1</v>
      </c>
      <c r="S1386" s="7">
        <v>5</v>
      </c>
      <c r="T1386">
        <f t="shared" si="332"/>
        <v>0</v>
      </c>
      <c r="U1386">
        <f t="shared" si="329"/>
        <v>0</v>
      </c>
      <c r="W1386">
        <f t="shared" si="330"/>
        <v>285813.67296657525</v>
      </c>
      <c r="X1386">
        <f t="shared" si="331"/>
        <v>285813.67296657525</v>
      </c>
      <c r="Z1386">
        <f t="shared" si="327"/>
        <v>1422.8140501234823</v>
      </c>
    </row>
    <row r="1387" spans="1:26" x14ac:dyDescent="0.25">
      <c r="A1387" s="1">
        <v>245.3</v>
      </c>
      <c r="B1387">
        <v>3.3</v>
      </c>
      <c r="D1387" s="2">
        <f t="shared" si="318"/>
        <v>55.247747747747745</v>
      </c>
      <c r="E1387">
        <f t="shared" si="319"/>
        <v>1.028511530398323</v>
      </c>
      <c r="F1387" s="3">
        <f t="shared" si="320"/>
        <v>3.3000000000000002E-2</v>
      </c>
      <c r="H1387" s="11">
        <v>7.8E-2</v>
      </c>
      <c r="I1387">
        <f t="shared" si="321"/>
        <v>166.62980574750151</v>
      </c>
      <c r="J1387">
        <f t="shared" si="322"/>
        <v>1.0065</v>
      </c>
      <c r="L1387" s="3">
        <f t="shared" si="326"/>
        <v>2.8511530398322993E-2</v>
      </c>
      <c r="M1387" s="3">
        <f t="shared" si="323"/>
        <v>5.5962117950925538E-2</v>
      </c>
      <c r="N1387" s="3">
        <f t="shared" si="324"/>
        <v>0.18330921369995168</v>
      </c>
      <c r="O1387" s="3">
        <f t="shared" si="325"/>
        <v>8.9260954016400065E-2</v>
      </c>
      <c r="Q1387">
        <f t="shared" si="328"/>
        <v>1</v>
      </c>
      <c r="S1387" s="7">
        <v>6</v>
      </c>
      <c r="T1387">
        <f t="shared" si="332"/>
        <v>1</v>
      </c>
      <c r="U1387">
        <f t="shared" si="329"/>
        <v>2466.8366399913289</v>
      </c>
      <c r="W1387">
        <f t="shared" si="330"/>
        <v>293962.6581916181</v>
      </c>
      <c r="X1387">
        <f t="shared" si="331"/>
        <v>296429.49483160942</v>
      </c>
      <c r="Z1387">
        <f t="shared" si="327"/>
        <v>1463.3806561647391</v>
      </c>
    </row>
    <row r="1388" spans="1:26" x14ac:dyDescent="0.25">
      <c r="A1388" s="1">
        <v>240.2</v>
      </c>
      <c r="B1388">
        <v>3.39</v>
      </c>
      <c r="D1388" s="2">
        <f t="shared" si="318"/>
        <v>54.099099099099092</v>
      </c>
      <c r="E1388">
        <f t="shared" si="319"/>
        <v>0.97920913167549928</v>
      </c>
      <c r="F1388" s="3">
        <f t="shared" si="320"/>
        <v>3.39E-2</v>
      </c>
      <c r="H1388" s="11">
        <v>7.2999999999999995E-2</v>
      </c>
      <c r="I1388">
        <f t="shared" si="321"/>
        <v>167.64347039913216</v>
      </c>
      <c r="J1388">
        <f t="shared" si="322"/>
        <v>1.0060833333333334</v>
      </c>
      <c r="L1388" s="3">
        <f t="shared" si="326"/>
        <v>-2.0790868324500722E-2</v>
      </c>
      <c r="M1388" s="3">
        <f t="shared" si="323"/>
        <v>9.2436974789915638E-3</v>
      </c>
      <c r="N1388" s="3">
        <f t="shared" si="324"/>
        <v>0.15369836695485106</v>
      </c>
      <c r="O1388" s="3">
        <f t="shared" si="325"/>
        <v>4.7383732036447301E-2</v>
      </c>
      <c r="Q1388">
        <f t="shared" si="328"/>
        <v>1</v>
      </c>
      <c r="S1388" s="7">
        <v>7</v>
      </c>
      <c r="T1388">
        <f t="shared" si="332"/>
        <v>0</v>
      </c>
      <c r="U1388">
        <f t="shared" si="329"/>
        <v>0</v>
      </c>
      <c r="W1388">
        <f t="shared" si="330"/>
        <v>290266.46823706717</v>
      </c>
      <c r="X1388">
        <f t="shared" si="331"/>
        <v>290266.46823706717</v>
      </c>
      <c r="Z1388">
        <f t="shared" si="327"/>
        <v>1432.9557016337965</v>
      </c>
    </row>
    <row r="1389" spans="1:26" x14ac:dyDescent="0.25">
      <c r="A1389" s="1">
        <v>245</v>
      </c>
      <c r="B1389">
        <v>3.34</v>
      </c>
      <c r="D1389" s="2">
        <f t="shared" si="318"/>
        <v>55.180180180180173</v>
      </c>
      <c r="E1389">
        <f t="shared" si="319"/>
        <v>1.0199833472106579</v>
      </c>
      <c r="F1389" s="3">
        <f t="shared" si="320"/>
        <v>3.3399999999999999E-2</v>
      </c>
      <c r="H1389" s="11">
        <v>7.17E-2</v>
      </c>
      <c r="I1389">
        <f t="shared" si="321"/>
        <v>168.64514013476699</v>
      </c>
      <c r="J1389">
        <f t="shared" si="322"/>
        <v>1.0059750000000001</v>
      </c>
      <c r="L1389" s="3">
        <f t="shared" si="326"/>
        <v>1.9983347210657865E-2</v>
      </c>
      <c r="M1389" s="3">
        <f t="shared" si="323"/>
        <v>2.7253668763102645E-2</v>
      </c>
      <c r="N1389" s="3">
        <f t="shared" si="324"/>
        <v>0.11668185961713773</v>
      </c>
      <c r="O1389" s="3">
        <f t="shared" si="325"/>
        <v>5.463962519696608E-2</v>
      </c>
      <c r="Q1389">
        <f t="shared" si="328"/>
        <v>1</v>
      </c>
      <c r="S1389" s="7">
        <v>8</v>
      </c>
      <c r="T1389">
        <f t="shared" si="332"/>
        <v>0</v>
      </c>
      <c r="U1389">
        <f t="shared" si="329"/>
        <v>0</v>
      </c>
      <c r="W1389">
        <f t="shared" si="330"/>
        <v>296066.96385545988</v>
      </c>
      <c r="X1389">
        <f t="shared" si="331"/>
        <v>296066.96385545988</v>
      </c>
      <c r="Z1389">
        <f t="shared" si="327"/>
        <v>1461.5909529570365</v>
      </c>
    </row>
    <row r="1390" spans="1:26" x14ac:dyDescent="0.25">
      <c r="A1390" s="1">
        <v>238.3</v>
      </c>
      <c r="B1390">
        <v>3.45</v>
      </c>
      <c r="D1390" s="2">
        <f t="shared" si="318"/>
        <v>53.671171171171167</v>
      </c>
      <c r="E1390">
        <f t="shared" si="319"/>
        <v>0.9726530612244898</v>
      </c>
      <c r="F1390" s="3">
        <f t="shared" si="320"/>
        <v>3.4500000000000003E-2</v>
      </c>
      <c r="H1390" s="11">
        <v>7.4499999999999997E-2</v>
      </c>
      <c r="I1390">
        <f t="shared" si="321"/>
        <v>169.69214537977035</v>
      </c>
      <c r="J1390">
        <f t="shared" si="322"/>
        <v>1.0062083333333334</v>
      </c>
      <c r="L1390" s="3">
        <f t="shared" si="326"/>
        <v>-2.7346938775510199E-2</v>
      </c>
      <c r="M1390" s="3">
        <f t="shared" si="323"/>
        <v>-2.8536485935589107E-2</v>
      </c>
      <c r="N1390" s="3">
        <f t="shared" si="324"/>
        <v>2.5828669823503958E-2</v>
      </c>
      <c r="O1390" s="3">
        <f t="shared" si="325"/>
        <v>-1.0018251629198449E-2</v>
      </c>
      <c r="Q1390">
        <f t="shared" si="328"/>
        <v>1</v>
      </c>
      <c r="S1390" s="7">
        <v>9</v>
      </c>
      <c r="T1390">
        <f t="shared" si="332"/>
        <v>1</v>
      </c>
      <c r="U1390">
        <f t="shared" si="329"/>
        <v>2442.94922182033</v>
      </c>
      <c r="W1390">
        <f t="shared" si="330"/>
        <v>287970.43872145342</v>
      </c>
      <c r="X1390">
        <f t="shared" si="331"/>
        <v>290413.38794327376</v>
      </c>
      <c r="Z1390">
        <f t="shared" si="327"/>
        <v>1421.6209146516808</v>
      </c>
    </row>
    <row r="1391" spans="1:26" x14ac:dyDescent="0.25">
      <c r="A1391" s="1">
        <v>237.4</v>
      </c>
      <c r="B1391">
        <v>3.47</v>
      </c>
      <c r="D1391" s="2">
        <f t="shared" si="318"/>
        <v>53.468468468468465</v>
      </c>
      <c r="E1391">
        <f t="shared" si="319"/>
        <v>0.99622324800671425</v>
      </c>
      <c r="F1391" s="3">
        <f t="shared" si="320"/>
        <v>3.4700000000000002E-2</v>
      </c>
      <c r="H1391" s="11">
        <v>7.4300000000000005E-2</v>
      </c>
      <c r="I1391">
        <f t="shared" si="321"/>
        <v>170.74282257991342</v>
      </c>
      <c r="J1391">
        <f t="shared" si="322"/>
        <v>1.0061916666666666</v>
      </c>
      <c r="L1391" s="3">
        <f t="shared" si="326"/>
        <v>-3.7767519932857541E-3</v>
      </c>
      <c r="M1391" s="3">
        <f t="shared" si="323"/>
        <v>-1.1656952539550347E-2</v>
      </c>
      <c r="N1391" s="3">
        <f t="shared" si="324"/>
        <v>-2.5210084033613356E-3</v>
      </c>
      <c r="O1391" s="3">
        <f t="shared" si="325"/>
        <v>-5.9849043120658125E-3</v>
      </c>
      <c r="Q1391">
        <f t="shared" si="328"/>
        <v>0</v>
      </c>
      <c r="S1391" s="7">
        <v>10</v>
      </c>
      <c r="T1391">
        <f t="shared" si="332"/>
        <v>0</v>
      </c>
      <c r="U1391">
        <f t="shared" si="329"/>
        <v>0</v>
      </c>
      <c r="W1391">
        <f t="shared" si="330"/>
        <v>289316.56860148214</v>
      </c>
      <c r="X1391">
        <f t="shared" si="331"/>
        <v>292211.53083695582</v>
      </c>
      <c r="Z1391">
        <f t="shared" si="327"/>
        <v>1421.6209146516808</v>
      </c>
    </row>
    <row r="1392" spans="1:26" x14ac:dyDescent="0.25">
      <c r="A1392" s="1">
        <v>245.1</v>
      </c>
      <c r="B1392">
        <v>3.37</v>
      </c>
      <c r="D1392" s="2">
        <f t="shared" si="318"/>
        <v>55.202702702702695</v>
      </c>
      <c r="E1392">
        <f t="shared" si="319"/>
        <v>1.0324347093513058</v>
      </c>
      <c r="F1392" s="3">
        <f t="shared" si="320"/>
        <v>3.3700000000000001E-2</v>
      </c>
      <c r="H1392" s="11">
        <v>7.2499999999999995E-2</v>
      </c>
      <c r="I1392">
        <f t="shared" si="321"/>
        <v>171.77439379966708</v>
      </c>
      <c r="J1392">
        <f t="shared" si="322"/>
        <v>1.0060416666666667</v>
      </c>
      <c r="L1392" s="3">
        <f t="shared" si="326"/>
        <v>3.2434709351305768E-2</v>
      </c>
      <c r="M1392" s="3">
        <f t="shared" si="323"/>
        <v>4.0816326530612734E-4</v>
      </c>
      <c r="N1392" s="3">
        <f t="shared" si="324"/>
        <v>2.7672955974842761E-2</v>
      </c>
      <c r="O1392" s="3">
        <f t="shared" si="325"/>
        <v>2.017194286381822E-2</v>
      </c>
      <c r="Q1392">
        <f t="shared" si="328"/>
        <v>0</v>
      </c>
      <c r="S1392" s="7">
        <v>11</v>
      </c>
      <c r="T1392">
        <f t="shared" si="332"/>
        <v>0</v>
      </c>
      <c r="U1392">
        <f t="shared" si="329"/>
        <v>0</v>
      </c>
      <c r="W1392">
        <f t="shared" si="330"/>
        <v>301689.32690875261</v>
      </c>
      <c r="X1392">
        <f t="shared" si="331"/>
        <v>293976.97550242912</v>
      </c>
      <c r="Z1392">
        <f t="shared" si="327"/>
        <v>1421.6209146516808</v>
      </c>
    </row>
    <row r="1393" spans="1:26" x14ac:dyDescent="0.25">
      <c r="A1393" s="1">
        <v>248.6</v>
      </c>
      <c r="B1393">
        <v>3.33</v>
      </c>
      <c r="D1393" s="2">
        <f t="shared" si="318"/>
        <v>55.990990990990987</v>
      </c>
      <c r="E1393">
        <f t="shared" si="319"/>
        <v>1.0142798857609139</v>
      </c>
      <c r="F1393" s="3">
        <f t="shared" si="320"/>
        <v>3.3300000000000003E-2</v>
      </c>
      <c r="H1393" s="11">
        <v>7.1099999999999997E-2</v>
      </c>
      <c r="I1393">
        <f t="shared" si="321"/>
        <v>172.79215708293009</v>
      </c>
      <c r="J1393">
        <f t="shared" si="322"/>
        <v>1.005925</v>
      </c>
      <c r="L1393" s="3">
        <f t="shared" si="326"/>
        <v>1.427988576091388E-2</v>
      </c>
      <c r="M1393" s="3">
        <f t="shared" si="323"/>
        <v>4.3222828367603938E-2</v>
      </c>
      <c r="N1393" s="3">
        <f t="shared" si="324"/>
        <v>1.3452914798206317E-2</v>
      </c>
      <c r="O1393" s="3">
        <f t="shared" si="325"/>
        <v>2.3651876308908044E-2</v>
      </c>
      <c r="Q1393">
        <f t="shared" si="328"/>
        <v>1</v>
      </c>
      <c r="S1393" s="7">
        <v>12</v>
      </c>
      <c r="T1393">
        <f t="shared" si="332"/>
        <v>1</v>
      </c>
      <c r="U1393">
        <f t="shared" si="329"/>
        <v>2527.0325582677906</v>
      </c>
      <c r="W1393">
        <f t="shared" si="330"/>
        <v>298174.93312894279</v>
      </c>
      <c r="X1393">
        <f t="shared" si="331"/>
        <v>298174.93312894279</v>
      </c>
      <c r="Z1393">
        <f t="shared" si="327"/>
        <v>1441.9214989082327</v>
      </c>
    </row>
    <row r="1394" spans="1:26" x14ac:dyDescent="0.25">
      <c r="A1394" s="1">
        <v>264.5</v>
      </c>
      <c r="B1394">
        <v>3.14</v>
      </c>
      <c r="D1394" s="2">
        <f t="shared" si="318"/>
        <v>59.572072072072068</v>
      </c>
      <c r="E1394">
        <f t="shared" si="319"/>
        <v>1.0639581657280772</v>
      </c>
      <c r="F1394" s="3">
        <f t="shared" si="320"/>
        <v>3.1400000000000004E-2</v>
      </c>
      <c r="H1394" s="11">
        <v>7.0800000000000002E-2</v>
      </c>
      <c r="I1394">
        <f t="shared" si="321"/>
        <v>173.81163080971939</v>
      </c>
      <c r="J1394">
        <f t="shared" si="322"/>
        <v>1.0059</v>
      </c>
      <c r="L1394" s="3">
        <f t="shared" si="326"/>
        <v>6.3958165728077221E-2</v>
      </c>
      <c r="M1394" s="3">
        <f t="shared" si="323"/>
        <v>0.11415332771693354</v>
      </c>
      <c r="N1394" s="3">
        <f t="shared" si="324"/>
        <v>0.10116569525395502</v>
      </c>
      <c r="O1394" s="3">
        <f t="shared" si="325"/>
        <v>9.3092396232988595E-2</v>
      </c>
      <c r="Q1394">
        <f t="shared" si="328"/>
        <v>1</v>
      </c>
      <c r="S1394" s="7">
        <v>1</v>
      </c>
      <c r="T1394">
        <f t="shared" si="332"/>
        <v>0</v>
      </c>
      <c r="U1394">
        <f t="shared" si="329"/>
        <v>0</v>
      </c>
      <c r="W1394">
        <f t="shared" si="330"/>
        <v>317245.65491796203</v>
      </c>
      <c r="X1394">
        <f t="shared" si="331"/>
        <v>317245.65491796203</v>
      </c>
      <c r="Z1394">
        <f t="shared" si="327"/>
        <v>1534.1441531022829</v>
      </c>
    </row>
    <row r="1395" spans="1:26" x14ac:dyDescent="0.25">
      <c r="A1395" s="1">
        <v>280.89999999999998</v>
      </c>
      <c r="B1395">
        <v>2.96</v>
      </c>
      <c r="D1395" s="2">
        <f t="shared" si="318"/>
        <v>63.265765765765757</v>
      </c>
      <c r="E1395">
        <f t="shared" si="319"/>
        <v>1.0620037807183365</v>
      </c>
      <c r="F1395" s="3">
        <f t="shared" si="320"/>
        <v>2.9600000000000001E-2</v>
      </c>
      <c r="H1395" s="11">
        <v>7.2499999999999995E-2</v>
      </c>
      <c r="I1395">
        <f t="shared" si="321"/>
        <v>174.86174274586145</v>
      </c>
      <c r="J1395">
        <f t="shared" si="322"/>
        <v>1.0060416666666667</v>
      </c>
      <c r="L1395" s="3">
        <f t="shared" si="326"/>
        <v>6.2003780718336454E-2</v>
      </c>
      <c r="M1395" s="3">
        <f t="shared" si="323"/>
        <v>0.146062831497348</v>
      </c>
      <c r="N1395" s="3">
        <f t="shared" si="324"/>
        <v>0.14653061224489794</v>
      </c>
      <c r="O1395" s="3">
        <f t="shared" si="325"/>
        <v>0.11819907482019414</v>
      </c>
      <c r="Q1395">
        <f t="shared" si="328"/>
        <v>1</v>
      </c>
      <c r="S1395" s="7">
        <v>2</v>
      </c>
      <c r="T1395">
        <f t="shared" si="332"/>
        <v>0</v>
      </c>
      <c r="U1395">
        <f t="shared" si="329"/>
        <v>0</v>
      </c>
      <c r="W1395">
        <f t="shared" si="330"/>
        <v>336916.08493934036</v>
      </c>
      <c r="X1395">
        <f t="shared" si="331"/>
        <v>336916.08493934036</v>
      </c>
      <c r="Z1395">
        <f t="shared" si="327"/>
        <v>1629.2668907615548</v>
      </c>
    </row>
    <row r="1396" spans="1:26" x14ac:dyDescent="0.25">
      <c r="A1396" s="1">
        <v>292.5</v>
      </c>
      <c r="B1396">
        <v>2.85</v>
      </c>
      <c r="D1396" s="2">
        <f t="shared" si="318"/>
        <v>65.878378378378372</v>
      </c>
      <c r="E1396">
        <f t="shared" si="319"/>
        <v>1.0412958348166608</v>
      </c>
      <c r="F1396" s="3">
        <f t="shared" si="320"/>
        <v>2.8500000000000001E-2</v>
      </c>
      <c r="H1396" s="11">
        <v>7.2499999999999995E-2</v>
      </c>
      <c r="I1396">
        <f t="shared" si="321"/>
        <v>175.91819910828437</v>
      </c>
      <c r="J1396">
        <f t="shared" si="322"/>
        <v>1.0060416666666667</v>
      </c>
      <c r="L1396" s="3">
        <f t="shared" si="326"/>
        <v>4.129583481666077E-2</v>
      </c>
      <c r="M1396" s="3">
        <f t="shared" si="323"/>
        <v>0.17658889782783582</v>
      </c>
      <c r="N1396" s="3">
        <f t="shared" si="324"/>
        <v>0.22744439781787662</v>
      </c>
      <c r="O1396" s="3">
        <f t="shared" si="325"/>
        <v>0.14844304348745774</v>
      </c>
      <c r="Q1396">
        <f t="shared" si="328"/>
        <v>1</v>
      </c>
      <c r="S1396" s="7">
        <v>3</v>
      </c>
      <c r="T1396">
        <f t="shared" si="332"/>
        <v>1</v>
      </c>
      <c r="U1396">
        <f t="shared" si="329"/>
        <v>2616.6019813117828</v>
      </c>
      <c r="W1396">
        <f t="shared" si="330"/>
        <v>350829.3159300714</v>
      </c>
      <c r="X1396">
        <f t="shared" si="331"/>
        <v>353445.91791138321</v>
      </c>
      <c r="Z1396">
        <f t="shared" si="327"/>
        <v>1696.5488271546985</v>
      </c>
    </row>
    <row r="1397" spans="1:26" x14ac:dyDescent="0.25">
      <c r="A1397" s="1">
        <v>289.3</v>
      </c>
      <c r="B1397">
        <v>2.9</v>
      </c>
      <c r="D1397" s="2">
        <f t="shared" si="318"/>
        <v>65.157657657657651</v>
      </c>
      <c r="E1397">
        <f t="shared" si="319"/>
        <v>0.98905982905982914</v>
      </c>
      <c r="F1397" s="3">
        <f t="shared" si="320"/>
        <v>2.8999999999999998E-2</v>
      </c>
      <c r="H1397" s="11">
        <v>8.0199999999999994E-2</v>
      </c>
      <c r="I1397">
        <f t="shared" si="321"/>
        <v>177.09391907232475</v>
      </c>
      <c r="J1397">
        <f t="shared" si="322"/>
        <v>1.0066833333333334</v>
      </c>
      <c r="L1397" s="3">
        <f t="shared" si="326"/>
        <v>-1.0940170940170968E-2</v>
      </c>
      <c r="M1397" s="3">
        <f t="shared" si="323"/>
        <v>9.3761814744801386E-2</v>
      </c>
      <c r="N1397" s="3">
        <f t="shared" si="324"/>
        <v>0.21861836562763259</v>
      </c>
      <c r="O1397" s="3">
        <f t="shared" si="325"/>
        <v>0.10048000314408767</v>
      </c>
      <c r="Q1397">
        <f t="shared" si="328"/>
        <v>1</v>
      </c>
      <c r="S1397" s="7">
        <v>4</v>
      </c>
      <c r="T1397">
        <f t="shared" si="332"/>
        <v>0</v>
      </c>
      <c r="U1397">
        <f t="shared" si="329"/>
        <v>0</v>
      </c>
      <c r="W1397">
        <f t="shared" si="330"/>
        <v>349579.1591513271</v>
      </c>
      <c r="X1397">
        <f t="shared" si="331"/>
        <v>349579.1591513271</v>
      </c>
      <c r="Z1397">
        <f t="shared" si="327"/>
        <v>1677.9882929772798</v>
      </c>
    </row>
    <row r="1398" spans="1:26" x14ac:dyDescent="0.25">
      <c r="A1398" s="1">
        <v>289.10000000000002</v>
      </c>
      <c r="B1398">
        <v>2.93</v>
      </c>
      <c r="D1398" s="2">
        <f t="shared" si="318"/>
        <v>65.112612612612608</v>
      </c>
      <c r="E1398">
        <f t="shared" si="319"/>
        <v>0.99930867611475982</v>
      </c>
      <c r="F1398" s="3">
        <f t="shared" si="320"/>
        <v>2.9300000000000003E-2</v>
      </c>
      <c r="H1398" s="11">
        <v>8.6099999999999996E-2</v>
      </c>
      <c r="I1398">
        <f t="shared" si="321"/>
        <v>178.36456794166867</v>
      </c>
      <c r="J1398">
        <f t="shared" si="322"/>
        <v>1.0071749999999999</v>
      </c>
      <c r="L1398" s="3">
        <f t="shared" si="326"/>
        <v>-6.913238852401804E-4</v>
      </c>
      <c r="M1398" s="3">
        <f t="shared" si="323"/>
        <v>2.9191883232467131E-2</v>
      </c>
      <c r="N1398" s="3">
        <f t="shared" si="324"/>
        <v>0.17951856385148934</v>
      </c>
      <c r="O1398" s="3">
        <f t="shared" si="325"/>
        <v>6.9339707732905431E-2</v>
      </c>
      <c r="Q1398">
        <f t="shared" si="328"/>
        <v>1</v>
      </c>
      <c r="S1398" s="7">
        <v>5</v>
      </c>
      <c r="T1398">
        <f t="shared" si="332"/>
        <v>0</v>
      </c>
      <c r="U1398">
        <f t="shared" si="329"/>
        <v>0</v>
      </c>
      <c r="W1398">
        <f t="shared" si="330"/>
        <v>349337.48672882363</v>
      </c>
      <c r="X1398">
        <f t="shared" si="331"/>
        <v>349337.48672882363</v>
      </c>
      <c r="Z1398">
        <f t="shared" si="327"/>
        <v>1676.8282595911912</v>
      </c>
    </row>
    <row r="1399" spans="1:26" x14ac:dyDescent="0.25">
      <c r="A1399" s="1">
        <v>301.39999999999998</v>
      </c>
      <c r="B1399">
        <v>2.83</v>
      </c>
      <c r="D1399" s="2">
        <f t="shared" si="318"/>
        <v>67.882882882882868</v>
      </c>
      <c r="E1399">
        <f t="shared" si="319"/>
        <v>1.0425458318920786</v>
      </c>
      <c r="F1399" s="3">
        <f t="shared" si="320"/>
        <v>2.8300000000000002E-2</v>
      </c>
      <c r="H1399" s="11">
        <v>8.4000000000000005E-2</v>
      </c>
      <c r="I1399">
        <f t="shared" si="321"/>
        <v>179.61311991726032</v>
      </c>
      <c r="J1399">
        <f t="shared" si="322"/>
        <v>1.0069999999999999</v>
      </c>
      <c r="L1399" s="3">
        <f t="shared" si="326"/>
        <v>4.2545831892078612E-2</v>
      </c>
      <c r="M1399" s="3">
        <f t="shared" si="323"/>
        <v>3.042735042735023E-2</v>
      </c>
      <c r="N1399" s="3">
        <f t="shared" si="324"/>
        <v>0.21238938053097334</v>
      </c>
      <c r="O1399" s="3">
        <f t="shared" si="325"/>
        <v>9.5120854283467393E-2</v>
      </c>
      <c r="Q1399">
        <f t="shared" si="328"/>
        <v>1</v>
      </c>
      <c r="S1399" s="7">
        <v>6</v>
      </c>
      <c r="T1399">
        <f t="shared" si="332"/>
        <v>1</v>
      </c>
      <c r="U1399">
        <f t="shared" si="329"/>
        <v>2628.3124588106302</v>
      </c>
      <c r="W1399">
        <f t="shared" si="330"/>
        <v>364200.34071278939</v>
      </c>
      <c r="X1399">
        <f t="shared" si="331"/>
        <v>366828.65317160002</v>
      </c>
      <c r="Z1399">
        <f t="shared" si="327"/>
        <v>1748.1703128356448</v>
      </c>
    </row>
    <row r="1400" spans="1:26" x14ac:dyDescent="0.25">
      <c r="A1400" s="1">
        <v>310.10000000000002</v>
      </c>
      <c r="B1400">
        <v>2.76</v>
      </c>
      <c r="D1400" s="2">
        <f t="shared" si="318"/>
        <v>69.842342342342334</v>
      </c>
      <c r="E1400">
        <f t="shared" si="319"/>
        <v>1.028865295288653</v>
      </c>
      <c r="F1400" s="3">
        <f t="shared" si="320"/>
        <v>2.76E-2</v>
      </c>
      <c r="H1400" s="11">
        <v>8.4500000000000006E-2</v>
      </c>
      <c r="I1400">
        <f t="shared" si="321"/>
        <v>180.87789563667769</v>
      </c>
      <c r="J1400">
        <f t="shared" si="322"/>
        <v>1.0070416666666666</v>
      </c>
      <c r="L1400" s="3">
        <f t="shared" si="326"/>
        <v>2.8865295288653003E-2</v>
      </c>
      <c r="M1400" s="3">
        <f t="shared" si="323"/>
        <v>7.1897684064984535E-2</v>
      </c>
      <c r="N1400" s="3">
        <f t="shared" si="324"/>
        <v>0.17240075614366734</v>
      </c>
      <c r="O1400" s="3">
        <f t="shared" si="325"/>
        <v>9.1054578499101632E-2</v>
      </c>
      <c r="Q1400">
        <f t="shared" si="328"/>
        <v>1</v>
      </c>
      <c r="S1400" s="7">
        <v>7</v>
      </c>
      <c r="T1400">
        <f t="shared" si="332"/>
        <v>0</v>
      </c>
      <c r="U1400">
        <f t="shared" si="329"/>
        <v>0</v>
      </c>
      <c r="W1400">
        <f t="shared" si="330"/>
        <v>377417.27056573716</v>
      </c>
      <c r="X1400">
        <f t="shared" si="331"/>
        <v>377417.27056573716</v>
      </c>
      <c r="Z1400">
        <f t="shared" si="327"/>
        <v>1798.6317651305026</v>
      </c>
    </row>
    <row r="1401" spans="1:26" x14ac:dyDescent="0.25">
      <c r="A1401" s="1">
        <v>329.4</v>
      </c>
      <c r="B1401">
        <v>2.61</v>
      </c>
      <c r="D1401" s="2">
        <f t="shared" si="318"/>
        <v>74.189189189189179</v>
      </c>
      <c r="E1401">
        <f t="shared" si="319"/>
        <v>1.0622379877458883</v>
      </c>
      <c r="F1401" s="3">
        <f t="shared" si="320"/>
        <v>2.6099999999999998E-2</v>
      </c>
      <c r="H1401" s="11">
        <v>8.7599999999999997E-2</v>
      </c>
      <c r="I1401">
        <f t="shared" si="321"/>
        <v>182.19830427482546</v>
      </c>
      <c r="J1401">
        <f t="shared" si="322"/>
        <v>1.0073000000000001</v>
      </c>
      <c r="L1401" s="3">
        <f t="shared" si="326"/>
        <v>6.223798774588829E-2</v>
      </c>
      <c r="M1401" s="3">
        <f t="shared" si="323"/>
        <v>0.13939813213420948</v>
      </c>
      <c r="N1401" s="3">
        <f t="shared" si="324"/>
        <v>0.17265930936276264</v>
      </c>
      <c r="O1401" s="3">
        <f t="shared" si="325"/>
        <v>0.12476514308095348</v>
      </c>
      <c r="Q1401">
        <f t="shared" si="328"/>
        <v>1</v>
      </c>
      <c r="S1401" s="7">
        <v>8</v>
      </c>
      <c r="T1401">
        <f t="shared" si="332"/>
        <v>0</v>
      </c>
      <c r="U1401">
        <f t="shared" si="329"/>
        <v>0</v>
      </c>
      <c r="W1401">
        <f t="shared" si="330"/>
        <v>400906.96202629409</v>
      </c>
      <c r="X1401">
        <f t="shared" si="331"/>
        <v>400906.96202629409</v>
      </c>
      <c r="Z1401">
        <f t="shared" si="327"/>
        <v>1910.5749868880603</v>
      </c>
    </row>
    <row r="1402" spans="1:26" x14ac:dyDescent="0.25">
      <c r="A1402" s="1">
        <v>318.7</v>
      </c>
      <c r="B1402">
        <v>2.72</v>
      </c>
      <c r="D1402" s="2">
        <f t="shared" si="318"/>
        <v>71.779279279279265</v>
      </c>
      <c r="E1402">
        <f t="shared" si="319"/>
        <v>0.96751669702489373</v>
      </c>
      <c r="F1402" s="3">
        <f t="shared" si="320"/>
        <v>2.7200000000000002E-2</v>
      </c>
      <c r="H1402" s="11">
        <v>9.4200000000000006E-2</v>
      </c>
      <c r="I1402">
        <f t="shared" si="321"/>
        <v>183.62856096338282</v>
      </c>
      <c r="J1402">
        <f t="shared" si="322"/>
        <v>1.0078499999999999</v>
      </c>
      <c r="L1402" s="3">
        <f t="shared" si="326"/>
        <v>-3.2483302975106265E-2</v>
      </c>
      <c r="M1402" s="3">
        <f t="shared" si="323"/>
        <v>5.7398805573988021E-2</v>
      </c>
      <c r="N1402" s="3">
        <f t="shared" si="324"/>
        <v>8.9572649572649432E-2</v>
      </c>
      <c r="O1402" s="3">
        <f t="shared" si="325"/>
        <v>3.8162717390510394E-2</v>
      </c>
      <c r="Q1402">
        <f t="shared" si="328"/>
        <v>1</v>
      </c>
      <c r="S1402" s="7">
        <v>9</v>
      </c>
      <c r="T1402">
        <f t="shared" si="332"/>
        <v>1</v>
      </c>
      <c r="U1402">
        <f t="shared" si="329"/>
        <v>2614.985844904978</v>
      </c>
      <c r="W1402">
        <f t="shared" si="330"/>
        <v>387884.17971396458</v>
      </c>
      <c r="X1402">
        <f t="shared" si="331"/>
        <v>390499.16555886954</v>
      </c>
      <c r="Z1402">
        <f t="shared" si="327"/>
        <v>1848.5132007323157</v>
      </c>
    </row>
    <row r="1403" spans="1:26" x14ac:dyDescent="0.25">
      <c r="A1403" s="1">
        <v>280.2</v>
      </c>
      <c r="B1403">
        <v>3.11</v>
      </c>
      <c r="D1403" s="2">
        <f t="shared" si="318"/>
        <v>63.108108108108098</v>
      </c>
      <c r="E1403">
        <f t="shared" si="319"/>
        <v>0.87919673674301846</v>
      </c>
      <c r="F1403" s="3">
        <f t="shared" si="320"/>
        <v>3.1099999999999999E-2</v>
      </c>
      <c r="H1403" s="11">
        <v>9.5200000000000007E-2</v>
      </c>
      <c r="I1403">
        <f t="shared" si="321"/>
        <v>185.08534754702566</v>
      </c>
      <c r="J1403">
        <f t="shared" si="322"/>
        <v>1.0079333333333333</v>
      </c>
      <c r="L1403" s="3">
        <f t="shared" si="326"/>
        <v>-0.12080326325698143</v>
      </c>
      <c r="M1403" s="3">
        <f t="shared" si="323"/>
        <v>-9.642050951306036E-2</v>
      </c>
      <c r="N1403" s="3">
        <f t="shared" si="324"/>
        <v>-3.1455236778430762E-2</v>
      </c>
      <c r="O1403" s="3">
        <f t="shared" si="325"/>
        <v>-8.2893003182824179E-2</v>
      </c>
      <c r="Q1403">
        <f t="shared" si="328"/>
        <v>1</v>
      </c>
      <c r="S1403" s="7">
        <v>10</v>
      </c>
      <c r="T1403">
        <f t="shared" si="332"/>
        <v>0</v>
      </c>
      <c r="U1403">
        <f t="shared" si="329"/>
        <v>0</v>
      </c>
      <c r="W1403">
        <f t="shared" si="330"/>
        <v>343325.5920602298</v>
      </c>
      <c r="X1403">
        <f t="shared" si="331"/>
        <v>343325.5920602298</v>
      </c>
      <c r="Z1403">
        <f t="shared" si="327"/>
        <v>1625.2067739102442</v>
      </c>
    </row>
    <row r="1404" spans="1:26" x14ac:dyDescent="0.25">
      <c r="A1404" s="1">
        <v>245</v>
      </c>
      <c r="B1404">
        <v>3.58</v>
      </c>
      <c r="D1404" s="2">
        <f t="shared" si="318"/>
        <v>55.180180180180173</v>
      </c>
      <c r="E1404">
        <f t="shared" si="319"/>
        <v>0.87437544610992157</v>
      </c>
      <c r="F1404" s="3">
        <f t="shared" si="320"/>
        <v>3.5799999999999998E-2</v>
      </c>
      <c r="H1404" s="11">
        <v>8.8599999999999998E-2</v>
      </c>
      <c r="I1404">
        <f t="shared" si="321"/>
        <v>186.45189436308121</v>
      </c>
      <c r="J1404">
        <f t="shared" si="322"/>
        <v>1.0073833333333333</v>
      </c>
      <c r="L1404" s="3">
        <f t="shared" si="326"/>
        <v>-0.12562455389007854</v>
      </c>
      <c r="M1404" s="3">
        <f t="shared" si="323"/>
        <v>-0.25622343655130542</v>
      </c>
      <c r="N1404" s="3">
        <f t="shared" si="324"/>
        <v>-0.15254237288135597</v>
      </c>
      <c r="O1404" s="3">
        <f t="shared" si="325"/>
        <v>-0.17813012110757998</v>
      </c>
      <c r="Q1404">
        <f t="shared" si="328"/>
        <v>0</v>
      </c>
      <c r="S1404" s="7">
        <v>11</v>
      </c>
      <c r="T1404">
        <f t="shared" si="332"/>
        <v>0</v>
      </c>
      <c r="U1404">
        <f t="shared" si="329"/>
        <v>0</v>
      </c>
      <c r="W1404">
        <f t="shared" si="330"/>
        <v>300195.46771861636</v>
      </c>
      <c r="X1404">
        <f t="shared" si="331"/>
        <v>345860.47934827447</v>
      </c>
      <c r="Z1404">
        <f t="shared" si="327"/>
        <v>1625.2067739102442</v>
      </c>
    </row>
    <row r="1405" spans="1:26" x14ac:dyDescent="0.25">
      <c r="A1405" s="1">
        <v>241</v>
      </c>
      <c r="B1405">
        <v>3.66</v>
      </c>
      <c r="D1405" s="2">
        <f t="shared" si="318"/>
        <v>54.279279279279272</v>
      </c>
      <c r="E1405">
        <f t="shared" si="319"/>
        <v>0.98367346938775513</v>
      </c>
      <c r="F1405" s="3">
        <f t="shared" si="320"/>
        <v>3.6600000000000001E-2</v>
      </c>
      <c r="H1405" s="11">
        <v>8.9899999999999994E-2</v>
      </c>
      <c r="I1405">
        <f t="shared" si="321"/>
        <v>187.84872980501797</v>
      </c>
      <c r="J1405">
        <f t="shared" si="322"/>
        <v>1.0074916666666667</v>
      </c>
      <c r="L1405" s="3">
        <f t="shared" si="326"/>
        <v>-1.6326530612244872E-2</v>
      </c>
      <c r="M1405" s="3">
        <f t="shared" si="323"/>
        <v>-0.24380294948227166</v>
      </c>
      <c r="N1405" s="3">
        <f t="shared" si="324"/>
        <v>-0.20039814200398132</v>
      </c>
      <c r="O1405" s="3">
        <f t="shared" si="325"/>
        <v>-0.15350920736616594</v>
      </c>
      <c r="Q1405">
        <f t="shared" si="328"/>
        <v>0</v>
      </c>
      <c r="S1405" s="7">
        <v>12</v>
      </c>
      <c r="T1405">
        <f t="shared" si="332"/>
        <v>1</v>
      </c>
      <c r="U1405">
        <f t="shared" si="329"/>
        <v>2934.3438321849271</v>
      </c>
      <c r="W1405">
        <f t="shared" si="330"/>
        <v>340213.77764462918</v>
      </c>
      <c r="X1405">
        <f t="shared" si="331"/>
        <v>348451.55077272531</v>
      </c>
      <c r="Z1405">
        <f t="shared" si="327"/>
        <v>1625.2067739102442</v>
      </c>
    </row>
    <row r="1406" spans="1:26" x14ac:dyDescent="0.25">
      <c r="A1406" s="1">
        <v>250.5</v>
      </c>
      <c r="B1406">
        <v>3.54</v>
      </c>
      <c r="D1406" s="2">
        <f t="shared" si="318"/>
        <v>56.418918918918912</v>
      </c>
      <c r="E1406">
        <f t="shared" si="319"/>
        <v>1.0394190871369295</v>
      </c>
      <c r="F1406" s="3">
        <f t="shared" si="320"/>
        <v>3.5400000000000001E-2</v>
      </c>
      <c r="H1406" s="11">
        <v>8.6699999999999999E-2</v>
      </c>
      <c r="I1406">
        <f t="shared" si="321"/>
        <v>189.20593687785922</v>
      </c>
      <c r="J1406">
        <f t="shared" si="322"/>
        <v>1.007225</v>
      </c>
      <c r="L1406" s="3">
        <f t="shared" si="326"/>
        <v>3.9419087136929543E-2</v>
      </c>
      <c r="M1406" s="3">
        <f t="shared" si="323"/>
        <v>-0.10599571734475366</v>
      </c>
      <c r="N1406" s="3">
        <f t="shared" si="324"/>
        <v>-0.19219606578523063</v>
      </c>
      <c r="O1406" s="3">
        <f t="shared" si="325"/>
        <v>-8.6257565331018249E-2</v>
      </c>
      <c r="Q1406">
        <f t="shared" si="328"/>
        <v>0</v>
      </c>
      <c r="S1406" s="7">
        <v>1</v>
      </c>
      <c r="T1406">
        <f t="shared" si="332"/>
        <v>0</v>
      </c>
      <c r="U1406">
        <f t="shared" si="329"/>
        <v>0</v>
      </c>
      <c r="W1406">
        <f t="shared" si="330"/>
        <v>362187.19281563361</v>
      </c>
      <c r="X1406">
        <f t="shared" si="331"/>
        <v>350969.11322705826</v>
      </c>
      <c r="Z1406">
        <f t="shared" si="327"/>
        <v>1625.2067739102442</v>
      </c>
    </row>
    <row r="1407" spans="1:26" x14ac:dyDescent="0.25">
      <c r="A1407" s="1">
        <v>258.10000000000002</v>
      </c>
      <c r="B1407">
        <v>3.45</v>
      </c>
      <c r="D1407" s="2">
        <f t="shared" si="318"/>
        <v>58.130630630630634</v>
      </c>
      <c r="E1407">
        <f t="shared" si="319"/>
        <v>1.0303393213572856</v>
      </c>
      <c r="F1407" s="3">
        <f t="shared" si="320"/>
        <v>3.4500000000000003E-2</v>
      </c>
      <c r="H1407" s="11">
        <v>8.2100000000000006E-2</v>
      </c>
      <c r="I1407">
        <f t="shared" si="321"/>
        <v>190.50042082933189</v>
      </c>
      <c r="J1407">
        <f t="shared" si="322"/>
        <v>1.0068416666666666</v>
      </c>
      <c r="L1407" s="3">
        <f t="shared" si="326"/>
        <v>3.0339321357285565E-2</v>
      </c>
      <c r="M1407" s="3">
        <f t="shared" si="323"/>
        <v>5.3469387755102238E-2</v>
      </c>
      <c r="N1407" s="3">
        <f t="shared" si="324"/>
        <v>-0.21645415907710974</v>
      </c>
      <c r="O1407" s="3">
        <f t="shared" si="325"/>
        <v>-4.4215149988240644E-2</v>
      </c>
      <c r="Q1407">
        <f t="shared" si="328"/>
        <v>0</v>
      </c>
      <c r="S1407" s="7">
        <v>2</v>
      </c>
      <c r="T1407">
        <f t="shared" si="332"/>
        <v>0</v>
      </c>
      <c r="U1407">
        <f t="shared" si="329"/>
        <v>0</v>
      </c>
      <c r="W1407">
        <f t="shared" si="330"/>
        <v>361617.2779397355</v>
      </c>
      <c r="X1407">
        <f t="shared" si="331"/>
        <v>353370.32691005338</v>
      </c>
      <c r="Z1407">
        <f t="shared" si="327"/>
        <v>1625.2067739102442</v>
      </c>
    </row>
    <row r="1408" spans="1:26" x14ac:dyDescent="0.25">
      <c r="A1408" s="1">
        <v>265.7</v>
      </c>
      <c r="B1408">
        <v>3.37</v>
      </c>
      <c r="D1408" s="2">
        <f t="shared" si="318"/>
        <v>59.842342342342334</v>
      </c>
      <c r="E1408">
        <f t="shared" si="319"/>
        <v>1.0294459511817124</v>
      </c>
      <c r="F1408" s="3">
        <f t="shared" si="320"/>
        <v>3.3700000000000001E-2</v>
      </c>
      <c r="H1408" s="11">
        <v>8.3699999999999997E-2</v>
      </c>
      <c r="I1408">
        <f t="shared" si="321"/>
        <v>191.82916126461646</v>
      </c>
      <c r="J1408">
        <f t="shared" si="322"/>
        <v>1.006975</v>
      </c>
      <c r="L1408" s="3">
        <f t="shared" si="326"/>
        <v>2.9445951181712227E-2</v>
      </c>
      <c r="M1408" s="3">
        <f t="shared" si="323"/>
        <v>0.10248962655601668</v>
      </c>
      <c r="N1408" s="3">
        <f t="shared" si="324"/>
        <v>-0.16630059617194848</v>
      </c>
      <c r="O1408" s="3">
        <f t="shared" si="325"/>
        <v>-1.1455006144739857E-2</v>
      </c>
      <c r="Q1408">
        <f t="shared" si="328"/>
        <v>0</v>
      </c>
      <c r="S1408" s="7">
        <v>3</v>
      </c>
      <c r="T1408">
        <f t="shared" si="332"/>
        <v>1</v>
      </c>
      <c r="U1408">
        <f t="shared" si="329"/>
        <v>3140.5964649025318</v>
      </c>
      <c r="W1408">
        <f t="shared" si="330"/>
        <v>363775.65230531257</v>
      </c>
      <c r="X1408">
        <f t="shared" si="331"/>
        <v>355835.08494025096</v>
      </c>
      <c r="Z1408">
        <f t="shared" si="327"/>
        <v>1625.2067739102442</v>
      </c>
    </row>
    <row r="1409" spans="1:26" x14ac:dyDescent="0.25">
      <c r="A1409" s="1">
        <v>262.60000000000002</v>
      </c>
      <c r="B1409">
        <v>3.44</v>
      </c>
      <c r="D1409" s="2">
        <f t="shared" si="318"/>
        <v>59.144144144144143</v>
      </c>
      <c r="E1409">
        <f t="shared" si="319"/>
        <v>0.98833270605946566</v>
      </c>
      <c r="F1409" s="3">
        <f t="shared" si="320"/>
        <v>3.44E-2</v>
      </c>
      <c r="H1409" s="11">
        <v>8.72E-2</v>
      </c>
      <c r="I1409">
        <f t="shared" si="321"/>
        <v>193.22311983647268</v>
      </c>
      <c r="J1409">
        <f t="shared" si="322"/>
        <v>1.0072666666666668</v>
      </c>
      <c r="L1409" s="3">
        <f t="shared" si="326"/>
        <v>-1.166729394053434E-2</v>
      </c>
      <c r="M1409" s="3">
        <f t="shared" si="323"/>
        <v>4.830339321357302E-2</v>
      </c>
      <c r="N1409" s="3">
        <f t="shared" si="324"/>
        <v>-6.2812276945039103E-2</v>
      </c>
      <c r="O1409" s="3">
        <f t="shared" si="325"/>
        <v>-8.7253925573334747E-3</v>
      </c>
      <c r="Q1409">
        <f t="shared" si="328"/>
        <v>0</v>
      </c>
      <c r="S1409" s="7">
        <v>4</v>
      </c>
      <c r="T1409">
        <f t="shared" si="332"/>
        <v>0</v>
      </c>
      <c r="U1409">
        <f t="shared" si="329"/>
        <v>0</v>
      </c>
      <c r="W1409">
        <f t="shared" si="330"/>
        <v>351683.45240989805</v>
      </c>
      <c r="X1409">
        <f t="shared" si="331"/>
        <v>358420.81989081681</v>
      </c>
      <c r="Z1409">
        <f t="shared" si="327"/>
        <v>1625.2067739102442</v>
      </c>
    </row>
    <row r="1410" spans="1:26" x14ac:dyDescent="0.25">
      <c r="A1410" s="1">
        <v>256.10000000000002</v>
      </c>
      <c r="B1410">
        <v>3.57</v>
      </c>
      <c r="D1410" s="2">
        <f t="shared" si="318"/>
        <v>57.68018018018018</v>
      </c>
      <c r="E1410">
        <f t="shared" si="319"/>
        <v>0.97524752475247523</v>
      </c>
      <c r="F1410" s="3">
        <f t="shared" si="320"/>
        <v>3.5699999999999996E-2</v>
      </c>
      <c r="H1410" s="11">
        <v>9.0899999999999995E-2</v>
      </c>
      <c r="I1410">
        <f t="shared" si="321"/>
        <v>194.68678496923397</v>
      </c>
      <c r="J1410">
        <f t="shared" si="322"/>
        <v>1.0075750000000001</v>
      </c>
      <c r="L1410" s="3">
        <f t="shared" si="326"/>
        <v>-2.4752475247524774E-2</v>
      </c>
      <c r="M1410" s="3">
        <f t="shared" si="323"/>
        <v>-7.7489345215033811E-3</v>
      </c>
      <c r="N1410" s="3">
        <f t="shared" si="324"/>
        <v>4.5306122448979691E-2</v>
      </c>
      <c r="O1410" s="3">
        <f t="shared" si="325"/>
        <v>4.2682375599838451E-3</v>
      </c>
      <c r="Q1410">
        <f t="shared" si="328"/>
        <v>0</v>
      </c>
      <c r="S1410" s="7">
        <v>5</v>
      </c>
      <c r="T1410">
        <f t="shared" si="332"/>
        <v>0</v>
      </c>
      <c r="U1410">
        <f t="shared" si="329"/>
        <v>0</v>
      </c>
      <c r="W1410">
        <f t="shared" si="330"/>
        <v>349549.01741827186</v>
      </c>
      <c r="X1410">
        <f t="shared" si="331"/>
        <v>361135.85760148981</v>
      </c>
      <c r="Z1410">
        <f t="shared" si="327"/>
        <v>1625.2067739102442</v>
      </c>
    </row>
    <row r="1411" spans="1:26" x14ac:dyDescent="0.25">
      <c r="A1411" s="1">
        <v>270.7</v>
      </c>
      <c r="B1411">
        <v>3.41</v>
      </c>
      <c r="D1411" s="2">
        <f t="shared" ref="D1411:D1474" si="333">A1411/$A$2</f>
        <v>60.968468468468458</v>
      </c>
      <c r="E1411">
        <f t="shared" ref="E1411:E1474" si="334">A1411/A1410</f>
        <v>1.0570089808668488</v>
      </c>
      <c r="F1411" s="3">
        <f t="shared" ref="F1411:F1474" si="335">B1411/100</f>
        <v>3.4099999999999998E-2</v>
      </c>
      <c r="H1411" s="11">
        <v>8.9200000000000002E-2</v>
      </c>
      <c r="I1411">
        <f t="shared" si="321"/>
        <v>196.13395673750529</v>
      </c>
      <c r="J1411">
        <f t="shared" si="322"/>
        <v>1.0074333333333334</v>
      </c>
      <c r="L1411" s="3">
        <f t="shared" si="326"/>
        <v>5.7008980866848802E-2</v>
      </c>
      <c r="M1411" s="3">
        <f t="shared" si="323"/>
        <v>1.8818216033120061E-2</v>
      </c>
      <c r="N1411" s="3">
        <f t="shared" si="324"/>
        <v>0.12323651452282158</v>
      </c>
      <c r="O1411" s="3">
        <f t="shared" si="325"/>
        <v>6.6354570474263477E-2</v>
      </c>
      <c r="Q1411">
        <f t="shared" si="328"/>
        <v>1</v>
      </c>
      <c r="S1411" s="7">
        <v>6</v>
      </c>
      <c r="T1411">
        <f t="shared" si="332"/>
        <v>1</v>
      </c>
      <c r="U1411">
        <f t="shared" si="329"/>
        <v>3314.635385661124</v>
      </c>
      <c r="W1411">
        <f t="shared" si="330"/>
        <v>381723.8447978262</v>
      </c>
      <c r="X1411">
        <f t="shared" si="331"/>
        <v>381723.8447978262</v>
      </c>
      <c r="Z1411">
        <f t="shared" si="327"/>
        <v>1717.8581557887665</v>
      </c>
    </row>
    <row r="1412" spans="1:26" x14ac:dyDescent="0.25">
      <c r="A1412" s="1">
        <v>269.10000000000002</v>
      </c>
      <c r="B1412">
        <v>3.46</v>
      </c>
      <c r="D1412" s="2">
        <f t="shared" si="333"/>
        <v>60.608108108108105</v>
      </c>
      <c r="E1412">
        <f t="shared" si="334"/>
        <v>0.9940893978574068</v>
      </c>
      <c r="F1412" s="3">
        <f t="shared" si="335"/>
        <v>3.4599999999999999E-2</v>
      </c>
      <c r="H1412" s="11">
        <v>9.06E-2</v>
      </c>
      <c r="I1412">
        <f t="shared" ref="I1412:I1475" si="336">I1411*(1+H1412/12)</f>
        <v>197.61476811087343</v>
      </c>
      <c r="J1412">
        <f t="shared" ref="J1412:J1475" si="337">I1412/I1411</f>
        <v>1.0075499999999999</v>
      </c>
      <c r="L1412" s="3">
        <f t="shared" si="326"/>
        <v>-5.910602142593202E-3</v>
      </c>
      <c r="M1412" s="3">
        <f t="shared" si="323"/>
        <v>2.4752475247524774E-2</v>
      </c>
      <c r="N1412" s="3">
        <f t="shared" si="324"/>
        <v>7.425149700598821E-2</v>
      </c>
      <c r="O1412" s="3">
        <f t="shared" si="325"/>
        <v>3.1031123370306595E-2</v>
      </c>
      <c r="Q1412">
        <f t="shared" si="328"/>
        <v>1</v>
      </c>
      <c r="S1412" s="7">
        <v>7</v>
      </c>
      <c r="T1412">
        <f t="shared" si="332"/>
        <v>0</v>
      </c>
      <c r="U1412">
        <f t="shared" si="329"/>
        <v>0</v>
      </c>
      <c r="W1412">
        <f t="shared" si="330"/>
        <v>379467.62702288525</v>
      </c>
      <c r="X1412">
        <f t="shared" si="331"/>
        <v>379467.62702288525</v>
      </c>
      <c r="Z1412">
        <f t="shared" si="327"/>
        <v>1707.7045796924901</v>
      </c>
    </row>
    <row r="1413" spans="1:26" x14ac:dyDescent="0.25">
      <c r="A1413" s="1">
        <v>263.7</v>
      </c>
      <c r="B1413">
        <v>3.56</v>
      </c>
      <c r="D1413" s="2">
        <f t="shared" si="333"/>
        <v>59.391891891891881</v>
      </c>
      <c r="E1413">
        <f t="shared" si="334"/>
        <v>0.97993311036789288</v>
      </c>
      <c r="F1413" s="3">
        <f t="shared" si="335"/>
        <v>3.56E-2</v>
      </c>
      <c r="H1413" s="11">
        <v>9.2600000000000002E-2</v>
      </c>
      <c r="I1413">
        <f t="shared" si="336"/>
        <v>199.13969540479565</v>
      </c>
      <c r="J1413">
        <f t="shared" si="337"/>
        <v>1.0077166666666666</v>
      </c>
      <c r="L1413" s="3">
        <f t="shared" si="326"/>
        <v>-2.0066889632107121E-2</v>
      </c>
      <c r="M1413" s="3">
        <f t="shared" si="323"/>
        <v>2.9675907848496497E-2</v>
      </c>
      <c r="N1413" s="3">
        <f t="shared" si="324"/>
        <v>2.1697016660209067E-2</v>
      </c>
      <c r="O1413" s="3">
        <f t="shared" si="325"/>
        <v>1.0435344958866147E-2</v>
      </c>
      <c r="Q1413">
        <f t="shared" si="328"/>
        <v>1</v>
      </c>
      <c r="S1413" s="7">
        <v>8</v>
      </c>
      <c r="T1413">
        <f t="shared" si="332"/>
        <v>0</v>
      </c>
      <c r="U1413">
        <f t="shared" si="329"/>
        <v>0</v>
      </c>
      <c r="W1413">
        <f t="shared" si="330"/>
        <v>371852.89203245944</v>
      </c>
      <c r="X1413">
        <f t="shared" si="331"/>
        <v>371852.89203245944</v>
      </c>
      <c r="Z1413">
        <f t="shared" si="327"/>
        <v>1673.436260367557</v>
      </c>
    </row>
    <row r="1414" spans="1:26" x14ac:dyDescent="0.25">
      <c r="A1414" s="1">
        <v>268</v>
      </c>
      <c r="B1414">
        <v>3.53</v>
      </c>
      <c r="D1414" s="2">
        <f t="shared" si="333"/>
        <v>60.360360360360353</v>
      </c>
      <c r="E1414">
        <f t="shared" si="334"/>
        <v>1.0163064087978764</v>
      </c>
      <c r="F1414" s="3">
        <f t="shared" si="335"/>
        <v>3.5299999999999998E-2</v>
      </c>
      <c r="H1414" s="11">
        <v>8.9800000000000005E-2</v>
      </c>
      <c r="I1414">
        <f t="shared" si="336"/>
        <v>200.62992412540819</v>
      </c>
      <c r="J1414">
        <f t="shared" si="337"/>
        <v>1.0074833333333333</v>
      </c>
      <c r="L1414" s="3">
        <f t="shared" si="326"/>
        <v>1.6306408797876371E-2</v>
      </c>
      <c r="M1414" s="3">
        <f t="shared" si="323"/>
        <v>-9.9741411156261117E-3</v>
      </c>
      <c r="N1414" s="3">
        <f t="shared" si="324"/>
        <v>8.6563793752352236E-3</v>
      </c>
      <c r="O1414" s="3">
        <f t="shared" si="325"/>
        <v>4.9962156858284939E-3</v>
      </c>
      <c r="Q1414">
        <f t="shared" si="328"/>
        <v>1</v>
      </c>
      <c r="S1414" s="7">
        <v>9</v>
      </c>
      <c r="T1414">
        <f t="shared" si="332"/>
        <v>1</v>
      </c>
      <c r="U1414">
        <f t="shared" si="329"/>
        <v>3322.5156962854753</v>
      </c>
      <c r="W1414">
        <f t="shared" si="330"/>
        <v>377916.47730261332</v>
      </c>
      <c r="X1414">
        <f t="shared" si="331"/>
        <v>381238.99299889879</v>
      </c>
      <c r="Z1414">
        <f t="shared" si="327"/>
        <v>1700.7239961262999</v>
      </c>
    </row>
    <row r="1415" spans="1:26" x14ac:dyDescent="0.25">
      <c r="A1415" s="1">
        <v>277.39999999999998</v>
      </c>
      <c r="B1415">
        <v>3.44</v>
      </c>
      <c r="D1415" s="2">
        <f t="shared" si="333"/>
        <v>62.477477477477464</v>
      </c>
      <c r="E1415">
        <f t="shared" si="334"/>
        <v>1.0350746268656716</v>
      </c>
      <c r="F1415" s="3">
        <f t="shared" si="335"/>
        <v>3.44E-2</v>
      </c>
      <c r="H1415" s="11">
        <v>8.7999999999999995E-2</v>
      </c>
      <c r="I1415">
        <f t="shared" si="336"/>
        <v>202.1012102356612</v>
      </c>
      <c r="J1415">
        <f t="shared" si="337"/>
        <v>1.0073333333333334</v>
      </c>
      <c r="L1415" s="3">
        <f t="shared" si="326"/>
        <v>3.5074626865671643E-2</v>
      </c>
      <c r="M1415" s="3">
        <f t="shared" si="323"/>
        <v>3.0843552582682898E-2</v>
      </c>
      <c r="N1415" s="3">
        <f t="shared" si="324"/>
        <v>5.6359482102056102E-2</v>
      </c>
      <c r="O1415" s="3">
        <f t="shared" si="325"/>
        <v>4.075922051680355E-2</v>
      </c>
      <c r="Q1415">
        <f t="shared" si="328"/>
        <v>1</v>
      </c>
      <c r="S1415" s="7">
        <v>10</v>
      </c>
      <c r="T1415">
        <f t="shared" si="332"/>
        <v>0</v>
      </c>
      <c r="U1415">
        <f t="shared" si="329"/>
        <v>0</v>
      </c>
      <c r="W1415">
        <f t="shared" si="330"/>
        <v>394610.80842497956</v>
      </c>
      <c r="X1415">
        <f t="shared" si="331"/>
        <v>394610.80842497956</v>
      </c>
      <c r="Z1415">
        <f t="shared" si="327"/>
        <v>1760.3762556919239</v>
      </c>
    </row>
    <row r="1416" spans="1:26" x14ac:dyDescent="0.25">
      <c r="A1416" s="1">
        <v>271</v>
      </c>
      <c r="B1416">
        <v>3.56</v>
      </c>
      <c r="D1416" s="2">
        <f t="shared" si="333"/>
        <v>61.03603603603603</v>
      </c>
      <c r="E1416">
        <f t="shared" si="334"/>
        <v>0.97692862292718108</v>
      </c>
      <c r="F1416" s="3">
        <f t="shared" si="335"/>
        <v>3.56E-2</v>
      </c>
      <c r="H1416" s="11">
        <v>8.9599999999999999E-2</v>
      </c>
      <c r="I1416">
        <f t="shared" si="336"/>
        <v>203.6102326054208</v>
      </c>
      <c r="J1416">
        <f t="shared" si="337"/>
        <v>1.0074666666666667</v>
      </c>
      <c r="L1416" s="3">
        <f t="shared" si="326"/>
        <v>-2.3071377072818922E-2</v>
      </c>
      <c r="M1416" s="3">
        <f t="shared" ref="M1416:M1479" si="338">(D1416/D1413)-1</f>
        <v>2.7682973075464634E-2</v>
      </c>
      <c r="N1416" s="3">
        <f t="shared" ref="N1416:N1479" si="339">(D1416/D1410)-1</f>
        <v>5.818039828192112E-2</v>
      </c>
      <c r="O1416" s="3">
        <f t="shared" ref="O1416:O1479" si="340">(L1416+M1416+N1416)/3</f>
        <v>2.0930664761522277E-2</v>
      </c>
      <c r="Q1416">
        <f t="shared" si="328"/>
        <v>1</v>
      </c>
      <c r="S1416" s="7">
        <v>11</v>
      </c>
      <c r="T1416">
        <f t="shared" si="332"/>
        <v>0</v>
      </c>
      <c r="U1416">
        <f t="shared" si="329"/>
        <v>0</v>
      </c>
      <c r="W1416">
        <f t="shared" si="330"/>
        <v>385506.59366679698</v>
      </c>
      <c r="X1416">
        <f t="shared" si="331"/>
        <v>385506.59366679698</v>
      </c>
      <c r="Z1416">
        <f t="shared" si="327"/>
        <v>1719.7619513068184</v>
      </c>
    </row>
    <row r="1417" spans="1:26" x14ac:dyDescent="0.25">
      <c r="A1417" s="1">
        <v>276.5</v>
      </c>
      <c r="B1417">
        <v>3.53</v>
      </c>
      <c r="D1417" s="2">
        <f t="shared" si="333"/>
        <v>62.27477477477477</v>
      </c>
      <c r="E1417">
        <f t="shared" si="334"/>
        <v>1.0202952029520296</v>
      </c>
      <c r="F1417" s="3">
        <f t="shared" si="335"/>
        <v>3.5299999999999998E-2</v>
      </c>
      <c r="H1417" s="11">
        <v>9.11E-2</v>
      </c>
      <c r="I1417">
        <f t="shared" si="336"/>
        <v>205.15597362128364</v>
      </c>
      <c r="J1417">
        <f t="shared" si="337"/>
        <v>1.0075916666666667</v>
      </c>
      <c r="L1417" s="3">
        <f t="shared" ref="L1417:L1480" si="341">(D1417/D1416)-1</f>
        <v>2.0295202952029578E-2</v>
      </c>
      <c r="M1417" s="3">
        <f t="shared" si="338"/>
        <v>3.1716417910447881E-2</v>
      </c>
      <c r="N1417" s="3">
        <f t="shared" si="339"/>
        <v>2.1425932766900635E-2</v>
      </c>
      <c r="O1417" s="3">
        <f t="shared" si="340"/>
        <v>2.4479184543126031E-2</v>
      </c>
      <c r="Q1417">
        <f t="shared" si="328"/>
        <v>1</v>
      </c>
      <c r="S1417" s="7">
        <v>12</v>
      </c>
      <c r="T1417">
        <f t="shared" si="332"/>
        <v>1</v>
      </c>
      <c r="U1417">
        <f t="shared" si="329"/>
        <v>3451.4753851709543</v>
      </c>
      <c r="W1417">
        <f t="shared" si="330"/>
        <v>393330.5282246102</v>
      </c>
      <c r="X1417">
        <f t="shared" si="331"/>
        <v>396782.00360978115</v>
      </c>
      <c r="Z1417">
        <f t="shared" ref="Z1417:Z1480" si="342">IF(Q1417=1,Z1416*E1417,Z1416)</f>
        <v>1754.6648691377688</v>
      </c>
    </row>
    <row r="1418" spans="1:26" x14ac:dyDescent="0.25">
      <c r="A1418" s="1">
        <v>285.39999999999998</v>
      </c>
      <c r="B1418">
        <v>3.45</v>
      </c>
      <c r="D1418" s="2">
        <f t="shared" si="333"/>
        <v>64.279279279279265</v>
      </c>
      <c r="E1418">
        <f t="shared" si="334"/>
        <v>1.0321880650994575</v>
      </c>
      <c r="F1418" s="3">
        <f t="shared" si="335"/>
        <v>3.4500000000000003E-2</v>
      </c>
      <c r="H1418" s="11">
        <v>9.0899999999999995E-2</v>
      </c>
      <c r="I1418">
        <f t="shared" si="336"/>
        <v>206.71003012146488</v>
      </c>
      <c r="J1418">
        <f t="shared" si="337"/>
        <v>1.0075750000000001</v>
      </c>
      <c r="L1418" s="3">
        <f t="shared" si="341"/>
        <v>3.2188065099457264E-2</v>
      </c>
      <c r="M1418" s="3">
        <f t="shared" si="338"/>
        <v>2.8839221341023791E-2</v>
      </c>
      <c r="N1418" s="3">
        <f t="shared" si="339"/>
        <v>6.0572277963582222E-2</v>
      </c>
      <c r="O1418" s="3">
        <f t="shared" si="340"/>
        <v>4.0533188134687759E-2</v>
      </c>
      <c r="Q1418">
        <f t="shared" ref="Q1418:Q1481" si="343">IF(O1417&gt;0, 1, 0)</f>
        <v>1</v>
      </c>
      <c r="S1418" s="7">
        <v>1</v>
      </c>
      <c r="T1418">
        <f t="shared" si="332"/>
        <v>0</v>
      </c>
      <c r="U1418">
        <f t="shared" ref="U1418:U1481" si="344">IF(T1418=1,W1418*AVERAGE(F1416:F1418)/4,0)</f>
        <v>0</v>
      </c>
      <c r="W1418">
        <f t="shared" ref="W1418:W1481" si="345">X1417*E1418</f>
        <v>409553.64857226599</v>
      </c>
      <c r="X1418">
        <f t="shared" ref="X1418:X1481" si="346">IF(Q1418=1,X1417*E1418,X1417*J1418) + IF(AND(T1418=1,Q1417=1),U1418,0)</f>
        <v>409553.64857226599</v>
      </c>
      <c r="Z1418">
        <f t="shared" si="342"/>
        <v>1811.1441361733064</v>
      </c>
    </row>
    <row r="1419" spans="1:26" x14ac:dyDescent="0.25">
      <c r="A1419" s="1">
        <v>294</v>
      </c>
      <c r="B1419">
        <v>3.38</v>
      </c>
      <c r="D1419" s="2">
        <f t="shared" si="333"/>
        <v>66.21621621621621</v>
      </c>
      <c r="E1419">
        <f t="shared" si="334"/>
        <v>1.0301331464611072</v>
      </c>
      <c r="F1419" s="3">
        <f t="shared" si="335"/>
        <v>3.3799999999999997E-2</v>
      </c>
      <c r="H1419" s="11">
        <v>9.1700000000000004E-2</v>
      </c>
      <c r="I1419">
        <f t="shared" si="336"/>
        <v>208.28963926830977</v>
      </c>
      <c r="J1419">
        <f t="shared" si="337"/>
        <v>1.0076416666666668</v>
      </c>
      <c r="L1419" s="3">
        <f t="shared" si="341"/>
        <v>3.013314646110743E-2</v>
      </c>
      <c r="M1419" s="3">
        <f t="shared" si="338"/>
        <v>8.4870848708487046E-2</v>
      </c>
      <c r="N1419" s="3">
        <f t="shared" si="339"/>
        <v>0.11490329920364051</v>
      </c>
      <c r="O1419" s="3">
        <f t="shared" si="340"/>
        <v>7.6635764791078323E-2</v>
      </c>
      <c r="Q1419">
        <f t="shared" si="343"/>
        <v>1</v>
      </c>
      <c r="S1419" s="7">
        <v>2</v>
      </c>
      <c r="T1419">
        <f t="shared" si="332"/>
        <v>0</v>
      </c>
      <c r="U1419">
        <f t="shared" si="344"/>
        <v>0</v>
      </c>
      <c r="W1419">
        <f t="shared" si="345"/>
        <v>421894.7886483749</v>
      </c>
      <c r="X1419">
        <f t="shared" si="346"/>
        <v>421894.7886483749</v>
      </c>
      <c r="Z1419">
        <f t="shared" si="342"/>
        <v>1865.7196076907921</v>
      </c>
    </row>
    <row r="1420" spans="1:26" x14ac:dyDescent="0.25">
      <c r="A1420" s="1">
        <v>292.7</v>
      </c>
      <c r="B1420">
        <v>3.42</v>
      </c>
      <c r="D1420" s="2">
        <f t="shared" si="333"/>
        <v>65.923423423423415</v>
      </c>
      <c r="E1420">
        <f t="shared" si="334"/>
        <v>0.99557823129251699</v>
      </c>
      <c r="F1420" s="3">
        <f t="shared" si="335"/>
        <v>3.4200000000000001E-2</v>
      </c>
      <c r="H1420" s="11">
        <v>9.3600000000000003E-2</v>
      </c>
      <c r="I1420">
        <f t="shared" si="336"/>
        <v>209.9142984546026</v>
      </c>
      <c r="J1420">
        <f t="shared" si="337"/>
        <v>1.0078</v>
      </c>
      <c r="L1420" s="3">
        <f t="shared" si="341"/>
        <v>-4.4217687074830092E-3</v>
      </c>
      <c r="M1420" s="3">
        <f t="shared" si="338"/>
        <v>5.8589511754068679E-2</v>
      </c>
      <c r="N1420" s="3">
        <f t="shared" si="339"/>
        <v>9.2164179104477606E-2</v>
      </c>
      <c r="O1420" s="3">
        <f t="shared" si="340"/>
        <v>4.8777307383687761E-2</v>
      </c>
      <c r="Q1420">
        <f t="shared" si="343"/>
        <v>1</v>
      </c>
      <c r="S1420" s="7">
        <v>3</v>
      </c>
      <c r="T1420">
        <f t="shared" si="332"/>
        <v>1</v>
      </c>
      <c r="U1420">
        <f t="shared" si="344"/>
        <v>3587.749993007762</v>
      </c>
      <c r="W1420">
        <f t="shared" si="345"/>
        <v>420029.26747407939</v>
      </c>
      <c r="X1420">
        <f t="shared" si="346"/>
        <v>423617.01746708713</v>
      </c>
      <c r="Z1420">
        <f t="shared" si="342"/>
        <v>1857.4698271125676</v>
      </c>
    </row>
    <row r="1421" spans="1:26" x14ac:dyDescent="0.25">
      <c r="A1421" s="1">
        <v>302.3</v>
      </c>
      <c r="B1421">
        <v>3.35</v>
      </c>
      <c r="D1421" s="2">
        <f t="shared" si="333"/>
        <v>68.085585585585576</v>
      </c>
      <c r="E1421">
        <f t="shared" si="334"/>
        <v>1.0327980867782713</v>
      </c>
      <c r="F1421" s="3">
        <f t="shared" si="335"/>
        <v>3.3500000000000002E-2</v>
      </c>
      <c r="H1421" s="11">
        <v>9.1800000000000007E-2</v>
      </c>
      <c r="I1421">
        <f t="shared" si="336"/>
        <v>211.5201428377803</v>
      </c>
      <c r="J1421">
        <f t="shared" si="337"/>
        <v>1.0076499999999999</v>
      </c>
      <c r="L1421" s="3">
        <f t="shared" si="341"/>
        <v>3.279808677827134E-2</v>
      </c>
      <c r="M1421" s="3">
        <f t="shared" si="338"/>
        <v>5.9215136650315525E-2</v>
      </c>
      <c r="N1421" s="3">
        <f t="shared" si="339"/>
        <v>8.9762076423936632E-2</v>
      </c>
      <c r="O1421" s="3">
        <f t="shared" si="340"/>
        <v>6.0591766617507835E-2</v>
      </c>
      <c r="Q1421">
        <f t="shared" si="343"/>
        <v>1</v>
      </c>
      <c r="S1421" s="7">
        <v>4</v>
      </c>
      <c r="T1421">
        <f t="shared" si="332"/>
        <v>0</v>
      </c>
      <c r="U1421">
        <f t="shared" si="344"/>
        <v>0</v>
      </c>
      <c r="W1421">
        <f t="shared" si="345"/>
        <v>437510.84516672516</v>
      </c>
      <c r="X1421">
        <f t="shared" si="346"/>
        <v>437510.84516672516</v>
      </c>
      <c r="Z1421">
        <f t="shared" si="342"/>
        <v>1918.3912836902261</v>
      </c>
    </row>
    <row r="1422" spans="1:26" x14ac:dyDescent="0.25">
      <c r="A1422" s="1">
        <v>313.89999999999998</v>
      </c>
      <c r="B1422">
        <v>3.27</v>
      </c>
      <c r="D1422" s="2">
        <f t="shared" si="333"/>
        <v>70.698198198198185</v>
      </c>
      <c r="E1422">
        <f t="shared" si="334"/>
        <v>1.0383724776711873</v>
      </c>
      <c r="F1422" s="3">
        <f t="shared" si="335"/>
        <v>3.27E-2</v>
      </c>
      <c r="H1422" s="11">
        <v>8.8599999999999998E-2</v>
      </c>
      <c r="I1422">
        <f t="shared" si="336"/>
        <v>213.0818665590659</v>
      </c>
      <c r="J1422">
        <f t="shared" si="337"/>
        <v>1.0073833333333333</v>
      </c>
      <c r="L1422" s="3">
        <f t="shared" si="341"/>
        <v>3.8372477671187566E-2</v>
      </c>
      <c r="M1422" s="3">
        <f t="shared" si="338"/>
        <v>6.7687074829931859E-2</v>
      </c>
      <c r="N1422" s="3">
        <f t="shared" si="339"/>
        <v>0.15830258302583022</v>
      </c>
      <c r="O1422" s="3">
        <f t="shared" si="340"/>
        <v>8.8120711842316554E-2</v>
      </c>
      <c r="Q1422">
        <f t="shared" si="343"/>
        <v>1</v>
      </c>
      <c r="S1422" s="7">
        <v>5</v>
      </c>
      <c r="T1422">
        <f t="shared" si="332"/>
        <v>0</v>
      </c>
      <c r="U1422">
        <f t="shared" si="344"/>
        <v>0</v>
      </c>
      <c r="W1422">
        <f t="shared" si="345"/>
        <v>454299.22030378762</v>
      </c>
      <c r="X1422">
        <f t="shared" si="346"/>
        <v>454299.22030378762</v>
      </c>
      <c r="Z1422">
        <f t="shared" si="342"/>
        <v>1992.0047103882298</v>
      </c>
    </row>
    <row r="1423" spans="1:26" x14ac:dyDescent="0.25">
      <c r="A1423" s="1">
        <v>323.7</v>
      </c>
      <c r="B1423">
        <v>3.2</v>
      </c>
      <c r="D1423" s="2">
        <f t="shared" si="333"/>
        <v>72.905405405405403</v>
      </c>
      <c r="E1423">
        <f t="shared" si="334"/>
        <v>1.0312201338005735</v>
      </c>
      <c r="F1423" s="3">
        <f t="shared" si="335"/>
        <v>3.2000000000000001E-2</v>
      </c>
      <c r="H1423" s="11">
        <v>8.2799999999999999E-2</v>
      </c>
      <c r="I1423">
        <f t="shared" si="336"/>
        <v>214.55213143832344</v>
      </c>
      <c r="J1423">
        <f t="shared" si="337"/>
        <v>1.0068999999999999</v>
      </c>
      <c r="L1423" s="3">
        <f t="shared" si="341"/>
        <v>3.1220133800573535E-2</v>
      </c>
      <c r="M1423" s="3">
        <f t="shared" si="338"/>
        <v>0.10591048855483431</v>
      </c>
      <c r="N1423" s="3">
        <f t="shared" si="339"/>
        <v>0.17070524412296573</v>
      </c>
      <c r="O1423" s="3">
        <f t="shared" si="340"/>
        <v>0.10261195549279119</v>
      </c>
      <c r="Q1423">
        <f t="shared" si="343"/>
        <v>1</v>
      </c>
      <c r="S1423" s="7">
        <v>6</v>
      </c>
      <c r="T1423">
        <f t="shared" si="332"/>
        <v>1</v>
      </c>
      <c r="U1423">
        <f t="shared" si="344"/>
        <v>3833.7484808143263</v>
      </c>
      <c r="W1423">
        <f t="shared" si="345"/>
        <v>468482.50274716812</v>
      </c>
      <c r="X1423">
        <f t="shared" si="346"/>
        <v>472316.25122798246</v>
      </c>
      <c r="Z1423">
        <f t="shared" si="342"/>
        <v>2054.1953639779231</v>
      </c>
    </row>
    <row r="1424" spans="1:26" x14ac:dyDescent="0.25">
      <c r="A1424" s="1">
        <v>331.9</v>
      </c>
      <c r="B1424">
        <v>3.16</v>
      </c>
      <c r="D1424" s="2">
        <f t="shared" si="333"/>
        <v>74.752252252252234</v>
      </c>
      <c r="E1424">
        <f t="shared" si="334"/>
        <v>1.0253320976212543</v>
      </c>
      <c r="F1424" s="3">
        <f t="shared" si="335"/>
        <v>3.1600000000000003E-2</v>
      </c>
      <c r="H1424" s="11">
        <v>8.0199999999999994E-2</v>
      </c>
      <c r="I1424">
        <f t="shared" si="336"/>
        <v>215.9860548501029</v>
      </c>
      <c r="J1424">
        <f t="shared" si="337"/>
        <v>1.0066833333333334</v>
      </c>
      <c r="L1424" s="3">
        <f t="shared" si="341"/>
        <v>2.5332097621254102E-2</v>
      </c>
      <c r="M1424" s="3">
        <f t="shared" si="338"/>
        <v>9.7915977505788732E-2</v>
      </c>
      <c r="N1424" s="3">
        <f t="shared" si="339"/>
        <v>0.16292922214435879</v>
      </c>
      <c r="O1424" s="3">
        <f t="shared" si="340"/>
        <v>9.5392432423800536E-2</v>
      </c>
      <c r="Q1424">
        <f t="shared" si="343"/>
        <v>1</v>
      </c>
      <c r="S1424" s="7">
        <v>7</v>
      </c>
      <c r="T1424">
        <f t="shared" si="332"/>
        <v>0</v>
      </c>
      <c r="U1424">
        <f t="shared" si="344"/>
        <v>0</v>
      </c>
      <c r="W1424">
        <f t="shared" si="345"/>
        <v>484281.01261219458</v>
      </c>
      <c r="X1424">
        <f t="shared" si="346"/>
        <v>484281.01261219458</v>
      </c>
      <c r="Z1424">
        <f t="shared" si="342"/>
        <v>2106.2324414713398</v>
      </c>
    </row>
    <row r="1425" spans="1:26" x14ac:dyDescent="0.25">
      <c r="A1425" s="1">
        <v>346.6</v>
      </c>
      <c r="B1425">
        <v>3.06</v>
      </c>
      <c r="D1425" s="2">
        <f t="shared" si="333"/>
        <v>78.063063063063055</v>
      </c>
      <c r="E1425">
        <f t="shared" si="334"/>
        <v>1.0442904489304008</v>
      </c>
      <c r="F1425" s="3">
        <f t="shared" si="335"/>
        <v>3.0600000000000002E-2</v>
      </c>
      <c r="H1425" s="11">
        <v>8.1100000000000005E-2</v>
      </c>
      <c r="I1425">
        <f t="shared" si="336"/>
        <v>217.44576060413152</v>
      </c>
      <c r="J1425">
        <f t="shared" si="337"/>
        <v>1.0067583333333334</v>
      </c>
      <c r="L1425" s="3">
        <f t="shared" si="341"/>
        <v>4.4290448930400794E-2</v>
      </c>
      <c r="M1425" s="3">
        <f t="shared" si="338"/>
        <v>0.10417330359987265</v>
      </c>
      <c r="N1425" s="3">
        <f t="shared" si="339"/>
        <v>0.17891156462585034</v>
      </c>
      <c r="O1425" s="3">
        <f t="shared" si="340"/>
        <v>0.10912510571870793</v>
      </c>
      <c r="Q1425">
        <f t="shared" si="343"/>
        <v>1</v>
      </c>
      <c r="S1425" s="7">
        <v>8</v>
      </c>
      <c r="T1425">
        <f t="shared" si="332"/>
        <v>0</v>
      </c>
      <c r="U1425">
        <f t="shared" si="344"/>
        <v>0</v>
      </c>
      <c r="W1425">
        <f t="shared" si="345"/>
        <v>505730.03606925777</v>
      </c>
      <c r="X1425">
        <f t="shared" si="346"/>
        <v>505730.03606925777</v>
      </c>
      <c r="Z1425">
        <f t="shared" si="342"/>
        <v>2199.5184218558798</v>
      </c>
    </row>
    <row r="1426" spans="1:26" x14ac:dyDescent="0.25">
      <c r="A1426" s="1">
        <v>347.3</v>
      </c>
      <c r="B1426">
        <v>3.09</v>
      </c>
      <c r="D1426" s="2">
        <f t="shared" si="333"/>
        <v>78.22072072072072</v>
      </c>
      <c r="E1426">
        <f t="shared" si="334"/>
        <v>1.0020196191575304</v>
      </c>
      <c r="F1426" s="3">
        <f t="shared" si="335"/>
        <v>3.0899999999999997E-2</v>
      </c>
      <c r="H1426" s="11">
        <v>8.1900000000000001E-2</v>
      </c>
      <c r="I1426">
        <f t="shared" si="336"/>
        <v>218.92982792025472</v>
      </c>
      <c r="J1426">
        <f t="shared" si="337"/>
        <v>1.0068250000000001</v>
      </c>
      <c r="L1426" s="3">
        <f t="shared" si="341"/>
        <v>2.0196191575303502E-3</v>
      </c>
      <c r="M1426" s="3">
        <f t="shared" si="338"/>
        <v>7.2907012666048931E-2</v>
      </c>
      <c r="N1426" s="3">
        <f t="shared" si="339"/>
        <v>0.18653911855141803</v>
      </c>
      <c r="O1426" s="3">
        <f t="shared" si="340"/>
        <v>8.7155250124999098E-2</v>
      </c>
      <c r="Q1426">
        <f t="shared" si="343"/>
        <v>1</v>
      </c>
      <c r="S1426" s="7">
        <v>9</v>
      </c>
      <c r="T1426">
        <f t="shared" si="332"/>
        <v>1</v>
      </c>
      <c r="U1426">
        <f t="shared" si="344"/>
        <v>3931.5464190589623</v>
      </c>
      <c r="W1426">
        <f t="shared" si="345"/>
        <v>506751.41813864175</v>
      </c>
      <c r="X1426">
        <f t="shared" si="346"/>
        <v>510682.96455770073</v>
      </c>
      <c r="Z1426">
        <f t="shared" si="342"/>
        <v>2203.9606113980008</v>
      </c>
    </row>
    <row r="1427" spans="1:26" x14ac:dyDescent="0.25">
      <c r="A1427" s="1">
        <v>347.4</v>
      </c>
      <c r="B1427">
        <v>3.12</v>
      </c>
      <c r="D1427" s="2">
        <f t="shared" si="333"/>
        <v>78.243243243243228</v>
      </c>
      <c r="E1427">
        <f t="shared" si="334"/>
        <v>1.0002879355024474</v>
      </c>
      <c r="F1427" s="3">
        <f t="shared" si="335"/>
        <v>3.1200000000000002E-2</v>
      </c>
      <c r="H1427" s="11">
        <v>8.0100000000000005E-2</v>
      </c>
      <c r="I1427">
        <f t="shared" si="336"/>
        <v>220.39118452162242</v>
      </c>
      <c r="J1427">
        <f t="shared" si="337"/>
        <v>1.006675</v>
      </c>
      <c r="L1427" s="3">
        <f t="shared" si="341"/>
        <v>2.8793550244721189E-4</v>
      </c>
      <c r="M1427" s="3">
        <f t="shared" si="338"/>
        <v>4.670081349804156E-2</v>
      </c>
      <c r="N1427" s="3">
        <f t="shared" si="339"/>
        <v>0.14918954680780683</v>
      </c>
      <c r="O1427" s="3">
        <f t="shared" si="340"/>
        <v>6.5392765269431871E-2</v>
      </c>
      <c r="Q1427">
        <f t="shared" si="343"/>
        <v>1</v>
      </c>
      <c r="S1427" s="7">
        <v>10</v>
      </c>
      <c r="T1427">
        <f t="shared" si="332"/>
        <v>0</v>
      </c>
      <c r="U1427">
        <f t="shared" si="344"/>
        <v>0</v>
      </c>
      <c r="W1427">
        <f t="shared" si="345"/>
        <v>510830.008313692</v>
      </c>
      <c r="X1427">
        <f t="shared" si="346"/>
        <v>510830.008313692</v>
      </c>
      <c r="Z1427">
        <f t="shared" si="342"/>
        <v>2204.5952099040178</v>
      </c>
    </row>
    <row r="1428" spans="1:26" x14ac:dyDescent="0.25">
      <c r="A1428" s="1">
        <v>340.2</v>
      </c>
      <c r="B1428">
        <v>3.22</v>
      </c>
      <c r="D1428" s="2">
        <f t="shared" si="333"/>
        <v>76.621621621621614</v>
      </c>
      <c r="E1428">
        <f t="shared" si="334"/>
        <v>0.97927461139896377</v>
      </c>
      <c r="F1428" s="3">
        <f t="shared" si="335"/>
        <v>3.2199999999999999E-2</v>
      </c>
      <c r="H1428" s="11">
        <v>7.8700000000000006E-2</v>
      </c>
      <c r="I1428">
        <f t="shared" si="336"/>
        <v>221.83658337344343</v>
      </c>
      <c r="J1428">
        <f t="shared" si="337"/>
        <v>1.0065583333333334</v>
      </c>
      <c r="L1428" s="3">
        <f t="shared" si="341"/>
        <v>-2.0725388601036121E-2</v>
      </c>
      <c r="M1428" s="3">
        <f t="shared" si="338"/>
        <v>-1.8465089440277027E-2</v>
      </c>
      <c r="N1428" s="3">
        <f t="shared" si="339"/>
        <v>8.378464479133485E-2</v>
      </c>
      <c r="O1428" s="3">
        <f t="shared" si="340"/>
        <v>1.4864722250007234E-2</v>
      </c>
      <c r="Q1428">
        <f t="shared" si="343"/>
        <v>1</v>
      </c>
      <c r="S1428" s="7">
        <v>11</v>
      </c>
      <c r="T1428">
        <f t="shared" si="332"/>
        <v>0</v>
      </c>
      <c r="U1428">
        <f t="shared" si="344"/>
        <v>0</v>
      </c>
      <c r="W1428">
        <f t="shared" si="345"/>
        <v>500242.85788232018</v>
      </c>
      <c r="X1428">
        <f t="shared" si="346"/>
        <v>500242.85788232018</v>
      </c>
      <c r="Z1428">
        <f t="shared" si="342"/>
        <v>2158.9041174707741</v>
      </c>
    </row>
    <row r="1429" spans="1:26" x14ac:dyDescent="0.25">
      <c r="A1429" s="1">
        <v>348.6</v>
      </c>
      <c r="B1429">
        <v>3.17</v>
      </c>
      <c r="D1429" s="2">
        <f t="shared" si="333"/>
        <v>78.513513513513516</v>
      </c>
      <c r="E1429">
        <f t="shared" si="334"/>
        <v>1.0246913580246915</v>
      </c>
      <c r="F1429" s="3">
        <f t="shared" si="335"/>
        <v>3.1699999999999999E-2</v>
      </c>
      <c r="H1429" s="11">
        <v>7.8399999999999997E-2</v>
      </c>
      <c r="I1429">
        <f t="shared" si="336"/>
        <v>223.28591571814991</v>
      </c>
      <c r="J1429">
        <f t="shared" si="337"/>
        <v>1.0065333333333333</v>
      </c>
      <c r="L1429" s="3">
        <f t="shared" si="341"/>
        <v>2.4691358024691468E-2</v>
      </c>
      <c r="M1429" s="3">
        <f t="shared" si="338"/>
        <v>3.7431615318168632E-3</v>
      </c>
      <c r="N1429" s="3">
        <f t="shared" si="339"/>
        <v>7.6923076923077094E-2</v>
      </c>
      <c r="O1429" s="3">
        <f t="shared" si="340"/>
        <v>3.5119198826528475E-2</v>
      </c>
      <c r="Q1429">
        <f t="shared" si="343"/>
        <v>1</v>
      </c>
      <c r="S1429" s="7">
        <v>12</v>
      </c>
      <c r="T1429">
        <f t="shared" si="332"/>
        <v>1</v>
      </c>
      <c r="U1429">
        <f t="shared" si="344"/>
        <v>4062.3116770807801</v>
      </c>
      <c r="W1429">
        <f t="shared" si="345"/>
        <v>512594.53338558739</v>
      </c>
      <c r="X1429">
        <f t="shared" si="346"/>
        <v>516656.84506266814</v>
      </c>
      <c r="Z1429">
        <f t="shared" si="342"/>
        <v>2212.2103919762253</v>
      </c>
    </row>
    <row r="1430" spans="1:26" x14ac:dyDescent="0.25">
      <c r="A1430" s="1">
        <v>339.97</v>
      </c>
      <c r="B1430">
        <v>3.28</v>
      </c>
      <c r="D1430" s="2">
        <f t="shared" si="333"/>
        <v>76.569819819819813</v>
      </c>
      <c r="E1430">
        <f t="shared" si="334"/>
        <v>0.97524383247274815</v>
      </c>
      <c r="F1430" s="3">
        <f t="shared" si="335"/>
        <v>3.2799999999999996E-2</v>
      </c>
      <c r="H1430" s="11">
        <v>8.2100000000000006E-2</v>
      </c>
      <c r="I1430">
        <f t="shared" si="336"/>
        <v>224.81356352485491</v>
      </c>
      <c r="J1430">
        <f t="shared" si="337"/>
        <v>1.0068416666666666</v>
      </c>
      <c r="L1430" s="3">
        <f t="shared" si="341"/>
        <v>-2.475616752725196E-2</v>
      </c>
      <c r="M1430" s="3">
        <f t="shared" si="338"/>
        <v>-2.1387449625791533E-2</v>
      </c>
      <c r="N1430" s="3">
        <f t="shared" si="339"/>
        <v>2.4314552576077286E-2</v>
      </c>
      <c r="O1430" s="3">
        <f t="shared" si="340"/>
        <v>-7.2763548589887357E-3</v>
      </c>
      <c r="Q1430">
        <f t="shared" si="343"/>
        <v>1</v>
      </c>
      <c r="S1430" s="7">
        <v>1</v>
      </c>
      <c r="T1430">
        <f t="shared" si="332"/>
        <v>0</v>
      </c>
      <c r="U1430">
        <f t="shared" si="344"/>
        <v>0</v>
      </c>
      <c r="W1430">
        <f t="shared" si="345"/>
        <v>503866.40165219532</v>
      </c>
      <c r="X1430">
        <f t="shared" si="346"/>
        <v>503866.40165219532</v>
      </c>
      <c r="Z1430">
        <f t="shared" si="342"/>
        <v>2157.4445409069344</v>
      </c>
    </row>
    <row r="1431" spans="1:26" x14ac:dyDescent="0.25">
      <c r="A1431" s="1">
        <v>330.45</v>
      </c>
      <c r="B1431">
        <v>3.4</v>
      </c>
      <c r="D1431" s="2">
        <f t="shared" si="333"/>
        <v>74.425675675675663</v>
      </c>
      <c r="E1431">
        <f t="shared" si="334"/>
        <v>0.97199752919375226</v>
      </c>
      <c r="F1431" s="3">
        <f t="shared" si="335"/>
        <v>3.4000000000000002E-2</v>
      </c>
      <c r="H1431" s="11">
        <v>8.4699999999999998E-2</v>
      </c>
      <c r="I1431">
        <f t="shared" si="336"/>
        <v>226.40037259406785</v>
      </c>
      <c r="J1431">
        <f t="shared" si="337"/>
        <v>1.0070583333333334</v>
      </c>
      <c r="L1431" s="3">
        <f t="shared" si="341"/>
        <v>-2.8002470806247737E-2</v>
      </c>
      <c r="M1431" s="3">
        <f t="shared" si="338"/>
        <v>-2.8659611992945422E-2</v>
      </c>
      <c r="N1431" s="3">
        <f t="shared" si="339"/>
        <v>-4.6595499134449048E-2</v>
      </c>
      <c r="O1431" s="3">
        <f t="shared" si="340"/>
        <v>-3.4419193977880735E-2</v>
      </c>
      <c r="Q1431">
        <f t="shared" si="343"/>
        <v>0</v>
      </c>
      <c r="S1431" s="7">
        <v>2</v>
      </c>
      <c r="T1431">
        <f t="shared" si="332"/>
        <v>0</v>
      </c>
      <c r="U1431">
        <f t="shared" si="344"/>
        <v>0</v>
      </c>
      <c r="W1431">
        <f t="shared" si="345"/>
        <v>489756.8974496806</v>
      </c>
      <c r="X1431">
        <f t="shared" si="346"/>
        <v>507422.85867052374</v>
      </c>
      <c r="Z1431">
        <f t="shared" si="342"/>
        <v>2157.4445409069344</v>
      </c>
    </row>
    <row r="1432" spans="1:26" x14ac:dyDescent="0.25">
      <c r="A1432" s="1">
        <v>338.46</v>
      </c>
      <c r="B1432">
        <v>3.34</v>
      </c>
      <c r="D1432" s="2">
        <f t="shared" si="333"/>
        <v>76.229729729729712</v>
      </c>
      <c r="E1432">
        <f t="shared" si="334"/>
        <v>1.024239673172946</v>
      </c>
      <c r="F1432" s="3">
        <f t="shared" si="335"/>
        <v>3.3399999999999999E-2</v>
      </c>
      <c r="H1432" s="11">
        <v>8.5900000000000004E-2</v>
      </c>
      <c r="I1432">
        <f t="shared" si="336"/>
        <v>228.02102192788706</v>
      </c>
      <c r="J1432">
        <f t="shared" si="337"/>
        <v>1.0071583333333334</v>
      </c>
      <c r="L1432" s="3">
        <f t="shared" si="341"/>
        <v>2.4239673172945952E-2</v>
      </c>
      <c r="M1432" s="3">
        <f t="shared" si="338"/>
        <v>-2.9087779690189608E-2</v>
      </c>
      <c r="N1432" s="3">
        <f t="shared" si="339"/>
        <v>-2.5453498416354914E-2</v>
      </c>
      <c r="O1432" s="3">
        <f t="shared" si="340"/>
        <v>-1.010053497786619E-2</v>
      </c>
      <c r="Q1432">
        <f t="shared" si="343"/>
        <v>0</v>
      </c>
      <c r="S1432" s="7">
        <v>3</v>
      </c>
      <c r="T1432">
        <f t="shared" si="332"/>
        <v>1</v>
      </c>
      <c r="U1432">
        <f t="shared" si="344"/>
        <v>4339.6839014252464</v>
      </c>
      <c r="W1432">
        <f t="shared" si="345"/>
        <v>519722.6229251792</v>
      </c>
      <c r="X1432">
        <f t="shared" si="346"/>
        <v>511055.16063384025</v>
      </c>
      <c r="Z1432">
        <f t="shared" si="342"/>
        <v>2157.4445409069344</v>
      </c>
    </row>
    <row r="1433" spans="1:26" x14ac:dyDescent="0.25">
      <c r="A1433" s="1">
        <v>338.18</v>
      </c>
      <c r="B1433">
        <v>3.38</v>
      </c>
      <c r="D1433" s="2">
        <f t="shared" si="333"/>
        <v>76.166666666666657</v>
      </c>
      <c r="E1433">
        <f t="shared" si="334"/>
        <v>0.99917272351237973</v>
      </c>
      <c r="F1433" s="3">
        <f t="shared" si="335"/>
        <v>3.3799999999999997E-2</v>
      </c>
      <c r="H1433" s="11">
        <v>8.7900000000000006E-2</v>
      </c>
      <c r="I1433">
        <f t="shared" si="336"/>
        <v>229.69127591350883</v>
      </c>
      <c r="J1433">
        <f t="shared" si="337"/>
        <v>1.007325</v>
      </c>
      <c r="L1433" s="3">
        <f t="shared" si="341"/>
        <v>-8.272764876202654E-4</v>
      </c>
      <c r="M1433" s="3">
        <f t="shared" si="338"/>
        <v>-5.2651704562167723E-3</v>
      </c>
      <c r="N1433" s="3">
        <f t="shared" si="339"/>
        <v>-2.6540011514104678E-2</v>
      </c>
      <c r="O1433" s="3">
        <f t="shared" si="340"/>
        <v>-1.0877486152647239E-2</v>
      </c>
      <c r="Q1433">
        <f t="shared" si="343"/>
        <v>0</v>
      </c>
      <c r="S1433" s="7">
        <v>4</v>
      </c>
      <c r="T1433">
        <f t="shared" si="332"/>
        <v>0</v>
      </c>
      <c r="U1433">
        <f t="shared" si="344"/>
        <v>0</v>
      </c>
      <c r="W1433">
        <f t="shared" si="345"/>
        <v>510632.37671557086</v>
      </c>
      <c r="X1433">
        <f t="shared" si="346"/>
        <v>514798.63968548313</v>
      </c>
      <c r="Z1433">
        <f t="shared" si="342"/>
        <v>2157.4445409069344</v>
      </c>
    </row>
    <row r="1434" spans="1:26" x14ac:dyDescent="0.25">
      <c r="A1434" s="1">
        <v>350.25</v>
      </c>
      <c r="B1434">
        <v>3.3</v>
      </c>
      <c r="D1434" s="2">
        <f t="shared" si="333"/>
        <v>78.88513513513513</v>
      </c>
      <c r="E1434">
        <f t="shared" si="334"/>
        <v>1.0356910521024307</v>
      </c>
      <c r="F1434" s="3">
        <f t="shared" si="335"/>
        <v>3.3000000000000002E-2</v>
      </c>
      <c r="H1434" s="11">
        <v>8.7599999999999997E-2</v>
      </c>
      <c r="I1434">
        <f t="shared" si="336"/>
        <v>231.36802222767747</v>
      </c>
      <c r="J1434">
        <f t="shared" si="337"/>
        <v>1.0073000000000001</v>
      </c>
      <c r="L1434" s="3">
        <f t="shared" si="341"/>
        <v>3.5691052102430731E-2</v>
      </c>
      <c r="M1434" s="3">
        <f t="shared" si="338"/>
        <v>5.991829323649589E-2</v>
      </c>
      <c r="N1434" s="3">
        <f t="shared" si="339"/>
        <v>2.9541446208112943E-2</v>
      </c>
      <c r="O1434" s="3">
        <f t="shared" si="340"/>
        <v>4.1716930515679852E-2</v>
      </c>
      <c r="Q1434">
        <f t="shared" si="343"/>
        <v>0</v>
      </c>
      <c r="S1434" s="7">
        <v>5</v>
      </c>
      <c r="T1434">
        <f t="shared" ref="T1434:T1497" si="347">IF(OR(S1434=3,S1434=6,S1434=9,S1434=12),1,0)</f>
        <v>0</v>
      </c>
      <c r="U1434">
        <f t="shared" si="344"/>
        <v>0</v>
      </c>
      <c r="W1434">
        <f t="shared" si="345"/>
        <v>533172.34475675819</v>
      </c>
      <c r="X1434">
        <f t="shared" si="346"/>
        <v>518556.66975518718</v>
      </c>
      <c r="Z1434">
        <f t="shared" si="342"/>
        <v>2157.4445409069344</v>
      </c>
    </row>
    <row r="1435" spans="1:26" x14ac:dyDescent="0.25">
      <c r="A1435" s="1">
        <v>360.39</v>
      </c>
      <c r="B1435">
        <v>3.24</v>
      </c>
      <c r="D1435" s="2">
        <f t="shared" si="333"/>
        <v>81.168918918918905</v>
      </c>
      <c r="E1435">
        <f t="shared" si="334"/>
        <v>1.0289507494646681</v>
      </c>
      <c r="F1435" s="3">
        <f t="shared" si="335"/>
        <v>3.2400000000000005E-2</v>
      </c>
      <c r="H1435" s="11">
        <v>8.48E-2</v>
      </c>
      <c r="I1435">
        <f t="shared" si="336"/>
        <v>233.00302291808643</v>
      </c>
      <c r="J1435">
        <f t="shared" si="337"/>
        <v>1.0070666666666668</v>
      </c>
      <c r="L1435" s="3">
        <f t="shared" si="341"/>
        <v>2.8950749464667913E-2</v>
      </c>
      <c r="M1435" s="3">
        <f t="shared" si="338"/>
        <v>6.4793476333983469E-2</v>
      </c>
      <c r="N1435" s="3">
        <f t="shared" si="339"/>
        <v>3.382099827882934E-2</v>
      </c>
      <c r="O1435" s="3">
        <f t="shared" si="340"/>
        <v>4.2521741359160238E-2</v>
      </c>
      <c r="Q1435">
        <f t="shared" si="343"/>
        <v>1</v>
      </c>
      <c r="S1435" s="7">
        <v>6</v>
      </c>
      <c r="T1435">
        <f t="shared" si="347"/>
        <v>1</v>
      </c>
      <c r="U1435">
        <f t="shared" si="344"/>
        <v>4410.8393316052188</v>
      </c>
      <c r="W1435">
        <f t="shared" si="345"/>
        <v>533569.2739845023</v>
      </c>
      <c r="X1435">
        <f t="shared" si="346"/>
        <v>533569.2739845023</v>
      </c>
      <c r="Z1435">
        <f t="shared" si="342"/>
        <v>2219.9041772946471</v>
      </c>
    </row>
    <row r="1436" spans="1:26" x14ac:dyDescent="0.25">
      <c r="A1436" s="1">
        <v>360.03</v>
      </c>
      <c r="B1436">
        <v>3.26</v>
      </c>
      <c r="D1436" s="2">
        <f t="shared" si="333"/>
        <v>81.087837837837824</v>
      </c>
      <c r="E1436">
        <f t="shared" si="334"/>
        <v>0.99900108216099226</v>
      </c>
      <c r="F1436" s="3">
        <f t="shared" si="335"/>
        <v>3.2599999999999997E-2</v>
      </c>
      <c r="H1436" s="11">
        <v>8.4699999999999998E-2</v>
      </c>
      <c r="I1436">
        <f t="shared" si="336"/>
        <v>234.64763592151661</v>
      </c>
      <c r="J1436">
        <f t="shared" si="337"/>
        <v>1.0070583333333334</v>
      </c>
      <c r="L1436" s="3">
        <f t="shared" si="341"/>
        <v>-9.9891783900774023E-4</v>
      </c>
      <c r="M1436" s="3">
        <f t="shared" si="338"/>
        <v>6.4610562422378504E-2</v>
      </c>
      <c r="N1436" s="3">
        <f t="shared" si="339"/>
        <v>5.9005206341735894E-2</v>
      </c>
      <c r="O1436" s="3">
        <f t="shared" si="340"/>
        <v>4.0872283641702221E-2</v>
      </c>
      <c r="Q1436">
        <f t="shared" si="343"/>
        <v>1</v>
      </c>
      <c r="S1436" s="7">
        <v>7</v>
      </c>
      <c r="T1436">
        <f t="shared" si="347"/>
        <v>0</v>
      </c>
      <c r="U1436">
        <f t="shared" si="344"/>
        <v>0</v>
      </c>
      <c r="W1436">
        <f t="shared" si="345"/>
        <v>533036.28211837274</v>
      </c>
      <c r="X1436">
        <f t="shared" si="346"/>
        <v>533036.28211837274</v>
      </c>
      <c r="Z1436">
        <f t="shared" si="342"/>
        <v>2217.6866754110597</v>
      </c>
    </row>
    <row r="1437" spans="1:26" x14ac:dyDescent="0.25">
      <c r="A1437" s="1">
        <v>330.75</v>
      </c>
      <c r="B1437">
        <v>3.56</v>
      </c>
      <c r="D1437" s="2">
        <f t="shared" si="333"/>
        <v>74.493243243243242</v>
      </c>
      <c r="E1437">
        <f t="shared" si="334"/>
        <v>0.91867344387967675</v>
      </c>
      <c r="F1437" s="3">
        <f t="shared" si="335"/>
        <v>3.56E-2</v>
      </c>
      <c r="H1437" s="11">
        <v>8.7499999999999994E-2</v>
      </c>
      <c r="I1437">
        <f t="shared" si="336"/>
        <v>236.35860826677768</v>
      </c>
      <c r="J1437">
        <f t="shared" si="337"/>
        <v>1.0072916666666667</v>
      </c>
      <c r="L1437" s="3">
        <f t="shared" si="341"/>
        <v>-8.1326556120323135E-2</v>
      </c>
      <c r="M1437" s="3">
        <f t="shared" si="338"/>
        <v>-5.5674518201284773E-2</v>
      </c>
      <c r="N1437" s="3">
        <f t="shared" si="339"/>
        <v>9.0785292782591398E-4</v>
      </c>
      <c r="O1437" s="3">
        <f t="shared" si="340"/>
        <v>-4.5364407131260664E-2</v>
      </c>
      <c r="Q1437">
        <f t="shared" si="343"/>
        <v>1</v>
      </c>
      <c r="S1437" s="7">
        <v>8</v>
      </c>
      <c r="T1437">
        <f t="shared" si="347"/>
        <v>0</v>
      </c>
      <c r="U1437">
        <f t="shared" si="344"/>
        <v>0</v>
      </c>
      <c r="W1437">
        <f t="shared" si="345"/>
        <v>489686.27700650442</v>
      </c>
      <c r="X1437">
        <f t="shared" si="346"/>
        <v>489686.27700650442</v>
      </c>
      <c r="Z1437">
        <f t="shared" si="342"/>
        <v>2037.3298555459492</v>
      </c>
    </row>
    <row r="1438" spans="1:26" x14ac:dyDescent="0.25">
      <c r="A1438" s="1">
        <v>315.41000000000003</v>
      </c>
      <c r="B1438">
        <v>3.75</v>
      </c>
      <c r="D1438" s="2">
        <f t="shared" si="333"/>
        <v>71.038288288288285</v>
      </c>
      <c r="E1438">
        <f t="shared" si="334"/>
        <v>0.95362055933484513</v>
      </c>
      <c r="F1438" s="3">
        <f t="shared" si="335"/>
        <v>3.7499999999999999E-2</v>
      </c>
      <c r="H1438" s="11">
        <v>8.8900000000000007E-2</v>
      </c>
      <c r="I1438">
        <f t="shared" si="336"/>
        <v>238.1096316230207</v>
      </c>
      <c r="J1438">
        <f t="shared" si="337"/>
        <v>1.0074083333333332</v>
      </c>
      <c r="L1438" s="3">
        <f t="shared" si="341"/>
        <v>-4.6379440665154981E-2</v>
      </c>
      <c r="M1438" s="3">
        <f t="shared" si="338"/>
        <v>-0.12480923444046721</v>
      </c>
      <c r="N1438" s="3">
        <f t="shared" si="339"/>
        <v>-6.8102582284464752E-2</v>
      </c>
      <c r="O1438" s="3">
        <f t="shared" si="340"/>
        <v>-7.9763752463362314E-2</v>
      </c>
      <c r="Q1438">
        <f t="shared" si="343"/>
        <v>0</v>
      </c>
      <c r="S1438" s="7">
        <v>9</v>
      </c>
      <c r="T1438">
        <f t="shared" si="347"/>
        <v>1</v>
      </c>
      <c r="U1438">
        <f t="shared" si="344"/>
        <v>4113.2705896338375</v>
      </c>
      <c r="W1438">
        <f t="shared" si="345"/>
        <v>466974.90137754066</v>
      </c>
      <c r="X1438">
        <f t="shared" si="346"/>
        <v>497427.30676496139</v>
      </c>
      <c r="Z1438">
        <f t="shared" si="342"/>
        <v>2037.3298555459492</v>
      </c>
    </row>
    <row r="1439" spans="1:26" x14ac:dyDescent="0.25">
      <c r="A1439" s="1">
        <v>307.12</v>
      </c>
      <c r="B1439">
        <v>3.88</v>
      </c>
      <c r="D1439" s="2">
        <f t="shared" si="333"/>
        <v>69.171171171171167</v>
      </c>
      <c r="E1439">
        <f t="shared" si="334"/>
        <v>0.9737167496274689</v>
      </c>
      <c r="F1439" s="3">
        <f t="shared" si="335"/>
        <v>3.8800000000000001E-2</v>
      </c>
      <c r="H1439" s="11">
        <v>8.72E-2</v>
      </c>
      <c r="I1439">
        <f t="shared" si="336"/>
        <v>239.83989494614801</v>
      </c>
      <c r="J1439">
        <f t="shared" si="337"/>
        <v>1.0072666666666668</v>
      </c>
      <c r="L1439" s="3">
        <f t="shared" si="341"/>
        <v>-2.6283250372530986E-2</v>
      </c>
      <c r="M1439" s="3">
        <f t="shared" si="338"/>
        <v>-0.14695997555759233</v>
      </c>
      <c r="N1439" s="3">
        <f t="shared" si="339"/>
        <v>-9.1844579809568838E-2</v>
      </c>
      <c r="O1439" s="3">
        <f t="shared" si="340"/>
        <v>-8.8362601913230712E-2</v>
      </c>
      <c r="Q1439">
        <f t="shared" si="343"/>
        <v>0</v>
      </c>
      <c r="S1439" s="7">
        <v>10</v>
      </c>
      <c r="T1439">
        <f t="shared" si="347"/>
        <v>0</v>
      </c>
      <c r="U1439">
        <f t="shared" si="344"/>
        <v>0</v>
      </c>
      <c r="W1439">
        <f t="shared" si="345"/>
        <v>484353.30031912407</v>
      </c>
      <c r="X1439">
        <f t="shared" si="346"/>
        <v>501041.94519412017</v>
      </c>
      <c r="Z1439">
        <f t="shared" si="342"/>
        <v>2037.3298555459492</v>
      </c>
    </row>
    <row r="1440" spans="1:26" x14ac:dyDescent="0.25">
      <c r="A1440" s="1">
        <v>315.29000000000002</v>
      </c>
      <c r="B1440">
        <v>3.81</v>
      </c>
      <c r="D1440" s="2">
        <f t="shared" si="333"/>
        <v>71.011261261261254</v>
      </c>
      <c r="E1440">
        <f t="shared" si="334"/>
        <v>1.026601979682209</v>
      </c>
      <c r="F1440" s="3">
        <f t="shared" si="335"/>
        <v>3.8100000000000002E-2</v>
      </c>
      <c r="H1440" s="11">
        <v>8.3900000000000002E-2</v>
      </c>
      <c r="I1440">
        <f t="shared" si="336"/>
        <v>241.51677554497985</v>
      </c>
      <c r="J1440">
        <f t="shared" si="337"/>
        <v>1.0069916666666667</v>
      </c>
      <c r="L1440" s="3">
        <f t="shared" si="341"/>
        <v>2.6601979682208787E-2</v>
      </c>
      <c r="M1440" s="3">
        <f t="shared" si="338"/>
        <v>-4.6742252456538291E-2</v>
      </c>
      <c r="N1440" s="3">
        <f t="shared" si="339"/>
        <v>-9.9814418272662464E-2</v>
      </c>
      <c r="O1440" s="3">
        <f t="shared" si="340"/>
        <v>-3.9984897015663989E-2</v>
      </c>
      <c r="Q1440">
        <f t="shared" si="343"/>
        <v>0</v>
      </c>
      <c r="S1440" s="7">
        <v>11</v>
      </c>
      <c r="T1440">
        <f t="shared" si="347"/>
        <v>0</v>
      </c>
      <c r="U1440">
        <f t="shared" si="344"/>
        <v>0</v>
      </c>
      <c r="W1440">
        <f t="shared" si="345"/>
        <v>514370.65284010861</v>
      </c>
      <c r="X1440">
        <f t="shared" si="346"/>
        <v>504545.06346093578</v>
      </c>
      <c r="Z1440">
        <f t="shared" si="342"/>
        <v>2037.3298555459492</v>
      </c>
    </row>
    <row r="1441" spans="1:26" x14ac:dyDescent="0.25">
      <c r="A1441" s="1">
        <v>328.75</v>
      </c>
      <c r="B1441">
        <v>3.68</v>
      </c>
      <c r="D1441" s="2">
        <f t="shared" si="333"/>
        <v>74.042792792792781</v>
      </c>
      <c r="E1441">
        <f t="shared" si="334"/>
        <v>1.0426908560372989</v>
      </c>
      <c r="F1441" s="3">
        <f t="shared" si="335"/>
        <v>3.6799999999999999E-2</v>
      </c>
      <c r="H1441" s="11">
        <v>8.0799999999999997E-2</v>
      </c>
      <c r="I1441">
        <f t="shared" si="336"/>
        <v>243.14298850031602</v>
      </c>
      <c r="J1441">
        <f t="shared" si="337"/>
        <v>1.0067333333333333</v>
      </c>
      <c r="L1441" s="3">
        <f t="shared" si="341"/>
        <v>4.2690856037298941E-2</v>
      </c>
      <c r="M1441" s="3">
        <f t="shared" si="338"/>
        <v>4.2294156811768735E-2</v>
      </c>
      <c r="N1441" s="3">
        <f t="shared" si="339"/>
        <v>-8.7793778961680391E-2</v>
      </c>
      <c r="O1441" s="3">
        <f t="shared" si="340"/>
        <v>-9.3625537087090505E-4</v>
      </c>
      <c r="Q1441">
        <f t="shared" si="343"/>
        <v>0</v>
      </c>
      <c r="S1441" s="7">
        <v>12</v>
      </c>
      <c r="T1441">
        <f t="shared" si="347"/>
        <v>1</v>
      </c>
      <c r="U1441">
        <f t="shared" si="344"/>
        <v>4984.6508661267881</v>
      </c>
      <c r="W1441">
        <f t="shared" si="345"/>
        <v>526084.5241294764</v>
      </c>
      <c r="X1441">
        <f t="shared" si="346"/>
        <v>507942.33355490607</v>
      </c>
      <c r="Z1441">
        <f t="shared" si="342"/>
        <v>2037.3298555459492</v>
      </c>
    </row>
    <row r="1442" spans="1:26" x14ac:dyDescent="0.25">
      <c r="A1442" s="1">
        <v>325.49</v>
      </c>
      <c r="B1442">
        <v>3.72</v>
      </c>
      <c r="D1442" s="2">
        <f t="shared" si="333"/>
        <v>73.308558558558559</v>
      </c>
      <c r="E1442">
        <f t="shared" si="334"/>
        <v>0.99008365019011413</v>
      </c>
      <c r="F1442" s="3">
        <f t="shared" si="335"/>
        <v>3.7200000000000004E-2</v>
      </c>
      <c r="H1442" s="11">
        <v>8.09E-2</v>
      </c>
      <c r="I1442">
        <f t="shared" si="336"/>
        <v>244.78217748112232</v>
      </c>
      <c r="J1442">
        <f t="shared" si="337"/>
        <v>1.0067416666666666</v>
      </c>
      <c r="L1442" s="3">
        <f t="shared" si="341"/>
        <v>-9.9163498098857605E-3</v>
      </c>
      <c r="M1442" s="3">
        <f t="shared" si="338"/>
        <v>5.9813753581661855E-2</v>
      </c>
      <c r="N1442" s="3">
        <f t="shared" si="339"/>
        <v>-9.5936449740299246E-2</v>
      </c>
      <c r="O1442" s="3">
        <f t="shared" si="340"/>
        <v>-1.5346348656174383E-2</v>
      </c>
      <c r="Q1442">
        <f t="shared" si="343"/>
        <v>0</v>
      </c>
      <c r="S1442" s="7">
        <v>1</v>
      </c>
      <c r="T1442">
        <f t="shared" si="347"/>
        <v>0</v>
      </c>
      <c r="U1442">
        <f t="shared" si="344"/>
        <v>0</v>
      </c>
      <c r="W1442">
        <f t="shared" si="345"/>
        <v>502905.39969212591</v>
      </c>
      <c r="X1442">
        <f t="shared" si="346"/>
        <v>511366.71145362203</v>
      </c>
      <c r="Z1442">
        <f t="shared" si="342"/>
        <v>2037.3298555459492</v>
      </c>
    </row>
    <row r="1443" spans="1:26" x14ac:dyDescent="0.25">
      <c r="A1443" s="1">
        <v>362.26</v>
      </c>
      <c r="B1443">
        <v>3.34</v>
      </c>
      <c r="D1443" s="2">
        <f t="shared" si="333"/>
        <v>81.590090090090087</v>
      </c>
      <c r="E1443">
        <f t="shared" si="334"/>
        <v>1.1129681403422531</v>
      </c>
      <c r="F1443" s="3">
        <f t="shared" si="335"/>
        <v>3.3399999999999999E-2</v>
      </c>
      <c r="H1443" s="11">
        <v>7.85E-2</v>
      </c>
      <c r="I1443">
        <f t="shared" si="336"/>
        <v>246.38346089214465</v>
      </c>
      <c r="J1443">
        <f t="shared" si="337"/>
        <v>1.0065416666666667</v>
      </c>
      <c r="L1443" s="3">
        <f t="shared" si="341"/>
        <v>0.11296814034225311</v>
      </c>
      <c r="M1443" s="3">
        <f t="shared" si="338"/>
        <v>0.14897396048082734</v>
      </c>
      <c r="N1443" s="3">
        <f t="shared" si="339"/>
        <v>9.526832955404374E-2</v>
      </c>
      <c r="O1443" s="3">
        <f t="shared" si="340"/>
        <v>0.11907014345904139</v>
      </c>
      <c r="Q1443">
        <f t="shared" si="343"/>
        <v>0</v>
      </c>
      <c r="S1443" s="7">
        <v>2</v>
      </c>
      <c r="T1443">
        <f t="shared" si="347"/>
        <v>0</v>
      </c>
      <c r="U1443">
        <f t="shared" si="344"/>
        <v>0</v>
      </c>
      <c r="W1443">
        <f t="shared" si="345"/>
        <v>569134.85787947127</v>
      </c>
      <c r="X1443">
        <f t="shared" si="346"/>
        <v>514711.90202438115</v>
      </c>
      <c r="Z1443">
        <f t="shared" si="342"/>
        <v>2037.3298555459492</v>
      </c>
    </row>
    <row r="1444" spans="1:26" x14ac:dyDescent="0.25">
      <c r="A1444" s="1">
        <v>372.28</v>
      </c>
      <c r="B1444">
        <v>3.25</v>
      </c>
      <c r="D1444" s="2">
        <f t="shared" si="333"/>
        <v>83.84684684684683</v>
      </c>
      <c r="E1444">
        <f t="shared" si="334"/>
        <v>1.02765969193397</v>
      </c>
      <c r="F1444" s="3">
        <f t="shared" si="335"/>
        <v>3.2500000000000001E-2</v>
      </c>
      <c r="H1444" s="11">
        <v>8.1100000000000005E-2</v>
      </c>
      <c r="I1444">
        <f t="shared" si="336"/>
        <v>248.04860244867407</v>
      </c>
      <c r="J1444">
        <f t="shared" si="337"/>
        <v>1.0067583333333334</v>
      </c>
      <c r="L1444" s="3">
        <f t="shared" si="341"/>
        <v>2.7659691933969999E-2</v>
      </c>
      <c r="M1444" s="3">
        <f t="shared" si="338"/>
        <v>0.13241064638783273</v>
      </c>
      <c r="N1444" s="3">
        <f t="shared" si="339"/>
        <v>0.18030499984147608</v>
      </c>
      <c r="O1444" s="3">
        <f t="shared" si="340"/>
        <v>0.11345844605442627</v>
      </c>
      <c r="Q1444">
        <f t="shared" si="343"/>
        <v>1</v>
      </c>
      <c r="S1444" s="7">
        <v>3</v>
      </c>
      <c r="T1444">
        <f t="shared" si="347"/>
        <v>1</v>
      </c>
      <c r="U1444">
        <f t="shared" si="344"/>
        <v>4544.5506965322165</v>
      </c>
      <c r="W1444">
        <f t="shared" si="345"/>
        <v>528948.67466912325</v>
      </c>
      <c r="X1444">
        <f t="shared" si="346"/>
        <v>528948.67466912325</v>
      </c>
      <c r="Z1444">
        <f t="shared" si="342"/>
        <v>2093.6817717182298</v>
      </c>
    </row>
    <row r="1445" spans="1:26" x14ac:dyDescent="0.25">
      <c r="A1445" s="1">
        <v>379.68</v>
      </c>
      <c r="B1445">
        <v>3.19</v>
      </c>
      <c r="D1445" s="2">
        <f t="shared" si="333"/>
        <v>85.513513513513502</v>
      </c>
      <c r="E1445">
        <f t="shared" si="334"/>
        <v>1.0198775115504459</v>
      </c>
      <c r="F1445" s="3">
        <f t="shared" si="335"/>
        <v>3.1899999999999998E-2</v>
      </c>
      <c r="H1445" s="11">
        <v>8.0399999999999999E-2</v>
      </c>
      <c r="I1445">
        <f t="shared" si="336"/>
        <v>249.71052808508017</v>
      </c>
      <c r="J1445">
        <f t="shared" si="337"/>
        <v>1.0066999999999999</v>
      </c>
      <c r="L1445" s="3">
        <f t="shared" si="341"/>
        <v>1.9877511550445925E-2</v>
      </c>
      <c r="M1445" s="3">
        <f t="shared" si="338"/>
        <v>0.16648744969123452</v>
      </c>
      <c r="N1445" s="3">
        <f t="shared" si="339"/>
        <v>0.23625944256316744</v>
      </c>
      <c r="O1445" s="3">
        <f t="shared" si="340"/>
        <v>0.14087480126828264</v>
      </c>
      <c r="Q1445">
        <f t="shared" si="343"/>
        <v>1</v>
      </c>
      <c r="S1445" s="7">
        <v>4</v>
      </c>
      <c r="T1445">
        <f t="shared" si="347"/>
        <v>0</v>
      </c>
      <c r="U1445">
        <f t="shared" si="344"/>
        <v>0</v>
      </c>
      <c r="W1445">
        <f t="shared" si="345"/>
        <v>539462.8580594518</v>
      </c>
      <c r="X1445">
        <f t="shared" si="346"/>
        <v>539462.8580594518</v>
      </c>
      <c r="Z1445">
        <f t="shared" si="342"/>
        <v>2135.2989553185171</v>
      </c>
    </row>
    <row r="1446" spans="1:26" x14ac:dyDescent="0.25">
      <c r="A1446" s="1">
        <v>377.99</v>
      </c>
      <c r="B1446">
        <v>3.21</v>
      </c>
      <c r="D1446" s="2">
        <f t="shared" si="333"/>
        <v>85.132882882882882</v>
      </c>
      <c r="E1446">
        <f t="shared" si="334"/>
        <v>0.99554888327012225</v>
      </c>
      <c r="F1446" s="3">
        <f t="shared" si="335"/>
        <v>3.2099999999999997E-2</v>
      </c>
      <c r="H1446" s="11">
        <v>8.0699999999999994E-2</v>
      </c>
      <c r="I1446">
        <f t="shared" si="336"/>
        <v>251.38983138645236</v>
      </c>
      <c r="J1446">
        <f t="shared" si="337"/>
        <v>1.0067250000000001</v>
      </c>
      <c r="L1446" s="3">
        <f t="shared" si="341"/>
        <v>-4.4511167298776355E-3</v>
      </c>
      <c r="M1446" s="3">
        <f t="shared" si="338"/>
        <v>4.3421851708717485E-2</v>
      </c>
      <c r="N1446" s="3">
        <f t="shared" si="339"/>
        <v>0.19886453741000354</v>
      </c>
      <c r="O1446" s="3">
        <f t="shared" si="340"/>
        <v>7.9278424129614458E-2</v>
      </c>
      <c r="Q1446">
        <f t="shared" si="343"/>
        <v>1</v>
      </c>
      <c r="S1446" s="7">
        <v>5</v>
      </c>
      <c r="T1446">
        <f t="shared" si="347"/>
        <v>0</v>
      </c>
      <c r="U1446">
        <f t="shared" si="344"/>
        <v>0</v>
      </c>
      <c r="W1446">
        <f t="shared" si="345"/>
        <v>537061.64590679575</v>
      </c>
      <c r="X1446">
        <f t="shared" si="346"/>
        <v>537061.64590679575</v>
      </c>
      <c r="Z1446">
        <f t="shared" si="342"/>
        <v>2125.7944904152082</v>
      </c>
    </row>
    <row r="1447" spans="1:26" x14ac:dyDescent="0.25">
      <c r="A1447" s="1">
        <v>378.29</v>
      </c>
      <c r="B1447">
        <v>3.21</v>
      </c>
      <c r="D1447" s="2">
        <f t="shared" si="333"/>
        <v>85.200450450450447</v>
      </c>
      <c r="E1447">
        <f t="shared" si="334"/>
        <v>1.000793671790259</v>
      </c>
      <c r="F1447" s="3">
        <f t="shared" si="335"/>
        <v>3.2099999999999997E-2</v>
      </c>
      <c r="H1447" s="11">
        <v>8.2799999999999999E-2</v>
      </c>
      <c r="I1447">
        <f t="shared" si="336"/>
        <v>253.12442122301886</v>
      </c>
      <c r="J1447">
        <f t="shared" si="337"/>
        <v>1.0068999999999999</v>
      </c>
      <c r="L1447" s="3">
        <f t="shared" si="341"/>
        <v>7.9367179025902068E-4</v>
      </c>
      <c r="M1447" s="3">
        <f t="shared" si="338"/>
        <v>1.6143762759213587E-2</v>
      </c>
      <c r="N1447" s="3">
        <f t="shared" si="339"/>
        <v>0.15069201520912556</v>
      </c>
      <c r="O1447" s="3">
        <f t="shared" si="340"/>
        <v>5.5876483252866059E-2</v>
      </c>
      <c r="Q1447">
        <f t="shared" si="343"/>
        <v>1</v>
      </c>
      <c r="S1447" s="7">
        <v>6</v>
      </c>
      <c r="T1447">
        <f t="shared" si="347"/>
        <v>1</v>
      </c>
      <c r="U1447">
        <f t="shared" si="344"/>
        <v>4304.3822384831292</v>
      </c>
      <c r="W1447">
        <f t="shared" si="345"/>
        <v>537487.89658478205</v>
      </c>
      <c r="X1447">
        <f t="shared" si="346"/>
        <v>541792.27882326522</v>
      </c>
      <c r="Z1447">
        <f t="shared" si="342"/>
        <v>2127.4816735341387</v>
      </c>
    </row>
    <row r="1448" spans="1:26" x14ac:dyDescent="0.25">
      <c r="A1448" s="1">
        <v>380.23</v>
      </c>
      <c r="B1448">
        <v>3.21</v>
      </c>
      <c r="D1448" s="2">
        <f t="shared" si="333"/>
        <v>85.637387387387378</v>
      </c>
      <c r="E1448">
        <f t="shared" si="334"/>
        <v>1.0051283406910043</v>
      </c>
      <c r="F1448" s="3">
        <f t="shared" si="335"/>
        <v>3.2099999999999997E-2</v>
      </c>
      <c r="H1448" s="11">
        <v>8.2699999999999996E-2</v>
      </c>
      <c r="I1448">
        <f t="shared" si="336"/>
        <v>254.86887035928083</v>
      </c>
      <c r="J1448">
        <f t="shared" si="337"/>
        <v>1.0068916666666667</v>
      </c>
      <c r="L1448" s="3">
        <f t="shared" si="341"/>
        <v>5.1283406910040963E-3</v>
      </c>
      <c r="M1448" s="3">
        <f t="shared" si="338"/>
        <v>1.4485882848715992E-3</v>
      </c>
      <c r="N1448" s="3">
        <f t="shared" si="339"/>
        <v>0.16817720974530692</v>
      </c>
      <c r="O1448" s="3">
        <f t="shared" si="340"/>
        <v>5.8251379573727537E-2</v>
      </c>
      <c r="Q1448">
        <f t="shared" si="343"/>
        <v>1</v>
      </c>
      <c r="S1448" s="7">
        <v>7</v>
      </c>
      <c r="T1448">
        <f t="shared" si="347"/>
        <v>0</v>
      </c>
      <c r="U1448">
        <f t="shared" si="344"/>
        <v>0</v>
      </c>
      <c r="W1448">
        <f t="shared" si="345"/>
        <v>544570.77421282651</v>
      </c>
      <c r="X1448">
        <f t="shared" si="346"/>
        <v>544570.77421282651</v>
      </c>
      <c r="Z1448">
        <f t="shared" si="342"/>
        <v>2138.3921243698896</v>
      </c>
    </row>
    <row r="1449" spans="1:26" x14ac:dyDescent="0.25">
      <c r="A1449" s="1">
        <v>389.4</v>
      </c>
      <c r="B1449">
        <v>3.14</v>
      </c>
      <c r="D1449" s="2">
        <f t="shared" si="333"/>
        <v>87.702702702702695</v>
      </c>
      <c r="E1449">
        <f t="shared" si="334"/>
        <v>1.024116981826789</v>
      </c>
      <c r="F1449" s="3">
        <f t="shared" si="335"/>
        <v>3.1400000000000004E-2</v>
      </c>
      <c r="H1449" s="11">
        <v>7.9000000000000001E-2</v>
      </c>
      <c r="I1449">
        <f t="shared" si="336"/>
        <v>256.54675708914613</v>
      </c>
      <c r="J1449">
        <f t="shared" si="337"/>
        <v>1.0065833333333334</v>
      </c>
      <c r="L1449" s="3">
        <f t="shared" si="341"/>
        <v>2.4116981826789008E-2</v>
      </c>
      <c r="M1449" s="3">
        <f t="shared" si="338"/>
        <v>3.0185983756183976E-2</v>
      </c>
      <c r="N1449" s="3">
        <f t="shared" si="339"/>
        <v>7.4918566775244333E-2</v>
      </c>
      <c r="O1449" s="3">
        <f t="shared" si="340"/>
        <v>4.307384411940577E-2</v>
      </c>
      <c r="Q1449">
        <f t="shared" si="343"/>
        <v>1</v>
      </c>
      <c r="S1449" s="7">
        <v>8</v>
      </c>
      <c r="T1449">
        <f t="shared" si="347"/>
        <v>0</v>
      </c>
      <c r="U1449">
        <f t="shared" si="344"/>
        <v>0</v>
      </c>
      <c r="W1449">
        <f t="shared" si="345"/>
        <v>557704.17767791764</v>
      </c>
      <c r="X1449">
        <f t="shared" si="346"/>
        <v>557704.17767791764</v>
      </c>
      <c r="Z1449">
        <f t="shared" si="342"/>
        <v>2189.9636883718672</v>
      </c>
    </row>
    <row r="1450" spans="1:26" x14ac:dyDescent="0.25">
      <c r="A1450" s="1">
        <v>387.2</v>
      </c>
      <c r="B1450">
        <v>3.17</v>
      </c>
      <c r="D1450" s="2">
        <f t="shared" si="333"/>
        <v>87.20720720720719</v>
      </c>
      <c r="E1450">
        <f t="shared" si="334"/>
        <v>0.99435028248587576</v>
      </c>
      <c r="F1450" s="3">
        <f t="shared" si="335"/>
        <v>3.1699999999999999E-2</v>
      </c>
      <c r="H1450" s="11">
        <v>7.6499999999999999E-2</v>
      </c>
      <c r="I1450">
        <f t="shared" si="336"/>
        <v>258.18224266558946</v>
      </c>
      <c r="J1450">
        <f t="shared" si="337"/>
        <v>1.006375</v>
      </c>
      <c r="L1450" s="3">
        <f t="shared" si="341"/>
        <v>-5.6497175141243527E-3</v>
      </c>
      <c r="M1450" s="3">
        <f t="shared" si="338"/>
        <v>2.3553358534457614E-2</v>
      </c>
      <c r="N1450" s="3">
        <f t="shared" si="339"/>
        <v>4.0077361126034106E-2</v>
      </c>
      <c r="O1450" s="3">
        <f t="shared" si="340"/>
        <v>1.9327000715455789E-2</v>
      </c>
      <c r="Q1450">
        <f t="shared" si="343"/>
        <v>1</v>
      </c>
      <c r="S1450" s="7">
        <v>9</v>
      </c>
      <c r="T1450">
        <f t="shared" si="347"/>
        <v>1</v>
      </c>
      <c r="U1450">
        <f t="shared" si="344"/>
        <v>4399.4562324995513</v>
      </c>
      <c r="W1450">
        <f t="shared" si="345"/>
        <v>554553.30661759048</v>
      </c>
      <c r="X1450">
        <f t="shared" si="346"/>
        <v>558952.76285009005</v>
      </c>
      <c r="Z1450">
        <f t="shared" si="342"/>
        <v>2177.5910121663765</v>
      </c>
    </row>
    <row r="1451" spans="1:26" x14ac:dyDescent="0.25">
      <c r="A1451" s="1">
        <v>386.88</v>
      </c>
      <c r="B1451">
        <v>3.17</v>
      </c>
      <c r="D1451" s="2">
        <f t="shared" si="333"/>
        <v>87.13513513513513</v>
      </c>
      <c r="E1451">
        <f t="shared" si="334"/>
        <v>0.99917355371900829</v>
      </c>
      <c r="F1451" s="3">
        <f t="shared" si="335"/>
        <v>3.1699999999999999E-2</v>
      </c>
      <c r="H1451" s="11">
        <v>7.5300000000000006E-2</v>
      </c>
      <c r="I1451">
        <f t="shared" si="336"/>
        <v>259.80233623831606</v>
      </c>
      <c r="J1451">
        <f t="shared" si="337"/>
        <v>1.006275</v>
      </c>
      <c r="L1451" s="3">
        <f t="shared" si="341"/>
        <v>-8.2644628099159956E-4</v>
      </c>
      <c r="M1451" s="3">
        <f t="shared" si="338"/>
        <v>1.748941430187001E-2</v>
      </c>
      <c r="N1451" s="3">
        <f t="shared" si="339"/>
        <v>1.8963337547408532E-2</v>
      </c>
      <c r="O1451" s="3">
        <f t="shared" si="340"/>
        <v>1.1875435189428981E-2</v>
      </c>
      <c r="Q1451">
        <f t="shared" si="343"/>
        <v>1</v>
      </c>
      <c r="S1451" s="7">
        <v>10</v>
      </c>
      <c r="T1451">
        <f t="shared" si="347"/>
        <v>0</v>
      </c>
      <c r="U1451">
        <f t="shared" si="344"/>
        <v>0</v>
      </c>
      <c r="W1451">
        <f t="shared" si="345"/>
        <v>558490.81841798255</v>
      </c>
      <c r="X1451">
        <f t="shared" si="346"/>
        <v>558490.81841798255</v>
      </c>
      <c r="Z1451">
        <f t="shared" si="342"/>
        <v>2175.7913501728508</v>
      </c>
    </row>
    <row r="1452" spans="1:26" x14ac:dyDescent="0.25">
      <c r="A1452" s="1">
        <v>385.92</v>
      </c>
      <c r="B1452">
        <v>3.17</v>
      </c>
      <c r="D1452" s="2">
        <f t="shared" si="333"/>
        <v>86.918918918918919</v>
      </c>
      <c r="E1452">
        <f t="shared" si="334"/>
        <v>0.99751861042183632</v>
      </c>
      <c r="F1452" s="3">
        <f t="shared" si="335"/>
        <v>3.1699999999999999E-2</v>
      </c>
      <c r="H1452" s="11">
        <v>7.4200000000000002E-2</v>
      </c>
      <c r="I1452">
        <f t="shared" si="336"/>
        <v>261.40878068405635</v>
      </c>
      <c r="J1452">
        <f t="shared" si="337"/>
        <v>1.0061833333333334</v>
      </c>
      <c r="L1452" s="3">
        <f t="shared" si="341"/>
        <v>-2.4813895781636841E-3</v>
      </c>
      <c r="M1452" s="3">
        <f t="shared" si="338"/>
        <v>-8.9368258859783278E-3</v>
      </c>
      <c r="N1452" s="3">
        <f t="shared" si="339"/>
        <v>2.0979390989179558E-2</v>
      </c>
      <c r="O1452" s="3">
        <f t="shared" si="340"/>
        <v>3.1870585083458489E-3</v>
      </c>
      <c r="Q1452">
        <f t="shared" si="343"/>
        <v>1</v>
      </c>
      <c r="S1452" s="7">
        <v>11</v>
      </c>
      <c r="T1452">
        <f t="shared" si="347"/>
        <v>0</v>
      </c>
      <c r="U1452">
        <f t="shared" si="344"/>
        <v>0</v>
      </c>
      <c r="W1452">
        <f t="shared" si="345"/>
        <v>557104.98512166005</v>
      </c>
      <c r="X1452">
        <f t="shared" si="346"/>
        <v>557104.98512166005</v>
      </c>
      <c r="Z1452">
        <f t="shared" si="342"/>
        <v>2170.3923641922734</v>
      </c>
    </row>
    <row r="1453" spans="1:26" x14ac:dyDescent="0.25">
      <c r="A1453" s="1">
        <v>388.51</v>
      </c>
      <c r="B1453">
        <v>3.14</v>
      </c>
      <c r="D1453" s="2">
        <f t="shared" si="333"/>
        <v>87.502252252252248</v>
      </c>
      <c r="E1453">
        <f t="shared" si="334"/>
        <v>1.0067112354892205</v>
      </c>
      <c r="F1453" s="3">
        <f t="shared" si="335"/>
        <v>3.1400000000000004E-2</v>
      </c>
      <c r="H1453" s="11">
        <v>7.0900000000000005E-2</v>
      </c>
      <c r="I1453">
        <f t="shared" si="336"/>
        <v>262.95327089659799</v>
      </c>
      <c r="J1453">
        <f t="shared" si="337"/>
        <v>1.0059083333333334</v>
      </c>
      <c r="L1453" s="3">
        <f t="shared" si="341"/>
        <v>6.7112354892204795E-3</v>
      </c>
      <c r="M1453" s="3">
        <f t="shared" si="338"/>
        <v>3.3832644628100095E-3</v>
      </c>
      <c r="N1453" s="3">
        <f t="shared" si="339"/>
        <v>2.7016310238177077E-2</v>
      </c>
      <c r="O1453" s="3">
        <f t="shared" si="340"/>
        <v>1.2370270063402522E-2</v>
      </c>
      <c r="Q1453">
        <f t="shared" si="343"/>
        <v>1</v>
      </c>
      <c r="S1453" s="7">
        <v>12</v>
      </c>
      <c r="T1453">
        <f t="shared" si="347"/>
        <v>1</v>
      </c>
      <c r="U1453">
        <f t="shared" si="344"/>
        <v>4430.6663981653383</v>
      </c>
      <c r="W1453">
        <f t="shared" si="345"/>
        <v>560843.8478690302</v>
      </c>
      <c r="X1453">
        <f t="shared" si="346"/>
        <v>565274.51426719548</v>
      </c>
      <c r="Z1453">
        <f t="shared" si="342"/>
        <v>2184.9583784523738</v>
      </c>
    </row>
    <row r="1454" spans="1:26" x14ac:dyDescent="0.25">
      <c r="A1454" s="1">
        <v>416.08</v>
      </c>
      <c r="B1454">
        <v>2.94</v>
      </c>
      <c r="D1454" s="2">
        <f t="shared" si="333"/>
        <v>93.7117117117117</v>
      </c>
      <c r="E1454">
        <f t="shared" si="334"/>
        <v>1.0709634243648811</v>
      </c>
      <c r="F1454" s="3">
        <f t="shared" si="335"/>
        <v>2.9399999999999999E-2</v>
      </c>
      <c r="H1454" s="11">
        <v>7.0300000000000001E-2</v>
      </c>
      <c r="I1454">
        <f t="shared" si="336"/>
        <v>264.49373880860054</v>
      </c>
      <c r="J1454">
        <f t="shared" si="337"/>
        <v>1.0058583333333333</v>
      </c>
      <c r="L1454" s="3">
        <f t="shared" si="341"/>
        <v>7.0963424364881122E-2</v>
      </c>
      <c r="M1454" s="3">
        <f t="shared" si="338"/>
        <v>7.5475599669148075E-2</v>
      </c>
      <c r="N1454" s="3">
        <f t="shared" si="339"/>
        <v>9.4285038003313781E-2</v>
      </c>
      <c r="O1454" s="3">
        <f t="shared" si="340"/>
        <v>8.0241354012447655E-2</v>
      </c>
      <c r="Q1454">
        <f t="shared" si="343"/>
        <v>1</v>
      </c>
      <c r="S1454" s="7">
        <v>1</v>
      </c>
      <c r="T1454">
        <f t="shared" si="347"/>
        <v>0</v>
      </c>
      <c r="U1454">
        <f t="shared" si="344"/>
        <v>0</v>
      </c>
      <c r="W1454">
        <f t="shared" si="345"/>
        <v>605388.32950579049</v>
      </c>
      <c r="X1454">
        <f t="shared" si="346"/>
        <v>605388.32950579049</v>
      </c>
      <c r="Z1454">
        <f t="shared" si="342"/>
        <v>2340.0105070820923</v>
      </c>
    </row>
    <row r="1455" spans="1:26" x14ac:dyDescent="0.25">
      <c r="A1455" s="1">
        <v>412.56</v>
      </c>
      <c r="B1455">
        <v>2.98</v>
      </c>
      <c r="D1455" s="2">
        <f t="shared" si="333"/>
        <v>92.918918918918905</v>
      </c>
      <c r="E1455">
        <f t="shared" si="334"/>
        <v>0.9915400884445299</v>
      </c>
      <c r="F1455" s="3">
        <f t="shared" si="335"/>
        <v>2.98E-2</v>
      </c>
      <c r="H1455" s="11">
        <v>7.3400000000000007E-2</v>
      </c>
      <c r="I1455">
        <f t="shared" si="336"/>
        <v>266.11155884431315</v>
      </c>
      <c r="J1455">
        <f t="shared" si="337"/>
        <v>1.0061166666666668</v>
      </c>
      <c r="L1455" s="3">
        <f t="shared" si="341"/>
        <v>-8.459911555470101E-3</v>
      </c>
      <c r="M1455" s="3">
        <f t="shared" si="338"/>
        <v>6.9029850746268551E-2</v>
      </c>
      <c r="N1455" s="3">
        <f t="shared" si="339"/>
        <v>5.9476117103235637E-2</v>
      </c>
      <c r="O1455" s="3">
        <f t="shared" si="340"/>
        <v>4.001535209801136E-2</v>
      </c>
      <c r="Q1455">
        <f t="shared" si="343"/>
        <v>1</v>
      </c>
      <c r="S1455" s="7">
        <v>2</v>
      </c>
      <c r="T1455">
        <f t="shared" si="347"/>
        <v>0</v>
      </c>
      <c r="U1455">
        <f t="shared" si="344"/>
        <v>0</v>
      </c>
      <c r="W1455">
        <f t="shared" si="345"/>
        <v>600266.79778145766</v>
      </c>
      <c r="X1455">
        <f t="shared" si="346"/>
        <v>600266.79778145766</v>
      </c>
      <c r="Z1455">
        <f t="shared" si="342"/>
        <v>2320.2142251533069</v>
      </c>
    </row>
    <row r="1456" spans="1:26" x14ac:dyDescent="0.25">
      <c r="A1456" s="1">
        <v>407.36</v>
      </c>
      <c r="B1456">
        <v>3.03</v>
      </c>
      <c r="D1456" s="2">
        <f t="shared" si="333"/>
        <v>91.747747747747738</v>
      </c>
      <c r="E1456">
        <f t="shared" si="334"/>
        <v>0.98739577273608692</v>
      </c>
      <c r="F1456" s="3">
        <f t="shared" si="335"/>
        <v>3.0299999999999997E-2</v>
      </c>
      <c r="H1456" s="11">
        <v>7.5399999999999995E-2</v>
      </c>
      <c r="I1456">
        <f t="shared" si="336"/>
        <v>267.78362647238492</v>
      </c>
      <c r="J1456">
        <f t="shared" si="337"/>
        <v>1.0062833333333334</v>
      </c>
      <c r="L1456" s="3">
        <f t="shared" si="341"/>
        <v>-1.2604227263913081E-2</v>
      </c>
      <c r="M1456" s="3">
        <f t="shared" si="338"/>
        <v>4.8518699647370767E-2</v>
      </c>
      <c r="N1456" s="3">
        <f t="shared" si="339"/>
        <v>5.2066115702479321E-2</v>
      </c>
      <c r="O1456" s="3">
        <f t="shared" si="340"/>
        <v>2.9326862695312334E-2</v>
      </c>
      <c r="Q1456">
        <f t="shared" si="343"/>
        <v>1</v>
      </c>
      <c r="S1456" s="7">
        <v>3</v>
      </c>
      <c r="T1456">
        <f t="shared" si="347"/>
        <v>1</v>
      </c>
      <c r="U1456">
        <f t="shared" si="344"/>
        <v>4420.5608690474892</v>
      </c>
      <c r="W1456">
        <f t="shared" si="345"/>
        <v>592700.89864323882</v>
      </c>
      <c r="X1456">
        <f t="shared" si="346"/>
        <v>597121.45951228635</v>
      </c>
      <c r="Z1456">
        <f t="shared" si="342"/>
        <v>2290.9697177585108</v>
      </c>
    </row>
    <row r="1457" spans="1:26" x14ac:dyDescent="0.25">
      <c r="A1457" s="1">
        <v>407.41</v>
      </c>
      <c r="B1457">
        <v>3.02</v>
      </c>
      <c r="D1457" s="2">
        <f t="shared" si="333"/>
        <v>91.759009009009006</v>
      </c>
      <c r="E1457">
        <f t="shared" si="334"/>
        <v>1.0001227415553811</v>
      </c>
      <c r="F1457" s="3">
        <f t="shared" si="335"/>
        <v>3.0200000000000001E-2</v>
      </c>
      <c r="H1457" s="11">
        <v>7.4800000000000005E-2</v>
      </c>
      <c r="I1457">
        <f t="shared" si="336"/>
        <v>269.45281107739612</v>
      </c>
      <c r="J1457">
        <f t="shared" si="337"/>
        <v>1.0062333333333333</v>
      </c>
      <c r="L1457" s="3">
        <f t="shared" si="341"/>
        <v>1.2274155538105624E-4</v>
      </c>
      <c r="M1457" s="3">
        <f t="shared" si="338"/>
        <v>-2.0837338973274333E-2</v>
      </c>
      <c r="N1457" s="3">
        <f t="shared" si="339"/>
        <v>5.3065550041356602E-2</v>
      </c>
      <c r="O1457" s="3">
        <f t="shared" si="340"/>
        <v>1.0783650874487774E-2</v>
      </c>
      <c r="Q1457">
        <f t="shared" si="343"/>
        <v>1</v>
      </c>
      <c r="S1457" s="7">
        <v>4</v>
      </c>
      <c r="T1457">
        <f t="shared" si="347"/>
        <v>0</v>
      </c>
      <c r="U1457">
        <f t="shared" si="344"/>
        <v>0</v>
      </c>
      <c r="W1457">
        <f t="shared" si="345"/>
        <v>597194.75112897833</v>
      </c>
      <c r="X1457">
        <f t="shared" si="346"/>
        <v>597194.75112897833</v>
      </c>
      <c r="Z1457">
        <f t="shared" si="342"/>
        <v>2291.2509149449993</v>
      </c>
    </row>
    <row r="1458" spans="1:26" x14ac:dyDescent="0.25">
      <c r="A1458" s="1">
        <v>414.81</v>
      </c>
      <c r="B1458">
        <v>2.97</v>
      </c>
      <c r="D1458" s="2">
        <f t="shared" si="333"/>
        <v>93.425675675675663</v>
      </c>
      <c r="E1458">
        <f t="shared" si="334"/>
        <v>1.018163520777595</v>
      </c>
      <c r="F1458" s="3">
        <f t="shared" si="335"/>
        <v>2.9700000000000001E-2</v>
      </c>
      <c r="H1458" s="11">
        <v>7.3899999999999993E-2</v>
      </c>
      <c r="I1458">
        <f t="shared" si="336"/>
        <v>271.11219130561437</v>
      </c>
      <c r="J1458">
        <f t="shared" si="337"/>
        <v>1.0061583333333333</v>
      </c>
      <c r="L1458" s="3">
        <f t="shared" si="341"/>
        <v>1.8163520777594977E-2</v>
      </c>
      <c r="M1458" s="3">
        <f t="shared" si="338"/>
        <v>5.4537521815007928E-3</v>
      </c>
      <c r="N1458" s="3">
        <f t="shared" si="339"/>
        <v>7.4860074626865503E-2</v>
      </c>
      <c r="O1458" s="3">
        <f t="shared" si="340"/>
        <v>3.2825782528653757E-2</v>
      </c>
      <c r="Q1458">
        <f t="shared" si="343"/>
        <v>1</v>
      </c>
      <c r="S1458" s="7">
        <v>5</v>
      </c>
      <c r="T1458">
        <f t="shared" si="347"/>
        <v>0</v>
      </c>
      <c r="U1458">
        <f t="shared" si="344"/>
        <v>0</v>
      </c>
      <c r="W1458">
        <f t="shared" si="345"/>
        <v>608041.91039938014</v>
      </c>
      <c r="X1458">
        <f t="shared" si="346"/>
        <v>608041.91039938014</v>
      </c>
      <c r="Z1458">
        <f t="shared" si="342"/>
        <v>2332.8680985452861</v>
      </c>
    </row>
    <row r="1459" spans="1:26" x14ac:dyDescent="0.25">
      <c r="A1459" s="1">
        <v>408.27</v>
      </c>
      <c r="B1459">
        <v>3.02</v>
      </c>
      <c r="D1459" s="2">
        <f t="shared" si="333"/>
        <v>91.952702702702695</v>
      </c>
      <c r="E1459">
        <f t="shared" si="334"/>
        <v>0.984233745570261</v>
      </c>
      <c r="F1459" s="3">
        <f t="shared" si="335"/>
        <v>3.0200000000000001E-2</v>
      </c>
      <c r="H1459" s="11">
        <v>7.2599999999999998E-2</v>
      </c>
      <c r="I1459">
        <f t="shared" si="336"/>
        <v>272.75242006301335</v>
      </c>
      <c r="J1459">
        <f t="shared" si="337"/>
        <v>1.0060500000000001</v>
      </c>
      <c r="L1459" s="3">
        <f t="shared" si="341"/>
        <v>-1.5766254429738891E-2</v>
      </c>
      <c r="M1459" s="3">
        <f t="shared" si="338"/>
        <v>2.2338963079340246E-3</v>
      </c>
      <c r="N1459" s="3">
        <f t="shared" si="339"/>
        <v>5.0860981699312635E-2</v>
      </c>
      <c r="O1459" s="3">
        <f t="shared" si="340"/>
        <v>1.2442874525835923E-2</v>
      </c>
      <c r="Q1459">
        <f t="shared" si="343"/>
        <v>1</v>
      </c>
      <c r="S1459" s="7">
        <v>6</v>
      </c>
      <c r="T1459">
        <f t="shared" si="347"/>
        <v>1</v>
      </c>
      <c r="U1459">
        <f t="shared" si="344"/>
        <v>4493.4023800783925</v>
      </c>
      <c r="W1459">
        <f t="shared" si="345"/>
        <v>598455.36693607899</v>
      </c>
      <c r="X1459">
        <f t="shared" si="346"/>
        <v>602948.76931615744</v>
      </c>
      <c r="Z1459">
        <f t="shared" si="342"/>
        <v>2296.0875065525997</v>
      </c>
    </row>
    <row r="1460" spans="1:26" x14ac:dyDescent="0.25">
      <c r="A1460" s="1">
        <v>415.05</v>
      </c>
      <c r="B1460">
        <v>2.97</v>
      </c>
      <c r="D1460" s="2">
        <f t="shared" si="333"/>
        <v>93.479729729729726</v>
      </c>
      <c r="E1460">
        <f t="shared" si="334"/>
        <v>1.0166066573591006</v>
      </c>
      <c r="F1460" s="3">
        <f t="shared" si="335"/>
        <v>2.9700000000000001E-2</v>
      </c>
      <c r="H1460" s="11">
        <v>6.8400000000000002E-2</v>
      </c>
      <c r="I1460">
        <f t="shared" si="336"/>
        <v>274.30710885737255</v>
      </c>
      <c r="J1460">
        <f t="shared" si="337"/>
        <v>1.0057</v>
      </c>
      <c r="L1460" s="3">
        <f t="shared" si="341"/>
        <v>1.6606657359100607E-2</v>
      </c>
      <c r="M1460" s="3">
        <f t="shared" si="338"/>
        <v>1.8752607937949417E-2</v>
      </c>
      <c r="N1460" s="3">
        <f t="shared" si="339"/>
        <v>-2.475485483560802E-3</v>
      </c>
      <c r="O1460" s="3">
        <f t="shared" si="340"/>
        <v>1.096125993782974E-2</v>
      </c>
      <c r="Q1460">
        <f t="shared" si="343"/>
        <v>1</v>
      </c>
      <c r="S1460" s="7">
        <v>7</v>
      </c>
      <c r="T1460">
        <f t="shared" si="347"/>
        <v>0</v>
      </c>
      <c r="U1460">
        <f t="shared" si="344"/>
        <v>0</v>
      </c>
      <c r="W1460">
        <f t="shared" si="345"/>
        <v>612961.73293328227</v>
      </c>
      <c r="X1460">
        <f t="shared" si="346"/>
        <v>612961.73293328227</v>
      </c>
      <c r="Z1460">
        <f t="shared" si="342"/>
        <v>2334.2178450404303</v>
      </c>
    </row>
    <row r="1461" spans="1:26" x14ac:dyDescent="0.25">
      <c r="A1461" s="1">
        <v>417.93</v>
      </c>
      <c r="B1461">
        <v>2.96</v>
      </c>
      <c r="D1461" s="2">
        <f t="shared" si="333"/>
        <v>94.128378378378372</v>
      </c>
      <c r="E1461">
        <f t="shared" si="334"/>
        <v>1.0069389230213228</v>
      </c>
      <c r="F1461" s="3">
        <f t="shared" si="335"/>
        <v>2.9600000000000001E-2</v>
      </c>
      <c r="H1461" s="11">
        <v>6.59E-2</v>
      </c>
      <c r="I1461">
        <f t="shared" si="336"/>
        <v>275.81351206351428</v>
      </c>
      <c r="J1461">
        <f t="shared" si="337"/>
        <v>1.0054916666666667</v>
      </c>
      <c r="L1461" s="3">
        <f t="shared" si="341"/>
        <v>6.9389230213225961E-3</v>
      </c>
      <c r="M1461" s="3">
        <f t="shared" si="338"/>
        <v>7.5215158747379274E-3</v>
      </c>
      <c r="N1461" s="3">
        <f t="shared" si="339"/>
        <v>1.3016288539848819E-2</v>
      </c>
      <c r="O1461" s="3">
        <f t="shared" si="340"/>
        <v>9.1589091453031148E-3</v>
      </c>
      <c r="Q1461">
        <f t="shared" si="343"/>
        <v>1</v>
      </c>
      <c r="S1461" s="7">
        <v>8</v>
      </c>
      <c r="T1461">
        <f t="shared" si="347"/>
        <v>0</v>
      </c>
      <c r="U1461">
        <f t="shared" si="344"/>
        <v>0</v>
      </c>
      <c r="W1461">
        <f t="shared" si="345"/>
        <v>617215.02721312293</v>
      </c>
      <c r="X1461">
        <f t="shared" si="346"/>
        <v>617215.02721312293</v>
      </c>
      <c r="Z1461">
        <f t="shared" si="342"/>
        <v>2350.414802982164</v>
      </c>
    </row>
    <row r="1462" spans="1:26" x14ac:dyDescent="0.25">
      <c r="A1462" s="1">
        <v>418.48</v>
      </c>
      <c r="B1462">
        <v>2.96</v>
      </c>
      <c r="D1462" s="2">
        <f t="shared" si="333"/>
        <v>94.252252252252248</v>
      </c>
      <c r="E1462">
        <f t="shared" si="334"/>
        <v>1.0013160098581102</v>
      </c>
      <c r="F1462" s="3">
        <f t="shared" si="335"/>
        <v>2.9600000000000001E-2</v>
      </c>
      <c r="H1462" s="11">
        <v>6.4199999999999993E-2</v>
      </c>
      <c r="I1462">
        <f t="shared" si="336"/>
        <v>277.28911435305406</v>
      </c>
      <c r="J1462">
        <f t="shared" si="337"/>
        <v>1.00535</v>
      </c>
      <c r="L1462" s="3">
        <f t="shared" si="341"/>
        <v>1.3160098581102009E-3</v>
      </c>
      <c r="M1462" s="3">
        <f t="shared" si="338"/>
        <v>2.5007960418350628E-2</v>
      </c>
      <c r="N1462" s="3">
        <f t="shared" si="339"/>
        <v>2.7297721916732298E-2</v>
      </c>
      <c r="O1462" s="3">
        <f t="shared" si="340"/>
        <v>1.7873897397731042E-2</v>
      </c>
      <c r="Q1462">
        <f t="shared" si="343"/>
        <v>1</v>
      </c>
      <c r="S1462" s="7">
        <v>9</v>
      </c>
      <c r="T1462">
        <f t="shared" si="347"/>
        <v>1</v>
      </c>
      <c r="U1462">
        <f t="shared" si="344"/>
        <v>4578.5521606262473</v>
      </c>
      <c r="W1462">
        <f t="shared" si="345"/>
        <v>618027.28827350913</v>
      </c>
      <c r="X1462">
        <f t="shared" si="346"/>
        <v>622605.8404341354</v>
      </c>
      <c r="Z1462">
        <f t="shared" si="342"/>
        <v>2353.5079720335366</v>
      </c>
    </row>
    <row r="1463" spans="1:26" x14ac:dyDescent="0.25">
      <c r="A1463" s="1">
        <v>412.5</v>
      </c>
      <c r="B1463">
        <v>3</v>
      </c>
      <c r="D1463" s="2">
        <f t="shared" si="333"/>
        <v>92.905405405405403</v>
      </c>
      <c r="E1463">
        <f t="shared" si="334"/>
        <v>0.98571018925635634</v>
      </c>
      <c r="F1463" s="3">
        <f t="shared" si="335"/>
        <v>0.03</v>
      </c>
      <c r="H1463" s="11">
        <v>6.59E-2</v>
      </c>
      <c r="I1463">
        <f t="shared" si="336"/>
        <v>278.81189373937627</v>
      </c>
      <c r="J1463">
        <f t="shared" si="337"/>
        <v>1.0054916666666667</v>
      </c>
      <c r="L1463" s="3">
        <f t="shared" si="341"/>
        <v>-1.4289810743643661E-2</v>
      </c>
      <c r="M1463" s="3">
        <f t="shared" si="338"/>
        <v>-6.1438380917961943E-3</v>
      </c>
      <c r="N1463" s="3">
        <f t="shared" si="339"/>
        <v>1.2493556859183741E-2</v>
      </c>
      <c r="O1463" s="3">
        <f t="shared" si="340"/>
        <v>-2.6466973254187045E-3</v>
      </c>
      <c r="Q1463">
        <f t="shared" si="343"/>
        <v>1</v>
      </c>
      <c r="S1463" s="7">
        <v>10</v>
      </c>
      <c r="T1463">
        <f t="shared" si="347"/>
        <v>0</v>
      </c>
      <c r="U1463">
        <f t="shared" si="344"/>
        <v>0</v>
      </c>
      <c r="W1463">
        <f t="shared" si="345"/>
        <v>613708.92080644437</v>
      </c>
      <c r="X1463">
        <f t="shared" si="346"/>
        <v>613708.92080644437</v>
      </c>
      <c r="Z1463">
        <f t="shared" si="342"/>
        <v>2319.8767885295206</v>
      </c>
    </row>
    <row r="1464" spans="1:26" x14ac:dyDescent="0.25">
      <c r="A1464" s="1">
        <v>422.84</v>
      </c>
      <c r="B1464">
        <v>2.93</v>
      </c>
      <c r="D1464" s="2">
        <f t="shared" si="333"/>
        <v>95.234234234234222</v>
      </c>
      <c r="E1464">
        <f t="shared" si="334"/>
        <v>1.0250666666666666</v>
      </c>
      <c r="F1464" s="3">
        <f t="shared" si="335"/>
        <v>2.9300000000000003E-2</v>
      </c>
      <c r="H1464" s="11">
        <v>6.8699999999999997E-2</v>
      </c>
      <c r="I1464">
        <f t="shared" si="336"/>
        <v>280.4080918310342</v>
      </c>
      <c r="J1464">
        <f t="shared" si="337"/>
        <v>1.005725</v>
      </c>
      <c r="L1464" s="3">
        <f t="shared" si="341"/>
        <v>2.5066666666666571E-2</v>
      </c>
      <c r="M1464" s="3">
        <f t="shared" si="338"/>
        <v>1.1748378915129365E-2</v>
      </c>
      <c r="N1464" s="3">
        <f t="shared" si="339"/>
        <v>1.9358260408379735E-2</v>
      </c>
      <c r="O1464" s="3">
        <f t="shared" si="340"/>
        <v>1.8724435330058558E-2</v>
      </c>
      <c r="Q1464">
        <f t="shared" si="343"/>
        <v>0</v>
      </c>
      <c r="S1464" s="7">
        <v>11</v>
      </c>
      <c r="T1464">
        <f t="shared" si="347"/>
        <v>0</v>
      </c>
      <c r="U1464">
        <f t="shared" si="344"/>
        <v>0</v>
      </c>
      <c r="W1464">
        <f t="shared" si="345"/>
        <v>629092.55775465921</v>
      </c>
      <c r="X1464">
        <f t="shared" si="346"/>
        <v>617222.4043780613</v>
      </c>
      <c r="Z1464">
        <f t="shared" si="342"/>
        <v>2319.8767885295206</v>
      </c>
    </row>
    <row r="1465" spans="1:26" x14ac:dyDescent="0.25">
      <c r="A1465" s="1">
        <v>435.64</v>
      </c>
      <c r="B1465">
        <v>2.84</v>
      </c>
      <c r="D1465" s="2">
        <f t="shared" si="333"/>
        <v>98.117117117117104</v>
      </c>
      <c r="E1465">
        <f t="shared" si="334"/>
        <v>1.0302714974931417</v>
      </c>
      <c r="F1465" s="3">
        <f t="shared" si="335"/>
        <v>2.8399999999999998E-2</v>
      </c>
      <c r="H1465" s="11">
        <v>6.7699999999999996E-2</v>
      </c>
      <c r="I1465">
        <f t="shared" si="336"/>
        <v>281.99006081578096</v>
      </c>
      <c r="J1465">
        <f t="shared" si="337"/>
        <v>1.0056416666666668</v>
      </c>
      <c r="L1465" s="3">
        <f t="shared" si="341"/>
        <v>3.0271497493141508E-2</v>
      </c>
      <c r="M1465" s="3">
        <f t="shared" si="338"/>
        <v>4.1005543873064321E-2</v>
      </c>
      <c r="N1465" s="3">
        <f t="shared" si="339"/>
        <v>6.7038969309525465E-2</v>
      </c>
      <c r="O1465" s="3">
        <f t="shared" si="340"/>
        <v>4.6105336891910431E-2</v>
      </c>
      <c r="Q1465">
        <f t="shared" si="343"/>
        <v>1</v>
      </c>
      <c r="S1465" s="7">
        <v>12</v>
      </c>
      <c r="T1465">
        <f t="shared" si="347"/>
        <v>1</v>
      </c>
      <c r="U1465">
        <f t="shared" si="344"/>
        <v>4647.4177732581638</v>
      </c>
      <c r="W1465">
        <f t="shared" si="345"/>
        <v>635906.65084490273</v>
      </c>
      <c r="X1465">
        <f t="shared" si="346"/>
        <v>635906.65084490273</v>
      </c>
      <c r="Z1465">
        <f t="shared" si="342"/>
        <v>2390.1029329178896</v>
      </c>
    </row>
    <row r="1466" spans="1:26" x14ac:dyDescent="0.25">
      <c r="A1466" s="1">
        <v>435.23</v>
      </c>
      <c r="B1466">
        <v>2.85</v>
      </c>
      <c r="D1466" s="2">
        <f t="shared" si="333"/>
        <v>98.02477477477477</v>
      </c>
      <c r="E1466">
        <f t="shared" si="334"/>
        <v>0.99905885593609411</v>
      </c>
      <c r="F1466" s="3">
        <f t="shared" si="335"/>
        <v>2.8500000000000001E-2</v>
      </c>
      <c r="H1466" s="11">
        <v>6.6000000000000003E-2</v>
      </c>
      <c r="I1466">
        <f t="shared" si="336"/>
        <v>283.54100615026778</v>
      </c>
      <c r="J1466">
        <f t="shared" si="337"/>
        <v>1.0055000000000001</v>
      </c>
      <c r="L1466" s="3">
        <f t="shared" si="341"/>
        <v>-9.4114406390588545E-4</v>
      </c>
      <c r="M1466" s="3">
        <f t="shared" si="338"/>
        <v>5.5103030303030209E-2</v>
      </c>
      <c r="N1466" s="3">
        <f t="shared" si="339"/>
        <v>4.8620648114684917E-2</v>
      </c>
      <c r="O1466" s="3">
        <f t="shared" si="340"/>
        <v>3.4260844784603083E-2</v>
      </c>
      <c r="Q1466">
        <f t="shared" si="343"/>
        <v>1</v>
      </c>
      <c r="S1466" s="7">
        <v>1</v>
      </c>
      <c r="T1466">
        <f t="shared" si="347"/>
        <v>0</v>
      </c>
      <c r="U1466">
        <f t="shared" si="344"/>
        <v>0</v>
      </c>
      <c r="W1466">
        <f t="shared" si="345"/>
        <v>635308.17107526178</v>
      </c>
      <c r="X1466">
        <f t="shared" si="346"/>
        <v>635308.17107526178</v>
      </c>
      <c r="Z1466">
        <f t="shared" si="342"/>
        <v>2387.8535017304498</v>
      </c>
    </row>
    <row r="1467" spans="1:26" x14ac:dyDescent="0.25">
      <c r="A1467" s="1">
        <v>441.7</v>
      </c>
      <c r="B1467">
        <v>2.82</v>
      </c>
      <c r="D1467" s="2">
        <f t="shared" si="333"/>
        <v>99.481981981981974</v>
      </c>
      <c r="E1467">
        <f t="shared" si="334"/>
        <v>1.0148657031914159</v>
      </c>
      <c r="F1467" s="3">
        <f t="shared" si="335"/>
        <v>2.8199999999999999E-2</v>
      </c>
      <c r="H1467" s="11">
        <v>6.2600000000000003E-2</v>
      </c>
      <c r="I1467">
        <f t="shared" si="336"/>
        <v>285.02014506568503</v>
      </c>
      <c r="J1467">
        <f t="shared" si="337"/>
        <v>1.0052166666666666</v>
      </c>
      <c r="L1467" s="3">
        <f t="shared" si="341"/>
        <v>1.4865703191416113E-2</v>
      </c>
      <c r="M1467" s="3">
        <f t="shared" si="338"/>
        <v>4.46031595875509E-2</v>
      </c>
      <c r="N1467" s="3">
        <f t="shared" si="339"/>
        <v>5.6875553322326633E-2</v>
      </c>
      <c r="O1467" s="3">
        <f t="shared" si="340"/>
        <v>3.8781472033764551E-2</v>
      </c>
      <c r="Q1467">
        <f t="shared" si="343"/>
        <v>1</v>
      </c>
      <c r="S1467" s="7">
        <v>2</v>
      </c>
      <c r="T1467">
        <f t="shared" si="347"/>
        <v>0</v>
      </c>
      <c r="U1467">
        <f t="shared" si="344"/>
        <v>0</v>
      </c>
      <c r="W1467">
        <f t="shared" si="345"/>
        <v>644752.47378154786</v>
      </c>
      <c r="X1467">
        <f t="shared" si="346"/>
        <v>644752.47378154786</v>
      </c>
      <c r="Z1467">
        <f t="shared" si="342"/>
        <v>2423.3506231517576</v>
      </c>
    </row>
    <row r="1468" spans="1:26" x14ac:dyDescent="0.25">
      <c r="A1468" s="1">
        <v>450.16</v>
      </c>
      <c r="B1468">
        <v>2.77</v>
      </c>
      <c r="D1468" s="2">
        <f t="shared" si="333"/>
        <v>101.38738738738738</v>
      </c>
      <c r="E1468">
        <f t="shared" si="334"/>
        <v>1.0191532714512113</v>
      </c>
      <c r="F1468" s="3">
        <f t="shared" si="335"/>
        <v>2.7699999999999999E-2</v>
      </c>
      <c r="H1468" s="11">
        <v>5.9799999999999999E-2</v>
      </c>
      <c r="I1468">
        <f t="shared" si="336"/>
        <v>286.44049545526235</v>
      </c>
      <c r="J1468">
        <f t="shared" si="337"/>
        <v>1.0049833333333333</v>
      </c>
      <c r="L1468" s="3">
        <f t="shared" si="341"/>
        <v>1.9153271451211262E-2</v>
      </c>
      <c r="M1468" s="3">
        <f t="shared" si="338"/>
        <v>3.3330272702231323E-2</v>
      </c>
      <c r="N1468" s="3">
        <f t="shared" si="339"/>
        <v>7.5702542534888062E-2</v>
      </c>
      <c r="O1468" s="3">
        <f t="shared" si="340"/>
        <v>4.2728695562776885E-2</v>
      </c>
      <c r="Q1468">
        <f t="shared" si="343"/>
        <v>1</v>
      </c>
      <c r="S1468" s="7">
        <v>3</v>
      </c>
      <c r="T1468">
        <f t="shared" si="347"/>
        <v>1</v>
      </c>
      <c r="U1468">
        <f t="shared" si="344"/>
        <v>4621.6145369461046</v>
      </c>
      <c r="W1468">
        <f t="shared" si="345"/>
        <v>657101.59293072578</v>
      </c>
      <c r="X1468">
        <f t="shared" si="346"/>
        <v>661723.20746767183</v>
      </c>
      <c r="Z1468">
        <f t="shared" si="342"/>
        <v>2469.7657154584454</v>
      </c>
    </row>
    <row r="1469" spans="1:26" x14ac:dyDescent="0.25">
      <c r="A1469" s="1">
        <v>443.08</v>
      </c>
      <c r="B1469">
        <v>2.82</v>
      </c>
      <c r="D1469" s="2">
        <f t="shared" si="333"/>
        <v>99.792792792792781</v>
      </c>
      <c r="E1469">
        <f t="shared" si="334"/>
        <v>0.98427225875244351</v>
      </c>
      <c r="F1469" s="3">
        <f t="shared" si="335"/>
        <v>2.8199999999999999E-2</v>
      </c>
      <c r="H1469" s="11">
        <v>5.9700000000000003E-2</v>
      </c>
      <c r="I1469">
        <f t="shared" si="336"/>
        <v>287.86553692015229</v>
      </c>
      <c r="J1469">
        <f t="shared" si="337"/>
        <v>1.004975</v>
      </c>
      <c r="L1469" s="3">
        <f t="shared" si="341"/>
        <v>-1.5727741247556493E-2</v>
      </c>
      <c r="M1469" s="3">
        <f t="shared" si="338"/>
        <v>1.8036440502722684E-2</v>
      </c>
      <c r="N1469" s="3">
        <f t="shared" si="339"/>
        <v>7.4133333333333162E-2</v>
      </c>
      <c r="O1469" s="3">
        <f t="shared" si="340"/>
        <v>2.5480677529499784E-2</v>
      </c>
      <c r="Q1469">
        <f t="shared" si="343"/>
        <v>1</v>
      </c>
      <c r="S1469" s="7">
        <v>4</v>
      </c>
      <c r="T1469">
        <f t="shared" si="347"/>
        <v>0</v>
      </c>
      <c r="U1469">
        <f t="shared" si="344"/>
        <v>0</v>
      </c>
      <c r="W1469">
        <f t="shared" si="345"/>
        <v>651315.79608311714</v>
      </c>
      <c r="X1469">
        <f t="shared" si="346"/>
        <v>651315.79608311714</v>
      </c>
      <c r="Z1469">
        <f t="shared" si="342"/>
        <v>2430.9218793436289</v>
      </c>
    </row>
    <row r="1470" spans="1:26" x14ac:dyDescent="0.25">
      <c r="A1470" s="1">
        <v>445.25</v>
      </c>
      <c r="B1470">
        <v>2.81</v>
      </c>
      <c r="D1470" s="2">
        <f t="shared" si="333"/>
        <v>100.28153153153153</v>
      </c>
      <c r="E1470">
        <f t="shared" si="334"/>
        <v>1.0048975354337817</v>
      </c>
      <c r="F1470" s="3">
        <f t="shared" si="335"/>
        <v>2.81E-2</v>
      </c>
      <c r="H1470" s="11">
        <v>6.0400000000000002E-2</v>
      </c>
      <c r="I1470">
        <f t="shared" si="336"/>
        <v>289.31446012265036</v>
      </c>
      <c r="J1470">
        <f t="shared" si="337"/>
        <v>1.0050333333333332</v>
      </c>
      <c r="L1470" s="3">
        <f t="shared" si="341"/>
        <v>4.8975354337816857E-3</v>
      </c>
      <c r="M1470" s="3">
        <f t="shared" si="338"/>
        <v>8.0371292732623889E-3</v>
      </c>
      <c r="N1470" s="3">
        <f t="shared" si="339"/>
        <v>5.2998770220414437E-2</v>
      </c>
      <c r="O1470" s="3">
        <f t="shared" si="340"/>
        <v>2.1977811642486172E-2</v>
      </c>
      <c r="Q1470">
        <f t="shared" si="343"/>
        <v>1</v>
      </c>
      <c r="S1470" s="7">
        <v>5</v>
      </c>
      <c r="T1470">
        <f t="shared" si="347"/>
        <v>0</v>
      </c>
      <c r="U1470">
        <f t="shared" si="344"/>
        <v>0</v>
      </c>
      <c r="W1470">
        <f t="shared" si="345"/>
        <v>654505.63827301597</v>
      </c>
      <c r="X1470">
        <f t="shared" si="346"/>
        <v>654505.63827301597</v>
      </c>
      <c r="Z1470">
        <f t="shared" si="342"/>
        <v>2442.8274053844693</v>
      </c>
    </row>
    <row r="1471" spans="1:26" x14ac:dyDescent="0.25">
      <c r="A1471" s="1">
        <v>448.06</v>
      </c>
      <c r="B1471">
        <v>2.79</v>
      </c>
      <c r="D1471" s="2">
        <f t="shared" si="333"/>
        <v>100.91441441441441</v>
      </c>
      <c r="E1471">
        <f t="shared" si="334"/>
        <v>1.0063110612015722</v>
      </c>
      <c r="F1471" s="3">
        <f t="shared" si="335"/>
        <v>2.7900000000000001E-2</v>
      </c>
      <c r="H1471" s="11">
        <v>5.96E-2</v>
      </c>
      <c r="I1471">
        <f t="shared" si="336"/>
        <v>290.75138860792617</v>
      </c>
      <c r="J1471">
        <f t="shared" si="337"/>
        <v>1.0049666666666666</v>
      </c>
      <c r="L1471" s="3">
        <f t="shared" si="341"/>
        <v>6.3110612015722101E-3</v>
      </c>
      <c r="M1471" s="3">
        <f t="shared" si="338"/>
        <v>-4.6650079971565228E-3</v>
      </c>
      <c r="N1471" s="3">
        <f t="shared" si="339"/>
        <v>2.8509778716371503E-2</v>
      </c>
      <c r="O1471" s="3">
        <f t="shared" si="340"/>
        <v>1.0051943973595731E-2</v>
      </c>
      <c r="Q1471">
        <f t="shared" si="343"/>
        <v>1</v>
      </c>
      <c r="S1471" s="7">
        <v>6</v>
      </c>
      <c r="T1471">
        <f t="shared" si="347"/>
        <v>1</v>
      </c>
      <c r="U1471">
        <f t="shared" si="344"/>
        <v>4621.4311149473988</v>
      </c>
      <c r="W1471">
        <f t="shared" si="345"/>
        <v>658636.263412931</v>
      </c>
      <c r="X1471">
        <f t="shared" si="346"/>
        <v>663257.69452787843</v>
      </c>
      <c r="Z1471">
        <f t="shared" si="342"/>
        <v>2458.2442386447287</v>
      </c>
    </row>
    <row r="1472" spans="1:26" x14ac:dyDescent="0.25">
      <c r="A1472" s="1">
        <v>447.29</v>
      </c>
      <c r="B1472">
        <v>2.8</v>
      </c>
      <c r="D1472" s="2">
        <f t="shared" si="333"/>
        <v>100.74099099099098</v>
      </c>
      <c r="E1472">
        <f t="shared" si="334"/>
        <v>0.99828148015890728</v>
      </c>
      <c r="F1472" s="3">
        <f t="shared" si="335"/>
        <v>2.7999999999999997E-2</v>
      </c>
      <c r="H1472" s="11">
        <v>5.8099999999999999E-2</v>
      </c>
      <c r="I1472">
        <f t="shared" si="336"/>
        <v>292.15910991443621</v>
      </c>
      <c r="J1472">
        <f t="shared" si="337"/>
        <v>1.0048416666666666</v>
      </c>
      <c r="L1472" s="3">
        <f t="shared" si="341"/>
        <v>-1.7185198410927249E-3</v>
      </c>
      <c r="M1472" s="3">
        <f t="shared" si="338"/>
        <v>9.5016701272907511E-3</v>
      </c>
      <c r="N1472" s="3">
        <f t="shared" si="339"/>
        <v>2.7709486937940841E-2</v>
      </c>
      <c r="O1472" s="3">
        <f t="shared" si="340"/>
        <v>1.1830879074712955E-2</v>
      </c>
      <c r="Q1472">
        <f t="shared" si="343"/>
        <v>1</v>
      </c>
      <c r="S1472" s="7">
        <v>7</v>
      </c>
      <c r="T1472">
        <f t="shared" si="347"/>
        <v>0</v>
      </c>
      <c r="U1472">
        <f t="shared" si="344"/>
        <v>0</v>
      </c>
      <c r="W1472">
        <f t="shared" si="345"/>
        <v>662117.8730200748</v>
      </c>
      <c r="X1472">
        <f t="shared" si="346"/>
        <v>662117.8730200748</v>
      </c>
      <c r="Z1472">
        <f t="shared" si="342"/>
        <v>2454.0196971463661</v>
      </c>
    </row>
    <row r="1473" spans="1:26" x14ac:dyDescent="0.25">
      <c r="A1473" s="1">
        <v>454.13</v>
      </c>
      <c r="B1473">
        <v>2.76</v>
      </c>
      <c r="D1473" s="2">
        <f t="shared" si="333"/>
        <v>102.28153153153153</v>
      </c>
      <c r="E1473">
        <f t="shared" si="334"/>
        <v>1.0152920923785462</v>
      </c>
      <c r="F1473" s="3">
        <f t="shared" si="335"/>
        <v>2.76E-2</v>
      </c>
      <c r="H1473" s="11">
        <v>5.6800000000000003E-2</v>
      </c>
      <c r="I1473">
        <f t="shared" si="336"/>
        <v>293.54199636803116</v>
      </c>
      <c r="J1473">
        <f t="shared" si="337"/>
        <v>1.0047333333333333</v>
      </c>
      <c r="L1473" s="3">
        <f t="shared" si="341"/>
        <v>1.5292092378546451E-2</v>
      </c>
      <c r="M1473" s="3">
        <f t="shared" si="338"/>
        <v>1.9943851768669196E-2</v>
      </c>
      <c r="N1473" s="3">
        <f t="shared" si="339"/>
        <v>2.8141272356803304E-2</v>
      </c>
      <c r="O1473" s="3">
        <f t="shared" si="340"/>
        <v>2.1125738834672985E-2</v>
      </c>
      <c r="Q1473">
        <f t="shared" si="343"/>
        <v>1</v>
      </c>
      <c r="S1473" s="7">
        <v>8</v>
      </c>
      <c r="T1473">
        <f t="shared" si="347"/>
        <v>0</v>
      </c>
      <c r="U1473">
        <f t="shared" si="344"/>
        <v>0</v>
      </c>
      <c r="W1473">
        <f t="shared" si="345"/>
        <v>672243.04069978429</v>
      </c>
      <c r="X1473">
        <f t="shared" si="346"/>
        <v>672243.04069978429</v>
      </c>
      <c r="Z1473">
        <f t="shared" si="342"/>
        <v>2491.5467930539003</v>
      </c>
    </row>
    <row r="1474" spans="1:26" x14ac:dyDescent="0.25">
      <c r="A1474" s="1">
        <v>459.24</v>
      </c>
      <c r="B1474">
        <v>2.73</v>
      </c>
      <c r="D1474" s="2">
        <f t="shared" si="333"/>
        <v>103.43243243243242</v>
      </c>
      <c r="E1474">
        <f t="shared" si="334"/>
        <v>1.0112522845881136</v>
      </c>
      <c r="F1474" s="3">
        <f t="shared" si="335"/>
        <v>2.7300000000000001E-2</v>
      </c>
      <c r="H1474" s="11">
        <v>5.3600000000000002E-2</v>
      </c>
      <c r="I1474">
        <f t="shared" si="336"/>
        <v>294.85315061847501</v>
      </c>
      <c r="J1474">
        <f t="shared" si="337"/>
        <v>1.0044666666666666</v>
      </c>
      <c r="L1474" s="3">
        <f t="shared" si="341"/>
        <v>1.1252284588113559E-2</v>
      </c>
      <c r="M1474" s="3">
        <f t="shared" si="338"/>
        <v>2.4952015355086399E-2</v>
      </c>
      <c r="N1474" s="3">
        <f t="shared" si="339"/>
        <v>2.0170606006753244E-2</v>
      </c>
      <c r="O1474" s="3">
        <f t="shared" si="340"/>
        <v>1.8791635316651067E-2</v>
      </c>
      <c r="Q1474">
        <f t="shared" si="343"/>
        <v>1</v>
      </c>
      <c r="S1474" s="7">
        <v>9</v>
      </c>
      <c r="T1474">
        <f t="shared" si="347"/>
        <v>1</v>
      </c>
      <c r="U1474">
        <f t="shared" si="344"/>
        <v>4696.3355047947589</v>
      </c>
      <c r="W1474">
        <f t="shared" si="345"/>
        <v>679807.31070611707</v>
      </c>
      <c r="X1474">
        <f t="shared" si="346"/>
        <v>684503.6462109118</v>
      </c>
      <c r="Z1474">
        <f t="shared" si="342"/>
        <v>2519.5823866339442</v>
      </c>
    </row>
    <row r="1475" spans="1:26" x14ac:dyDescent="0.25">
      <c r="A1475" s="1">
        <v>463.9</v>
      </c>
      <c r="B1475">
        <v>2.7</v>
      </c>
      <c r="D1475" s="2">
        <f t="shared" ref="D1475:D1538" si="348">A1475/$A$2</f>
        <v>104.48198198198197</v>
      </c>
      <c r="E1475">
        <f t="shared" ref="E1475:E1538" si="349">A1475/A1474</f>
        <v>1.0101471997212785</v>
      </c>
      <c r="F1475" s="3">
        <f t="shared" ref="F1475:F1538" si="350">B1475/100</f>
        <v>2.7000000000000003E-2</v>
      </c>
      <c r="H1475" s="11">
        <v>5.33E-2</v>
      </c>
      <c r="I1475">
        <f t="shared" si="336"/>
        <v>296.16279002913876</v>
      </c>
      <c r="J1475">
        <f t="shared" si="337"/>
        <v>1.0044416666666667</v>
      </c>
      <c r="L1475" s="3">
        <f t="shared" si="341"/>
        <v>1.0147199721278755E-2</v>
      </c>
      <c r="M1475" s="3">
        <f t="shared" si="338"/>
        <v>3.7134744796440744E-2</v>
      </c>
      <c r="N1475" s="3">
        <f t="shared" si="339"/>
        <v>4.6989257019048436E-2</v>
      </c>
      <c r="O1475" s="3">
        <f t="shared" si="340"/>
        <v>3.1423733845589309E-2</v>
      </c>
      <c r="Q1475">
        <f t="shared" si="343"/>
        <v>1</v>
      </c>
      <c r="S1475" s="7">
        <v>10</v>
      </c>
      <c r="T1475">
        <f t="shared" si="347"/>
        <v>0</v>
      </c>
      <c r="U1475">
        <f t="shared" si="344"/>
        <v>0</v>
      </c>
      <c r="W1475">
        <f t="shared" si="345"/>
        <v>691449.44141895731</v>
      </c>
      <c r="X1475">
        <f t="shared" si="346"/>
        <v>691449.44141895731</v>
      </c>
      <c r="Z1475">
        <f t="shared" si="342"/>
        <v>2545.1490923253345</v>
      </c>
    </row>
    <row r="1476" spans="1:26" x14ac:dyDescent="0.25">
      <c r="A1476" s="1">
        <v>462.89</v>
      </c>
      <c r="B1476">
        <v>2.71</v>
      </c>
      <c r="D1476" s="2">
        <f t="shared" si="348"/>
        <v>104.2545045045045</v>
      </c>
      <c r="E1476">
        <f t="shared" si="349"/>
        <v>0.99782280663936196</v>
      </c>
      <c r="F1476" s="3">
        <f t="shared" si="350"/>
        <v>2.7099999999999999E-2</v>
      </c>
      <c r="H1476" s="11">
        <v>5.7200000000000001E-2</v>
      </c>
      <c r="I1476">
        <f t="shared" ref="I1476:I1539" si="351">I1475*(1+H1476/12)</f>
        <v>297.57449932827762</v>
      </c>
      <c r="J1476">
        <f t="shared" ref="J1476:J1539" si="352">I1476/I1475</f>
        <v>1.0047666666666666</v>
      </c>
      <c r="L1476" s="3">
        <f t="shared" si="341"/>
        <v>-2.1771933606380411E-3</v>
      </c>
      <c r="M1476" s="3">
        <f t="shared" si="338"/>
        <v>1.9289630722480355E-2</v>
      </c>
      <c r="N1476" s="3">
        <f t="shared" si="339"/>
        <v>3.961819202695116E-2</v>
      </c>
      <c r="O1476" s="3">
        <f t="shared" si="340"/>
        <v>1.8910209796264493E-2</v>
      </c>
      <c r="Q1476">
        <f t="shared" si="343"/>
        <v>1</v>
      </c>
      <c r="S1476" s="7">
        <v>11</v>
      </c>
      <c r="T1476">
        <f t="shared" si="347"/>
        <v>0</v>
      </c>
      <c r="U1476">
        <f t="shared" si="344"/>
        <v>0</v>
      </c>
      <c r="W1476">
        <f t="shared" si="345"/>
        <v>689944.02228588308</v>
      </c>
      <c r="X1476">
        <f t="shared" si="346"/>
        <v>689944.02228588308</v>
      </c>
      <c r="Z1476">
        <f t="shared" si="342"/>
        <v>2539.6078106196901</v>
      </c>
    </row>
    <row r="1477" spans="1:26" x14ac:dyDescent="0.25">
      <c r="A1477" s="1">
        <v>465.95</v>
      </c>
      <c r="B1477">
        <v>2.7</v>
      </c>
      <c r="D1477" s="2">
        <f t="shared" si="348"/>
        <v>104.94369369369369</v>
      </c>
      <c r="E1477">
        <f t="shared" si="349"/>
        <v>1.0066106418371534</v>
      </c>
      <c r="F1477" s="3">
        <f t="shared" si="350"/>
        <v>2.7000000000000003E-2</v>
      </c>
      <c r="H1477" s="11">
        <v>5.7700000000000001E-2</v>
      </c>
      <c r="I1477">
        <f t="shared" si="351"/>
        <v>299.00533671254777</v>
      </c>
      <c r="J1477">
        <f t="shared" si="352"/>
        <v>1.0048083333333333</v>
      </c>
      <c r="L1477" s="3">
        <f t="shared" si="341"/>
        <v>6.6106418371536524E-3</v>
      </c>
      <c r="M1477" s="3">
        <f t="shared" si="338"/>
        <v>1.4611096594373318E-2</v>
      </c>
      <c r="N1477" s="3">
        <f t="shared" si="339"/>
        <v>3.9927688256037097E-2</v>
      </c>
      <c r="O1477" s="3">
        <f t="shared" si="340"/>
        <v>2.0383142229188023E-2</v>
      </c>
      <c r="Q1477">
        <f t="shared" si="343"/>
        <v>1</v>
      </c>
      <c r="S1477" s="7">
        <v>12</v>
      </c>
      <c r="T1477">
        <f t="shared" si="347"/>
        <v>1</v>
      </c>
      <c r="U1477">
        <f t="shared" si="344"/>
        <v>4693.6962585839501</v>
      </c>
      <c r="W1477">
        <f t="shared" si="345"/>
        <v>694504.9951049001</v>
      </c>
      <c r="X1477">
        <f t="shared" si="346"/>
        <v>699198.69136348402</v>
      </c>
      <c r="Z1477">
        <f t="shared" si="342"/>
        <v>2556.3962482625343</v>
      </c>
    </row>
    <row r="1478" spans="1:26" x14ac:dyDescent="0.25">
      <c r="A1478" s="1">
        <v>472.99</v>
      </c>
      <c r="B1478">
        <v>2.67</v>
      </c>
      <c r="D1478" s="2">
        <f t="shared" si="348"/>
        <v>106.52927927927927</v>
      </c>
      <c r="E1478">
        <f t="shared" si="349"/>
        <v>1.015108917265801</v>
      </c>
      <c r="F1478" s="3">
        <f t="shared" si="350"/>
        <v>2.6699999999999998E-2</v>
      </c>
      <c r="H1478" s="11">
        <v>5.7500000000000002E-2</v>
      </c>
      <c r="I1478">
        <f t="shared" si="351"/>
        <v>300.43807061762874</v>
      </c>
      <c r="J1478">
        <f t="shared" si="352"/>
        <v>1.0047916666666667</v>
      </c>
      <c r="L1478" s="3">
        <f t="shared" si="341"/>
        <v>1.5108917265800992E-2</v>
      </c>
      <c r="M1478" s="3">
        <f t="shared" si="338"/>
        <v>1.9594740245742592E-2</v>
      </c>
      <c r="N1478" s="3">
        <f t="shared" si="339"/>
        <v>5.7457130720561578E-2</v>
      </c>
      <c r="O1478" s="3">
        <f t="shared" si="340"/>
        <v>3.0720262744035054E-2</v>
      </c>
      <c r="Q1478">
        <f t="shared" si="343"/>
        <v>1</v>
      </c>
      <c r="S1478" s="7">
        <v>1</v>
      </c>
      <c r="T1478">
        <f t="shared" si="347"/>
        <v>0</v>
      </c>
      <c r="U1478">
        <f t="shared" si="344"/>
        <v>0</v>
      </c>
      <c r="W1478">
        <f t="shared" si="345"/>
        <v>709762.82654365117</v>
      </c>
      <c r="X1478">
        <f t="shared" si="346"/>
        <v>709762.82654365117</v>
      </c>
      <c r="Z1478">
        <f t="shared" si="342"/>
        <v>2595.0206276761369</v>
      </c>
    </row>
    <row r="1479" spans="1:26" x14ac:dyDescent="0.25">
      <c r="A1479" s="1">
        <v>471.58</v>
      </c>
      <c r="B1479">
        <v>2.69</v>
      </c>
      <c r="D1479" s="2">
        <f t="shared" si="348"/>
        <v>106.2117117117117</v>
      </c>
      <c r="E1479">
        <f t="shared" si="349"/>
        <v>0.99701896446013649</v>
      </c>
      <c r="F1479" s="3">
        <f t="shared" si="350"/>
        <v>2.69E-2</v>
      </c>
      <c r="H1479" s="11">
        <v>5.9700000000000003E-2</v>
      </c>
      <c r="I1479">
        <f t="shared" si="351"/>
        <v>301.93275001895142</v>
      </c>
      <c r="J1479">
        <f t="shared" si="352"/>
        <v>1.004975</v>
      </c>
      <c r="L1479" s="3">
        <f t="shared" si="341"/>
        <v>-2.981035539863397E-3</v>
      </c>
      <c r="M1479" s="3">
        <f t="shared" si="338"/>
        <v>1.8773358681328123E-2</v>
      </c>
      <c r="N1479" s="3">
        <f t="shared" si="339"/>
        <v>3.8425120560191983E-2</v>
      </c>
      <c r="O1479" s="3">
        <f t="shared" si="340"/>
        <v>1.8072481233885569E-2</v>
      </c>
      <c r="Q1479">
        <f t="shared" si="343"/>
        <v>1</v>
      </c>
      <c r="S1479" s="7">
        <v>2</v>
      </c>
      <c r="T1479">
        <f t="shared" si="347"/>
        <v>0</v>
      </c>
      <c r="U1479">
        <f t="shared" si="344"/>
        <v>0</v>
      </c>
      <c r="W1479">
        <f t="shared" si="345"/>
        <v>707646.99833285052</v>
      </c>
      <c r="X1479">
        <f t="shared" si="346"/>
        <v>707646.99833285052</v>
      </c>
      <c r="Z1479">
        <f t="shared" si="342"/>
        <v>2587.2847789583552</v>
      </c>
    </row>
    <row r="1480" spans="1:26" x14ac:dyDescent="0.25">
      <c r="A1480" s="1">
        <v>463.81</v>
      </c>
      <c r="B1480">
        <v>2.74</v>
      </c>
      <c r="D1480" s="2">
        <f t="shared" si="348"/>
        <v>104.4617117117117</v>
      </c>
      <c r="E1480">
        <f t="shared" si="349"/>
        <v>0.98352347427795928</v>
      </c>
      <c r="F1480" s="3">
        <f t="shared" si="350"/>
        <v>2.7400000000000001E-2</v>
      </c>
      <c r="H1480" s="11">
        <v>6.4799999999999996E-2</v>
      </c>
      <c r="I1480">
        <f t="shared" si="351"/>
        <v>303.56318686905377</v>
      </c>
      <c r="J1480">
        <f t="shared" si="352"/>
        <v>1.0054000000000001</v>
      </c>
      <c r="L1480" s="3">
        <f t="shared" si="341"/>
        <v>-1.6476525722040836E-2</v>
      </c>
      <c r="M1480" s="3">
        <f t="shared" ref="M1480:M1543" si="353">(D1480/D1477)-1</f>
        <v>-4.5927674643202465E-3</v>
      </c>
      <c r="N1480" s="3">
        <f t="shared" ref="N1480:N1543" si="354">(D1480/D1474)-1</f>
        <v>9.9512237609964416E-3</v>
      </c>
      <c r="O1480" s="3">
        <f t="shared" ref="O1480:O1543" si="355">(L1480+M1480+N1480)/3</f>
        <v>-3.7060231417882137E-3</v>
      </c>
      <c r="Q1480">
        <f t="shared" si="343"/>
        <v>1</v>
      </c>
      <c r="S1480" s="7">
        <v>3</v>
      </c>
      <c r="T1480">
        <f t="shared" si="347"/>
        <v>1</v>
      </c>
      <c r="U1480">
        <f t="shared" si="344"/>
        <v>4697.9151819481867</v>
      </c>
      <c r="W1480">
        <f t="shared" si="345"/>
        <v>695987.43436269439</v>
      </c>
      <c r="X1480">
        <f t="shared" si="346"/>
        <v>700685.34954464261</v>
      </c>
      <c r="Z1480">
        <f t="shared" si="342"/>
        <v>2544.6553147476034</v>
      </c>
    </row>
    <row r="1481" spans="1:26" x14ac:dyDescent="0.25">
      <c r="A1481" s="1">
        <v>447.23</v>
      </c>
      <c r="B1481">
        <v>2.85</v>
      </c>
      <c r="D1481" s="2">
        <f t="shared" si="348"/>
        <v>100.72747747747748</v>
      </c>
      <c r="E1481">
        <f t="shared" si="349"/>
        <v>0.96425260343675212</v>
      </c>
      <c r="F1481" s="3">
        <f t="shared" si="350"/>
        <v>2.8500000000000001E-2</v>
      </c>
      <c r="H1481" s="11">
        <v>6.9699999999999998E-2</v>
      </c>
      <c r="I1481">
        <f t="shared" si="351"/>
        <v>305.32638304611822</v>
      </c>
      <c r="J1481">
        <f t="shared" si="352"/>
        <v>1.0058083333333334</v>
      </c>
      <c r="L1481" s="3">
        <f t="shared" ref="L1481:L1544" si="356">(D1481/D1480)-1</f>
        <v>-3.5747396563247769E-2</v>
      </c>
      <c r="M1481" s="3">
        <f t="shared" si="353"/>
        <v>-5.4462039366582671E-2</v>
      </c>
      <c r="N1481" s="3">
        <f t="shared" si="354"/>
        <v>-3.5934468635481664E-2</v>
      </c>
      <c r="O1481" s="3">
        <f t="shared" si="355"/>
        <v>-4.2047968188437368E-2</v>
      </c>
      <c r="Q1481">
        <f t="shared" si="343"/>
        <v>0</v>
      </c>
      <c r="S1481" s="7">
        <v>4</v>
      </c>
      <c r="T1481">
        <f t="shared" si="347"/>
        <v>0</v>
      </c>
      <c r="U1481">
        <f t="shared" si="344"/>
        <v>0</v>
      </c>
      <c r="W1481">
        <f t="shared" si="345"/>
        <v>675637.67248841235</v>
      </c>
      <c r="X1481">
        <f t="shared" si="346"/>
        <v>704755.16361658112</v>
      </c>
      <c r="Z1481">
        <f t="shared" ref="Z1481:Z1544" si="357">IF(Q1481=1,Z1480*E1481,Z1480)</f>
        <v>2544.6553147476034</v>
      </c>
    </row>
    <row r="1482" spans="1:26" x14ac:dyDescent="0.25">
      <c r="A1482" s="1">
        <v>450.9</v>
      </c>
      <c r="B1482">
        <v>2.84</v>
      </c>
      <c r="D1482" s="2">
        <f t="shared" si="348"/>
        <v>101.55405405405403</v>
      </c>
      <c r="E1482">
        <f t="shared" si="349"/>
        <v>1.00820606846589</v>
      </c>
      <c r="F1482" s="3">
        <f t="shared" si="350"/>
        <v>2.8399999999999998E-2</v>
      </c>
      <c r="H1482" s="11">
        <v>7.1800000000000003E-2</v>
      </c>
      <c r="I1482">
        <f t="shared" si="351"/>
        <v>307.15325257134413</v>
      </c>
      <c r="J1482">
        <f t="shared" si="352"/>
        <v>1.0059833333333332</v>
      </c>
      <c r="L1482" s="3">
        <f t="shared" si="356"/>
        <v>8.206068465889782E-3</v>
      </c>
      <c r="M1482" s="3">
        <f t="shared" si="353"/>
        <v>-4.3852580686203901E-2</v>
      </c>
      <c r="N1482" s="3">
        <f t="shared" si="354"/>
        <v>-2.590248223119973E-2</v>
      </c>
      <c r="O1482" s="3">
        <f t="shared" si="355"/>
        <v>-2.0516331483837951E-2</v>
      </c>
      <c r="Q1482">
        <f t="shared" ref="Q1482:Q1545" si="358">IF(O1481&gt;0, 1, 0)</f>
        <v>0</v>
      </c>
      <c r="S1482" s="7">
        <v>5</v>
      </c>
      <c r="T1482">
        <f t="shared" si="347"/>
        <v>0</v>
      </c>
      <c r="U1482">
        <f t="shared" ref="U1482:U1545" si="359">IF(T1482=1,W1482*AVERAGE(F1480:F1482)/4,0)</f>
        <v>0</v>
      </c>
      <c r="W1482">
        <f t="shared" ref="W1482:W1545" si="360">X1481*E1482</f>
        <v>710538.43274090835</v>
      </c>
      <c r="X1482">
        <f t="shared" ref="X1482:X1545" si="361">IF(Q1482=1,X1481*E1482,X1481*J1482) + IF(AND(T1482=1,Q1481=1),U1482,0)</f>
        <v>708971.94867888698</v>
      </c>
      <c r="Z1482">
        <f t="shared" si="357"/>
        <v>2544.6553147476034</v>
      </c>
    </row>
    <row r="1483" spans="1:26" x14ac:dyDescent="0.25">
      <c r="A1483" s="1">
        <v>454.83</v>
      </c>
      <c r="B1483">
        <v>2.82</v>
      </c>
      <c r="D1483" s="2">
        <f t="shared" si="348"/>
        <v>102.43918918918918</v>
      </c>
      <c r="E1483">
        <f t="shared" si="349"/>
        <v>1.0087159015302729</v>
      </c>
      <c r="F1483" s="3">
        <f t="shared" si="350"/>
        <v>2.8199999999999999E-2</v>
      </c>
      <c r="H1483" s="11">
        <v>7.0999999999999994E-2</v>
      </c>
      <c r="I1483">
        <f t="shared" si="351"/>
        <v>308.97057598239121</v>
      </c>
      <c r="J1483">
        <f t="shared" si="352"/>
        <v>1.0059166666666666</v>
      </c>
      <c r="L1483" s="3">
        <f t="shared" si="356"/>
        <v>8.715901530272907E-3</v>
      </c>
      <c r="M1483" s="3">
        <f t="shared" si="353"/>
        <v>-1.9361376425691579E-2</v>
      </c>
      <c r="N1483" s="3">
        <f t="shared" si="354"/>
        <v>-2.3865221590299468E-2</v>
      </c>
      <c r="O1483" s="3">
        <f t="shared" si="355"/>
        <v>-1.1503565495239379E-2</v>
      </c>
      <c r="Q1483">
        <f t="shared" si="358"/>
        <v>0</v>
      </c>
      <c r="S1483" s="7">
        <v>6</v>
      </c>
      <c r="T1483">
        <f t="shared" si="347"/>
        <v>1</v>
      </c>
      <c r="U1483">
        <f t="shared" si="359"/>
        <v>5071.6144824497869</v>
      </c>
      <c r="W1483">
        <f t="shared" si="360"/>
        <v>715151.27837129787</v>
      </c>
      <c r="X1483">
        <f t="shared" si="361"/>
        <v>713166.69937523699</v>
      </c>
      <c r="Z1483">
        <f t="shared" si="357"/>
        <v>2544.6553147476034</v>
      </c>
    </row>
    <row r="1484" spans="1:26" x14ac:dyDescent="0.25">
      <c r="A1484" s="1">
        <v>451.4</v>
      </c>
      <c r="B1484">
        <v>2.85</v>
      </c>
      <c r="D1484" s="2">
        <f t="shared" si="348"/>
        <v>101.66666666666666</v>
      </c>
      <c r="E1484">
        <f t="shared" si="349"/>
        <v>0.99245872084075371</v>
      </c>
      <c r="F1484" s="3">
        <f t="shared" si="350"/>
        <v>2.8500000000000001E-2</v>
      </c>
      <c r="H1484" s="11">
        <v>7.2999999999999995E-2</v>
      </c>
      <c r="I1484">
        <f t="shared" si="351"/>
        <v>310.85014698628413</v>
      </c>
      <c r="J1484">
        <f t="shared" si="352"/>
        <v>1.0060833333333334</v>
      </c>
      <c r="L1484" s="3">
        <f t="shared" si="356"/>
        <v>-7.5412791592462947E-3</v>
      </c>
      <c r="M1484" s="3">
        <f t="shared" si="353"/>
        <v>9.3240614448939496E-3</v>
      </c>
      <c r="N1484" s="3">
        <f t="shared" si="354"/>
        <v>-4.5645785323156884E-2</v>
      </c>
      <c r="O1484" s="3">
        <f t="shared" si="355"/>
        <v>-1.4621001012503076E-2</v>
      </c>
      <c r="Q1484">
        <f t="shared" si="358"/>
        <v>0</v>
      </c>
      <c r="S1484" s="7">
        <v>7</v>
      </c>
      <c r="T1484">
        <f t="shared" si="347"/>
        <v>0</v>
      </c>
      <c r="U1484">
        <f t="shared" si="359"/>
        <v>0</v>
      </c>
      <c r="W1484">
        <f t="shared" si="360"/>
        <v>707788.51020817005</v>
      </c>
      <c r="X1484">
        <f t="shared" si="361"/>
        <v>717505.13012976979</v>
      </c>
      <c r="Z1484">
        <f t="shared" si="357"/>
        <v>2544.6553147476034</v>
      </c>
    </row>
    <row r="1485" spans="1:26" x14ac:dyDescent="0.25">
      <c r="A1485" s="1">
        <v>464.24</v>
      </c>
      <c r="B1485">
        <v>2.78</v>
      </c>
      <c r="D1485" s="2">
        <f t="shared" si="348"/>
        <v>104.55855855855854</v>
      </c>
      <c r="E1485">
        <f t="shared" si="349"/>
        <v>1.0284448382809039</v>
      </c>
      <c r="F1485" s="3">
        <f t="shared" si="350"/>
        <v>2.7799999999999998E-2</v>
      </c>
      <c r="H1485" s="11">
        <v>7.2400000000000006E-2</v>
      </c>
      <c r="I1485">
        <f t="shared" si="351"/>
        <v>312.72560953976807</v>
      </c>
      <c r="J1485">
        <f t="shared" si="352"/>
        <v>1.0060333333333333</v>
      </c>
      <c r="L1485" s="3">
        <f t="shared" si="356"/>
        <v>2.8444838280903717E-2</v>
      </c>
      <c r="M1485" s="3">
        <f t="shared" si="353"/>
        <v>2.958527389665111E-2</v>
      </c>
      <c r="N1485" s="3">
        <f t="shared" si="354"/>
        <v>-1.5564697400229033E-2</v>
      </c>
      <c r="O1485" s="3">
        <f t="shared" si="355"/>
        <v>1.4155138259108599E-2</v>
      </c>
      <c r="Q1485">
        <f t="shared" si="358"/>
        <v>0</v>
      </c>
      <c r="S1485" s="7">
        <v>8</v>
      </c>
      <c r="T1485">
        <f t="shared" si="347"/>
        <v>0</v>
      </c>
      <c r="U1485">
        <f t="shared" si="359"/>
        <v>0</v>
      </c>
      <c r="W1485">
        <f t="shared" si="360"/>
        <v>737914.44752202998</v>
      </c>
      <c r="X1485">
        <f t="shared" si="361"/>
        <v>721834.07774821937</v>
      </c>
      <c r="Z1485">
        <f t="shared" si="357"/>
        <v>2544.6553147476034</v>
      </c>
    </row>
    <row r="1486" spans="1:26" x14ac:dyDescent="0.25">
      <c r="A1486" s="1">
        <v>466.96</v>
      </c>
      <c r="B1486">
        <v>2.77</v>
      </c>
      <c r="D1486" s="2">
        <f t="shared" si="348"/>
        <v>105.17117117117115</v>
      </c>
      <c r="E1486">
        <f t="shared" si="349"/>
        <v>1.005859038428399</v>
      </c>
      <c r="F1486" s="3">
        <f t="shared" si="350"/>
        <v>2.7699999999999999E-2</v>
      </c>
      <c r="H1486" s="11">
        <v>7.46E-2</v>
      </c>
      <c r="I1486">
        <f t="shared" si="351"/>
        <v>314.669720412407</v>
      </c>
      <c r="J1486">
        <f t="shared" si="352"/>
        <v>1.0062166666666668</v>
      </c>
      <c r="L1486" s="3">
        <f t="shared" si="356"/>
        <v>5.859038428398966E-3</v>
      </c>
      <c r="M1486" s="3">
        <f t="shared" si="353"/>
        <v>2.6669305015060596E-2</v>
      </c>
      <c r="N1486" s="3">
        <f t="shared" si="354"/>
        <v>6.7915741359607651E-3</v>
      </c>
      <c r="O1486" s="3">
        <f t="shared" si="355"/>
        <v>1.310663919314011E-2</v>
      </c>
      <c r="Q1486">
        <f t="shared" si="358"/>
        <v>1</v>
      </c>
      <c r="S1486" s="7">
        <v>9</v>
      </c>
      <c r="T1486">
        <f t="shared" si="347"/>
        <v>1</v>
      </c>
      <c r="U1486">
        <f t="shared" si="359"/>
        <v>5082.4433194407193</v>
      </c>
      <c r="W1486">
        <f t="shared" si="360"/>
        <v>726063.33134867414</v>
      </c>
      <c r="X1486">
        <f t="shared" si="361"/>
        <v>726063.33134867414</v>
      </c>
      <c r="Z1486">
        <f t="shared" si="357"/>
        <v>2559.5645480237395</v>
      </c>
    </row>
    <row r="1487" spans="1:26" x14ac:dyDescent="0.25">
      <c r="A1487" s="1">
        <v>463.81</v>
      </c>
      <c r="B1487">
        <v>2.8</v>
      </c>
      <c r="D1487" s="2">
        <f t="shared" si="348"/>
        <v>104.4617117117117</v>
      </c>
      <c r="E1487">
        <f t="shared" si="349"/>
        <v>0.99325424019187947</v>
      </c>
      <c r="F1487" s="3">
        <f t="shared" si="350"/>
        <v>2.7999999999999997E-2</v>
      </c>
      <c r="H1487" s="11">
        <v>7.7399999999999997E-2</v>
      </c>
      <c r="I1487">
        <f t="shared" si="351"/>
        <v>316.69934010906707</v>
      </c>
      <c r="J1487">
        <f t="shared" si="352"/>
        <v>1.0064500000000001</v>
      </c>
      <c r="L1487" s="3">
        <f t="shared" si="356"/>
        <v>-6.7457598081205328E-3</v>
      </c>
      <c r="M1487" s="3">
        <f t="shared" si="353"/>
        <v>2.7492246344705373E-2</v>
      </c>
      <c r="N1487" s="3">
        <f t="shared" si="354"/>
        <v>3.7072647183775675E-2</v>
      </c>
      <c r="O1487" s="3">
        <f t="shared" si="355"/>
        <v>1.9273044573453506E-2</v>
      </c>
      <c r="Q1487">
        <f t="shared" si="358"/>
        <v>1</v>
      </c>
      <c r="S1487" s="7">
        <v>10</v>
      </c>
      <c r="T1487">
        <f t="shared" si="347"/>
        <v>0</v>
      </c>
      <c r="U1487">
        <f t="shared" si="359"/>
        <v>0</v>
      </c>
      <c r="W1487">
        <f t="shared" si="360"/>
        <v>721165.48250991211</v>
      </c>
      <c r="X1487">
        <f t="shared" si="361"/>
        <v>721165.48250991211</v>
      </c>
      <c r="Z1487">
        <f t="shared" si="357"/>
        <v>2542.2983403693906</v>
      </c>
    </row>
    <row r="1488" spans="1:26" x14ac:dyDescent="0.25">
      <c r="A1488" s="1">
        <v>461.01</v>
      </c>
      <c r="B1488">
        <v>2.84</v>
      </c>
      <c r="D1488" s="2">
        <f t="shared" si="348"/>
        <v>103.83108108108107</v>
      </c>
      <c r="E1488">
        <f t="shared" si="349"/>
        <v>0.99396304521247925</v>
      </c>
      <c r="F1488" s="3">
        <f t="shared" si="350"/>
        <v>2.8399999999999998E-2</v>
      </c>
      <c r="H1488" s="11">
        <v>7.9600000000000004E-2</v>
      </c>
      <c r="I1488">
        <f t="shared" si="351"/>
        <v>318.8001123984572</v>
      </c>
      <c r="J1488">
        <f t="shared" si="352"/>
        <v>1.0066333333333333</v>
      </c>
      <c r="L1488" s="3">
        <f t="shared" si="356"/>
        <v>-6.0369547875207541E-3</v>
      </c>
      <c r="M1488" s="3">
        <f t="shared" si="353"/>
        <v>-6.9576081337239248E-3</v>
      </c>
      <c r="N1488" s="3">
        <f t="shared" si="354"/>
        <v>2.2421823020625453E-2</v>
      </c>
      <c r="O1488" s="3">
        <f t="shared" si="355"/>
        <v>3.1424200331269247E-3</v>
      </c>
      <c r="Q1488">
        <f t="shared" si="358"/>
        <v>1</v>
      </c>
      <c r="S1488" s="7">
        <v>11</v>
      </c>
      <c r="T1488">
        <f t="shared" si="347"/>
        <v>0</v>
      </c>
      <c r="U1488">
        <f t="shared" si="359"/>
        <v>0</v>
      </c>
      <c r="W1488">
        <f t="shared" si="360"/>
        <v>716811.83909767913</v>
      </c>
      <c r="X1488">
        <f t="shared" si="361"/>
        <v>716811.83909767913</v>
      </c>
      <c r="Z1488">
        <f t="shared" si="357"/>
        <v>2526.9506002321914</v>
      </c>
    </row>
    <row r="1489" spans="1:26" x14ac:dyDescent="0.25">
      <c r="A1489" s="1">
        <v>455.19</v>
      </c>
      <c r="B1489">
        <v>2.89</v>
      </c>
      <c r="D1489" s="2">
        <f t="shared" si="348"/>
        <v>102.52027027027026</v>
      </c>
      <c r="E1489">
        <f t="shared" si="349"/>
        <v>0.98737554499902391</v>
      </c>
      <c r="F1489" s="3">
        <f t="shared" si="350"/>
        <v>2.8900000000000002E-2</v>
      </c>
      <c r="H1489" s="11">
        <v>7.8100000000000003E-2</v>
      </c>
      <c r="I1489">
        <f t="shared" si="351"/>
        <v>320.87496979665048</v>
      </c>
      <c r="J1489">
        <f t="shared" si="352"/>
        <v>1.0065083333333333</v>
      </c>
      <c r="L1489" s="3">
        <f t="shared" si="356"/>
        <v>-1.2624455000976087E-2</v>
      </c>
      <c r="M1489" s="3">
        <f t="shared" si="353"/>
        <v>-2.5205585060818825E-2</v>
      </c>
      <c r="N1489" s="3">
        <f t="shared" si="354"/>
        <v>7.9150451817167067E-4</v>
      </c>
      <c r="O1489" s="3">
        <f t="shared" si="355"/>
        <v>-1.2346178514541081E-2</v>
      </c>
      <c r="Q1489">
        <f t="shared" si="358"/>
        <v>1</v>
      </c>
      <c r="S1489" s="7">
        <v>12</v>
      </c>
      <c r="T1489">
        <f t="shared" si="347"/>
        <v>1</v>
      </c>
      <c r="U1489">
        <f t="shared" si="359"/>
        <v>5031.0116307339367</v>
      </c>
      <c r="W1489">
        <f t="shared" si="360"/>
        <v>707762.48029082362</v>
      </c>
      <c r="X1489">
        <f t="shared" si="361"/>
        <v>712793.49192155758</v>
      </c>
      <c r="Z1489">
        <f t="shared" si="357"/>
        <v>2495.0492260898704</v>
      </c>
    </row>
    <row r="1490" spans="1:26" x14ac:dyDescent="0.25">
      <c r="A1490" s="1">
        <v>465.25</v>
      </c>
      <c r="B1490">
        <v>2.83</v>
      </c>
      <c r="D1490" s="2">
        <f t="shared" si="348"/>
        <v>104.78603603603602</v>
      </c>
      <c r="E1490">
        <f t="shared" si="349"/>
        <v>1.02210066126233</v>
      </c>
      <c r="F1490" s="3">
        <f t="shared" si="350"/>
        <v>2.8300000000000002E-2</v>
      </c>
      <c r="H1490" s="11">
        <v>7.7799999999999994E-2</v>
      </c>
      <c r="I1490">
        <f t="shared" si="351"/>
        <v>322.95530918416546</v>
      </c>
      <c r="J1490">
        <f t="shared" si="352"/>
        <v>1.0064833333333334</v>
      </c>
      <c r="L1490" s="3">
        <f t="shared" si="356"/>
        <v>2.2100661262330012E-2</v>
      </c>
      <c r="M1490" s="3">
        <f t="shared" si="353"/>
        <v>3.1047196050106862E-3</v>
      </c>
      <c r="N1490" s="3">
        <f t="shared" si="354"/>
        <v>3.0682321665928214E-2</v>
      </c>
      <c r="O1490" s="3">
        <f t="shared" si="355"/>
        <v>1.8629234177756304E-2</v>
      </c>
      <c r="Q1490">
        <f t="shared" si="358"/>
        <v>0</v>
      </c>
      <c r="S1490" s="7">
        <v>1</v>
      </c>
      <c r="T1490">
        <f t="shared" si="347"/>
        <v>0</v>
      </c>
      <c r="U1490">
        <f t="shared" si="359"/>
        <v>0</v>
      </c>
      <c r="W1490">
        <f t="shared" si="360"/>
        <v>728546.69943650928</v>
      </c>
      <c r="X1490">
        <f t="shared" si="361"/>
        <v>717414.76972751576</v>
      </c>
      <c r="Z1490">
        <f t="shared" si="357"/>
        <v>2495.0492260898704</v>
      </c>
    </row>
    <row r="1491" spans="1:26" x14ac:dyDescent="0.25">
      <c r="A1491" s="1">
        <v>481.92</v>
      </c>
      <c r="B1491">
        <v>2.73</v>
      </c>
      <c r="D1491" s="2">
        <f t="shared" si="348"/>
        <v>108.54054054054053</v>
      </c>
      <c r="E1491">
        <f t="shared" si="349"/>
        <v>1.03583019881784</v>
      </c>
      <c r="F1491" s="3">
        <f t="shared" si="350"/>
        <v>2.7300000000000001E-2</v>
      </c>
      <c r="H1491" s="11">
        <v>7.4700000000000003E-2</v>
      </c>
      <c r="I1491">
        <f t="shared" si="351"/>
        <v>324.96570598383687</v>
      </c>
      <c r="J1491">
        <f t="shared" si="352"/>
        <v>1.0062249999999999</v>
      </c>
      <c r="L1491" s="3">
        <f t="shared" si="356"/>
        <v>3.5830198817839998E-2</v>
      </c>
      <c r="M1491" s="3">
        <f t="shared" si="353"/>
        <v>4.5356933689074008E-2</v>
      </c>
      <c r="N1491" s="3">
        <f t="shared" si="354"/>
        <v>3.8083749784594279E-2</v>
      </c>
      <c r="O1491" s="3">
        <f t="shared" si="355"/>
        <v>3.9756960763836093E-2</v>
      </c>
      <c r="Q1491">
        <f t="shared" si="358"/>
        <v>1</v>
      </c>
      <c r="S1491" s="7">
        <v>2</v>
      </c>
      <c r="T1491">
        <f t="shared" si="347"/>
        <v>0</v>
      </c>
      <c r="U1491">
        <f t="shared" si="359"/>
        <v>0</v>
      </c>
      <c r="W1491">
        <f t="shared" si="360"/>
        <v>743119.88356170757</v>
      </c>
      <c r="X1491">
        <f t="shared" si="361"/>
        <v>743119.88356170757</v>
      </c>
      <c r="Z1491">
        <f t="shared" si="357"/>
        <v>2584.4473359209683</v>
      </c>
    </row>
    <row r="1492" spans="1:26" x14ac:dyDescent="0.25">
      <c r="A1492" s="1">
        <v>493.15</v>
      </c>
      <c r="B1492">
        <v>2.67</v>
      </c>
      <c r="D1492" s="2">
        <f t="shared" si="348"/>
        <v>111.0698198198198</v>
      </c>
      <c r="E1492">
        <f t="shared" si="349"/>
        <v>1.0233026228419655</v>
      </c>
      <c r="F1492" s="3">
        <f t="shared" si="350"/>
        <v>2.6699999999999998E-2</v>
      </c>
      <c r="H1492" s="11">
        <v>7.1999999999999995E-2</v>
      </c>
      <c r="I1492">
        <f t="shared" si="351"/>
        <v>326.9155002197399</v>
      </c>
      <c r="J1492">
        <f t="shared" si="352"/>
        <v>1.006</v>
      </c>
      <c r="L1492" s="3">
        <f t="shared" si="356"/>
        <v>2.330262284196527E-2</v>
      </c>
      <c r="M1492" s="3">
        <f t="shared" si="353"/>
        <v>8.3393747665809759E-2</v>
      </c>
      <c r="N1492" s="3">
        <f t="shared" si="354"/>
        <v>5.6086174404659905E-2</v>
      </c>
      <c r="O1492" s="3">
        <f t="shared" si="355"/>
        <v>5.426084830414498E-2</v>
      </c>
      <c r="Q1492">
        <f t="shared" si="358"/>
        <v>1</v>
      </c>
      <c r="S1492" s="7">
        <v>3</v>
      </c>
      <c r="T1492">
        <f t="shared" si="347"/>
        <v>1</v>
      </c>
      <c r="U1492">
        <f t="shared" si="359"/>
        <v>5215.3271737022287</v>
      </c>
      <c r="W1492">
        <f t="shared" si="360"/>
        <v>760436.52593471133</v>
      </c>
      <c r="X1492">
        <f t="shared" si="361"/>
        <v>765651.85310841352</v>
      </c>
      <c r="Z1492">
        <f t="shared" si="357"/>
        <v>2644.6717374448572</v>
      </c>
    </row>
    <row r="1493" spans="1:26" x14ac:dyDescent="0.25">
      <c r="A1493" s="1">
        <v>507.91</v>
      </c>
      <c r="B1493">
        <v>2.61</v>
      </c>
      <c r="D1493" s="2">
        <f t="shared" si="348"/>
        <v>114.39414414414414</v>
      </c>
      <c r="E1493">
        <f t="shared" si="349"/>
        <v>1.0299300415695023</v>
      </c>
      <c r="F1493" s="3">
        <f t="shared" si="350"/>
        <v>2.6099999999999998E-2</v>
      </c>
      <c r="H1493" s="11">
        <v>7.0599999999999996E-2</v>
      </c>
      <c r="I1493">
        <f t="shared" si="351"/>
        <v>328.838853079366</v>
      </c>
      <c r="J1493">
        <f t="shared" si="352"/>
        <v>1.0058833333333332</v>
      </c>
      <c r="L1493" s="3">
        <f t="shared" si="356"/>
        <v>2.9930041569502297E-2</v>
      </c>
      <c r="M1493" s="3">
        <f t="shared" si="353"/>
        <v>9.1692638366469792E-2</v>
      </c>
      <c r="N1493" s="3">
        <f t="shared" si="354"/>
        <v>9.5082037903451821E-2</v>
      </c>
      <c r="O1493" s="3">
        <f t="shared" si="355"/>
        <v>7.2234905946474637E-2</v>
      </c>
      <c r="Q1493">
        <f t="shared" si="358"/>
        <v>1</v>
      </c>
      <c r="S1493" s="7">
        <v>4</v>
      </c>
      <c r="T1493">
        <f t="shared" si="347"/>
        <v>0</v>
      </c>
      <c r="U1493">
        <f t="shared" si="359"/>
        <v>0</v>
      </c>
      <c r="W1493">
        <f t="shared" si="360"/>
        <v>788567.84489971481</v>
      </c>
      <c r="X1493">
        <f t="shared" si="361"/>
        <v>788567.84489971481</v>
      </c>
      <c r="Z1493">
        <f t="shared" si="357"/>
        <v>2723.8268724842696</v>
      </c>
    </row>
    <row r="1494" spans="1:26" x14ac:dyDescent="0.25">
      <c r="A1494" s="1">
        <v>523.80999999999995</v>
      </c>
      <c r="B1494">
        <v>2.54</v>
      </c>
      <c r="D1494" s="2">
        <f t="shared" si="348"/>
        <v>117.9752252252252</v>
      </c>
      <c r="E1494">
        <f t="shared" si="349"/>
        <v>1.0313047587170954</v>
      </c>
      <c r="F1494" s="3">
        <f t="shared" si="350"/>
        <v>2.5399999999999999E-2</v>
      </c>
      <c r="H1494" s="11">
        <v>6.6299999999999998E-2</v>
      </c>
      <c r="I1494">
        <f t="shared" si="351"/>
        <v>330.65568774262948</v>
      </c>
      <c r="J1494">
        <f t="shared" si="352"/>
        <v>1.005525</v>
      </c>
      <c r="L1494" s="3">
        <f t="shared" si="356"/>
        <v>3.1304758717095371E-2</v>
      </c>
      <c r="M1494" s="3">
        <f t="shared" si="353"/>
        <v>8.6923140770252205E-2</v>
      </c>
      <c r="N1494" s="3">
        <f t="shared" si="354"/>
        <v>0.13622264159128861</v>
      </c>
      <c r="O1494" s="3">
        <f t="shared" si="355"/>
        <v>8.4816847026212061E-2</v>
      </c>
      <c r="Q1494">
        <f t="shared" si="358"/>
        <v>1</v>
      </c>
      <c r="S1494" s="7">
        <v>5</v>
      </c>
      <c r="T1494">
        <f t="shared" si="347"/>
        <v>0</v>
      </c>
      <c r="U1494">
        <f t="shared" si="359"/>
        <v>0</v>
      </c>
      <c r="W1494">
        <f t="shared" si="360"/>
        <v>813253.77101636026</v>
      </c>
      <c r="X1494">
        <f t="shared" si="361"/>
        <v>813253.77101636026</v>
      </c>
      <c r="Z1494">
        <f t="shared" si="357"/>
        <v>2809.09561551453</v>
      </c>
    </row>
    <row r="1495" spans="1:26" x14ac:dyDescent="0.25">
      <c r="A1495" s="1">
        <v>539.35</v>
      </c>
      <c r="B1495">
        <v>2.48</v>
      </c>
      <c r="D1495" s="2">
        <f t="shared" si="348"/>
        <v>121.47522522522522</v>
      </c>
      <c r="E1495">
        <f t="shared" si="349"/>
        <v>1.0296672457570495</v>
      </c>
      <c r="F1495" s="3">
        <f t="shared" si="350"/>
        <v>2.4799999999999999E-2</v>
      </c>
      <c r="H1495" s="11">
        <v>6.1699999999999998E-2</v>
      </c>
      <c r="I1495">
        <f t="shared" si="351"/>
        <v>332.35580907043948</v>
      </c>
      <c r="J1495">
        <f t="shared" si="352"/>
        <v>1.0051416666666666</v>
      </c>
      <c r="L1495" s="3">
        <f t="shared" si="356"/>
        <v>2.9667245757049487E-2</v>
      </c>
      <c r="M1495" s="3">
        <f t="shared" si="353"/>
        <v>9.3683463449254933E-2</v>
      </c>
      <c r="N1495" s="3">
        <f t="shared" si="354"/>
        <v>0.18488982622641092</v>
      </c>
      <c r="O1495" s="3">
        <f t="shared" si="355"/>
        <v>0.10274684514423844</v>
      </c>
      <c r="Q1495">
        <f t="shared" si="358"/>
        <v>1</v>
      </c>
      <c r="S1495" s="7">
        <v>6</v>
      </c>
      <c r="T1495">
        <f t="shared" si="347"/>
        <v>1</v>
      </c>
      <c r="U1495">
        <f t="shared" si="359"/>
        <v>5324.346065787614</v>
      </c>
      <c r="W1495">
        <f t="shared" si="360"/>
        <v>837380.77050394984</v>
      </c>
      <c r="X1495">
        <f t="shared" si="361"/>
        <v>842705.11656973744</v>
      </c>
      <c r="Z1495">
        <f t="shared" si="357"/>
        <v>2892.4337454950496</v>
      </c>
    </row>
    <row r="1496" spans="1:26" x14ac:dyDescent="0.25">
      <c r="A1496" s="1">
        <v>557.37</v>
      </c>
      <c r="B1496">
        <v>2.41</v>
      </c>
      <c r="D1496" s="2">
        <f t="shared" si="348"/>
        <v>125.53378378378378</v>
      </c>
      <c r="E1496">
        <f t="shared" si="349"/>
        <v>1.0334105868174654</v>
      </c>
      <c r="F1496" s="3">
        <f t="shared" si="350"/>
        <v>2.41E-2</v>
      </c>
      <c r="H1496" s="11">
        <v>6.2799999999999995E-2</v>
      </c>
      <c r="I1496">
        <f t="shared" si="351"/>
        <v>334.09513780457479</v>
      </c>
      <c r="J1496">
        <f t="shared" si="352"/>
        <v>1.0052333333333334</v>
      </c>
      <c r="L1496" s="3">
        <f t="shared" si="356"/>
        <v>3.3410586817465449E-2</v>
      </c>
      <c r="M1496" s="3">
        <f t="shared" si="353"/>
        <v>9.7379456990411617E-2</v>
      </c>
      <c r="N1496" s="3">
        <f t="shared" si="354"/>
        <v>0.19800107469102635</v>
      </c>
      <c r="O1496" s="3">
        <f t="shared" si="355"/>
        <v>0.10959703949963447</v>
      </c>
      <c r="Q1496">
        <f t="shared" si="358"/>
        <v>1</v>
      </c>
      <c r="S1496" s="7">
        <v>7</v>
      </c>
      <c r="T1496">
        <f t="shared" si="347"/>
        <v>0</v>
      </c>
      <c r="U1496">
        <f t="shared" si="359"/>
        <v>0</v>
      </c>
      <c r="W1496">
        <f t="shared" si="360"/>
        <v>870860.38902841299</v>
      </c>
      <c r="X1496">
        <f t="shared" si="361"/>
        <v>870860.38902841299</v>
      </c>
      <c r="Z1496">
        <f t="shared" si="357"/>
        <v>2989.0716542626787</v>
      </c>
    </row>
    <row r="1497" spans="1:26" x14ac:dyDescent="0.25">
      <c r="A1497" s="1">
        <v>559.11</v>
      </c>
      <c r="B1497">
        <v>2.42</v>
      </c>
      <c r="D1497" s="2">
        <f t="shared" si="348"/>
        <v>125.92567567567566</v>
      </c>
      <c r="E1497">
        <f t="shared" si="349"/>
        <v>1.0031218041875236</v>
      </c>
      <c r="F1497" s="3">
        <f t="shared" si="350"/>
        <v>2.4199999999999999E-2</v>
      </c>
      <c r="H1497" s="11">
        <v>6.4899999999999999E-2</v>
      </c>
      <c r="I1497">
        <f t="shared" si="351"/>
        <v>335.90203567486782</v>
      </c>
      <c r="J1497">
        <f t="shared" si="352"/>
        <v>1.0054083333333332</v>
      </c>
      <c r="L1497" s="3">
        <f t="shared" si="356"/>
        <v>3.1218041875236135E-3</v>
      </c>
      <c r="M1497" s="3">
        <f t="shared" si="353"/>
        <v>6.7390847826502176E-2</v>
      </c>
      <c r="N1497" s="3">
        <f t="shared" si="354"/>
        <v>0.16017181274900394</v>
      </c>
      <c r="O1497" s="3">
        <f t="shared" si="355"/>
        <v>7.6894821587676576E-2</v>
      </c>
      <c r="Q1497">
        <f t="shared" si="358"/>
        <v>1</v>
      </c>
      <c r="S1497" s="7">
        <v>8</v>
      </c>
      <c r="T1497">
        <f t="shared" si="347"/>
        <v>0</v>
      </c>
      <c r="U1497">
        <f t="shared" si="359"/>
        <v>0</v>
      </c>
      <c r="W1497">
        <f t="shared" si="360"/>
        <v>873579.04463763034</v>
      </c>
      <c r="X1497">
        <f t="shared" si="361"/>
        <v>873579.04463763034</v>
      </c>
      <c r="Z1497">
        <f t="shared" si="357"/>
        <v>2998.4029506697643</v>
      </c>
    </row>
    <row r="1498" spans="1:26" x14ac:dyDescent="0.25">
      <c r="A1498" s="1">
        <v>578.77</v>
      </c>
      <c r="B1498">
        <v>2.35</v>
      </c>
      <c r="D1498" s="2">
        <f t="shared" si="348"/>
        <v>130.35360360360357</v>
      </c>
      <c r="E1498">
        <f t="shared" si="349"/>
        <v>1.0351630269535512</v>
      </c>
      <c r="F1498" s="3">
        <f t="shared" si="350"/>
        <v>2.35E-2</v>
      </c>
      <c r="H1498" s="11">
        <v>6.2E-2</v>
      </c>
      <c r="I1498">
        <f t="shared" si="351"/>
        <v>337.63752952585469</v>
      </c>
      <c r="J1498">
        <f t="shared" si="352"/>
        <v>1.0051666666666668</v>
      </c>
      <c r="L1498" s="3">
        <f t="shared" si="356"/>
        <v>3.5163026953551002E-2</v>
      </c>
      <c r="M1498" s="3">
        <f t="shared" si="353"/>
        <v>7.3087976267729449E-2</v>
      </c>
      <c r="N1498" s="3">
        <f t="shared" si="354"/>
        <v>0.17361857447024232</v>
      </c>
      <c r="O1498" s="3">
        <f t="shared" si="355"/>
        <v>9.3956525897174251E-2</v>
      </c>
      <c r="Q1498">
        <f t="shared" si="358"/>
        <v>1</v>
      </c>
      <c r="S1498" s="7">
        <v>9</v>
      </c>
      <c r="T1498">
        <f t="shared" ref="T1498:T1561" si="362">IF(OR(S1498=3,S1498=6,S1498=9,S1498=12),1,0)</f>
        <v>1</v>
      </c>
      <c r="U1498">
        <f t="shared" si="359"/>
        <v>5410.7087566461805</v>
      </c>
      <c r="W1498">
        <f t="shared" si="360"/>
        <v>904296.72813028086</v>
      </c>
      <c r="X1498">
        <f t="shared" si="361"/>
        <v>909707.436886927</v>
      </c>
      <c r="Z1498">
        <f t="shared" si="357"/>
        <v>3103.8358744417728</v>
      </c>
    </row>
    <row r="1499" spans="1:26" x14ac:dyDescent="0.25">
      <c r="A1499" s="1">
        <v>582.91999999999996</v>
      </c>
      <c r="B1499">
        <v>2.34</v>
      </c>
      <c r="D1499" s="2">
        <f t="shared" si="348"/>
        <v>131.28828828828827</v>
      </c>
      <c r="E1499">
        <f t="shared" si="349"/>
        <v>1.0071703785614319</v>
      </c>
      <c r="F1499" s="3">
        <f t="shared" si="350"/>
        <v>2.3399999999999997E-2</v>
      </c>
      <c r="H1499" s="11">
        <v>6.0400000000000002E-2</v>
      </c>
      <c r="I1499">
        <f t="shared" si="351"/>
        <v>339.33697175780145</v>
      </c>
      <c r="J1499">
        <f t="shared" si="352"/>
        <v>1.0050333333333332</v>
      </c>
      <c r="L1499" s="3">
        <f t="shared" si="356"/>
        <v>7.1703785614321003E-3</v>
      </c>
      <c r="M1499" s="3">
        <f t="shared" si="353"/>
        <v>4.5840285627141597E-2</v>
      </c>
      <c r="N1499" s="3">
        <f t="shared" si="354"/>
        <v>0.1476836447402099</v>
      </c>
      <c r="O1499" s="3">
        <f t="shared" si="355"/>
        <v>6.6898102976261198E-2</v>
      </c>
      <c r="Q1499">
        <f t="shared" si="358"/>
        <v>1</v>
      </c>
      <c r="S1499" s="7">
        <v>10</v>
      </c>
      <c r="T1499">
        <f t="shared" si="362"/>
        <v>0</v>
      </c>
      <c r="U1499">
        <f t="shared" si="359"/>
        <v>0</v>
      </c>
      <c r="W1499">
        <f t="shared" si="360"/>
        <v>916230.38358955621</v>
      </c>
      <c r="X1499">
        <f t="shared" si="361"/>
        <v>916230.38358955621</v>
      </c>
      <c r="Z1499">
        <f t="shared" si="357"/>
        <v>3126.0915526540734</v>
      </c>
    </row>
    <row r="1500" spans="1:26" x14ac:dyDescent="0.25">
      <c r="A1500" s="1">
        <v>595.53</v>
      </c>
      <c r="B1500">
        <v>2.2999999999999998</v>
      </c>
      <c r="D1500" s="2">
        <f t="shared" si="348"/>
        <v>134.12837837837836</v>
      </c>
      <c r="E1500">
        <f t="shared" si="349"/>
        <v>1.0216324710080287</v>
      </c>
      <c r="F1500" s="3">
        <f t="shared" si="350"/>
        <v>2.3E-2</v>
      </c>
      <c r="H1500" s="11">
        <v>5.9299999999999999E-2</v>
      </c>
      <c r="I1500">
        <f t="shared" si="351"/>
        <v>341.01386195990455</v>
      </c>
      <c r="J1500">
        <f t="shared" si="352"/>
        <v>1.0049416666666666</v>
      </c>
      <c r="L1500" s="3">
        <f t="shared" si="356"/>
        <v>2.1632471008028453E-2</v>
      </c>
      <c r="M1500" s="3">
        <f t="shared" si="353"/>
        <v>6.5139239147931516E-2</v>
      </c>
      <c r="N1500" s="3">
        <f t="shared" si="354"/>
        <v>0.13691987552738594</v>
      </c>
      <c r="O1500" s="3">
        <f t="shared" si="355"/>
        <v>7.4563861894448635E-2</v>
      </c>
      <c r="Q1500">
        <f t="shared" si="358"/>
        <v>1</v>
      </c>
      <c r="S1500" s="7">
        <v>11</v>
      </c>
      <c r="T1500">
        <f t="shared" si="362"/>
        <v>0</v>
      </c>
      <c r="U1500">
        <f t="shared" si="359"/>
        <v>0</v>
      </c>
      <c r="W1500">
        <f t="shared" si="360"/>
        <v>936050.71079923224</v>
      </c>
      <c r="X1500">
        <f t="shared" si="361"/>
        <v>936050.71079923224</v>
      </c>
      <c r="Z1500">
        <f t="shared" si="357"/>
        <v>3193.7166375353058</v>
      </c>
    </row>
    <row r="1501" spans="1:26" x14ac:dyDescent="0.25">
      <c r="A1501" s="1">
        <v>614.57000000000005</v>
      </c>
      <c r="B1501">
        <v>2.2400000000000002</v>
      </c>
      <c r="D1501" s="2">
        <f t="shared" si="348"/>
        <v>138.41666666666666</v>
      </c>
      <c r="E1501">
        <f t="shared" si="349"/>
        <v>1.0319715211660203</v>
      </c>
      <c r="F1501" s="3">
        <f t="shared" si="350"/>
        <v>2.2400000000000003E-2</v>
      </c>
      <c r="H1501" s="11">
        <v>5.7099999999999998E-2</v>
      </c>
      <c r="I1501">
        <f t="shared" si="351"/>
        <v>342.63651958639713</v>
      </c>
      <c r="J1501">
        <f t="shared" si="352"/>
        <v>1.0047583333333334</v>
      </c>
      <c r="L1501" s="3">
        <f t="shared" si="356"/>
        <v>3.1971521166020311E-2</v>
      </c>
      <c r="M1501" s="3">
        <f t="shared" si="353"/>
        <v>6.1855313855244898E-2</v>
      </c>
      <c r="N1501" s="3">
        <f t="shared" si="354"/>
        <v>0.13946416983405951</v>
      </c>
      <c r="O1501" s="3">
        <f t="shared" si="355"/>
        <v>7.7763668285108237E-2</v>
      </c>
      <c r="Q1501">
        <f t="shared" si="358"/>
        <v>1</v>
      </c>
      <c r="S1501" s="7">
        <v>12</v>
      </c>
      <c r="T1501">
        <f t="shared" si="362"/>
        <v>1</v>
      </c>
      <c r="U1501">
        <f t="shared" si="359"/>
        <v>5538.2720085622377</v>
      </c>
      <c r="W1501">
        <f t="shared" si="360"/>
        <v>965977.67591201828</v>
      </c>
      <c r="X1501">
        <f t="shared" si="361"/>
        <v>971515.94792058051</v>
      </c>
      <c r="Z1501">
        <f t="shared" si="357"/>
        <v>3295.8246166105373</v>
      </c>
    </row>
    <row r="1502" spans="1:26" x14ac:dyDescent="0.25">
      <c r="A1502" s="1">
        <v>614.41999999999996</v>
      </c>
      <c r="B1502">
        <v>2.2599999999999998</v>
      </c>
      <c r="D1502" s="2">
        <f t="shared" si="348"/>
        <v>138.38288288288285</v>
      </c>
      <c r="E1502">
        <f t="shared" si="349"/>
        <v>0.99975592690824466</v>
      </c>
      <c r="F1502" s="3">
        <f t="shared" si="350"/>
        <v>2.2599999999999999E-2</v>
      </c>
      <c r="H1502" s="11">
        <v>5.6500000000000002E-2</v>
      </c>
      <c r="I1502">
        <f t="shared" si="351"/>
        <v>344.2497665327831</v>
      </c>
      <c r="J1502">
        <f t="shared" si="352"/>
        <v>1.0047083333333333</v>
      </c>
      <c r="L1502" s="3">
        <f t="shared" si="356"/>
        <v>-2.4407309175533687E-4</v>
      </c>
      <c r="M1502" s="3">
        <f t="shared" si="353"/>
        <v>5.4038289988334487E-2</v>
      </c>
      <c r="N1502" s="3">
        <f t="shared" si="354"/>
        <v>0.10235570626334378</v>
      </c>
      <c r="O1502" s="3">
        <f t="shared" si="355"/>
        <v>5.2049974386640975E-2</v>
      </c>
      <c r="Q1502">
        <f t="shared" si="358"/>
        <v>1</v>
      </c>
      <c r="S1502" s="7">
        <v>1</v>
      </c>
      <c r="T1502">
        <f t="shared" si="362"/>
        <v>0</v>
      </c>
      <c r="U1502">
        <f t="shared" si="359"/>
        <v>0</v>
      </c>
      <c r="W1502">
        <f t="shared" si="360"/>
        <v>971278.82701948192</v>
      </c>
      <c r="X1502">
        <f t="shared" si="361"/>
        <v>971278.82701948192</v>
      </c>
      <c r="Z1502">
        <f t="shared" si="357"/>
        <v>3295.0201945064778</v>
      </c>
    </row>
    <row r="1503" spans="1:26" x14ac:dyDescent="0.25">
      <c r="A1503" s="1">
        <v>649.54</v>
      </c>
      <c r="B1503">
        <v>2.16</v>
      </c>
      <c r="D1503" s="2">
        <f t="shared" si="348"/>
        <v>146.29279279279277</v>
      </c>
      <c r="E1503">
        <f t="shared" si="349"/>
        <v>1.0571595976693466</v>
      </c>
      <c r="F1503" s="3">
        <f t="shared" si="350"/>
        <v>2.1600000000000001E-2</v>
      </c>
      <c r="H1503" s="11">
        <v>5.8099999999999999E-2</v>
      </c>
      <c r="I1503">
        <f t="shared" si="351"/>
        <v>345.91650915241263</v>
      </c>
      <c r="J1503">
        <f t="shared" si="352"/>
        <v>1.0048416666666666</v>
      </c>
      <c r="L1503" s="3">
        <f t="shared" si="356"/>
        <v>5.715959766934664E-2</v>
      </c>
      <c r="M1503" s="3">
        <f t="shared" si="353"/>
        <v>9.0692324484072939E-2</v>
      </c>
      <c r="N1503" s="3">
        <f t="shared" si="354"/>
        <v>0.16173919264545433</v>
      </c>
      <c r="O1503" s="3">
        <f t="shared" si="355"/>
        <v>0.1031970382662913</v>
      </c>
      <c r="Q1503">
        <f t="shared" si="358"/>
        <v>1</v>
      </c>
      <c r="S1503" s="7">
        <v>2</v>
      </c>
      <c r="T1503">
        <f t="shared" si="362"/>
        <v>0</v>
      </c>
      <c r="U1503">
        <f t="shared" si="359"/>
        <v>0</v>
      </c>
      <c r="W1503">
        <f t="shared" si="360"/>
        <v>1026796.7339966705</v>
      </c>
      <c r="X1503">
        <f t="shared" si="361"/>
        <v>1026796.7339966705</v>
      </c>
      <c r="Z1503">
        <f t="shared" si="357"/>
        <v>3483.3622231368404</v>
      </c>
    </row>
    <row r="1504" spans="1:26" x14ac:dyDescent="0.25">
      <c r="A1504" s="1">
        <v>647.07000000000005</v>
      </c>
      <c r="B1504">
        <v>2.1800000000000002</v>
      </c>
      <c r="D1504" s="2">
        <f t="shared" si="348"/>
        <v>145.73648648648648</v>
      </c>
      <c r="E1504">
        <f t="shared" si="349"/>
        <v>0.99619730886473523</v>
      </c>
      <c r="F1504" s="3">
        <f t="shared" si="350"/>
        <v>2.18E-2</v>
      </c>
      <c r="H1504" s="11">
        <v>6.2700000000000006E-2</v>
      </c>
      <c r="I1504">
        <f t="shared" si="351"/>
        <v>347.723922912734</v>
      </c>
      <c r="J1504">
        <f t="shared" si="352"/>
        <v>1.005225</v>
      </c>
      <c r="L1504" s="3">
        <f t="shared" si="356"/>
        <v>-3.8026911352647685E-3</v>
      </c>
      <c r="M1504" s="3">
        <f t="shared" si="353"/>
        <v>5.2882503213629084E-2</v>
      </c>
      <c r="N1504" s="3">
        <f t="shared" si="354"/>
        <v>0.11800888090260409</v>
      </c>
      <c r="O1504" s="3">
        <f t="shared" si="355"/>
        <v>5.5696230993656136E-2</v>
      </c>
      <c r="Q1504">
        <f t="shared" si="358"/>
        <v>1</v>
      </c>
      <c r="S1504" s="7">
        <v>3</v>
      </c>
      <c r="T1504">
        <f t="shared" si="362"/>
        <v>1</v>
      </c>
      <c r="U1504">
        <f t="shared" si="359"/>
        <v>5625.9067873722042</v>
      </c>
      <c r="W1504">
        <f t="shared" si="360"/>
        <v>1022892.1431585825</v>
      </c>
      <c r="X1504">
        <f t="shared" si="361"/>
        <v>1028518.0499459547</v>
      </c>
      <c r="Z1504">
        <f t="shared" si="357"/>
        <v>3470.1160724900019</v>
      </c>
    </row>
    <row r="1505" spans="1:26" x14ac:dyDescent="0.25">
      <c r="A1505" s="1">
        <v>647.16999999999996</v>
      </c>
      <c r="B1505">
        <v>2.19</v>
      </c>
      <c r="D1505" s="2">
        <f t="shared" si="348"/>
        <v>145.75900900900899</v>
      </c>
      <c r="E1505">
        <f t="shared" si="349"/>
        <v>1.0001545427851699</v>
      </c>
      <c r="F1505" s="3">
        <f t="shared" si="350"/>
        <v>2.1899999999999999E-2</v>
      </c>
      <c r="H1505" s="11">
        <v>6.5100000000000005E-2</v>
      </c>
      <c r="I1505">
        <f t="shared" si="351"/>
        <v>349.61032519453556</v>
      </c>
      <c r="J1505">
        <f t="shared" si="352"/>
        <v>1.005425</v>
      </c>
      <c r="L1505" s="3">
        <f t="shared" si="356"/>
        <v>1.5454278516990883E-4</v>
      </c>
      <c r="M1505" s="3">
        <f t="shared" si="353"/>
        <v>5.3302301357377679E-2</v>
      </c>
      <c r="N1505" s="3">
        <f t="shared" si="354"/>
        <v>0.11022095656350794</v>
      </c>
      <c r="O1505" s="3">
        <f t="shared" si="355"/>
        <v>5.4559266902018511E-2</v>
      </c>
      <c r="Q1505">
        <f t="shared" si="358"/>
        <v>1</v>
      </c>
      <c r="S1505" s="7">
        <v>4</v>
      </c>
      <c r="T1505">
        <f t="shared" si="362"/>
        <v>0</v>
      </c>
      <c r="U1505">
        <f t="shared" si="359"/>
        <v>0</v>
      </c>
      <c r="W1505">
        <f t="shared" si="360"/>
        <v>1028676.9999899908</v>
      </c>
      <c r="X1505">
        <f t="shared" si="361"/>
        <v>1028676.9999899908</v>
      </c>
      <c r="Z1505">
        <f t="shared" si="357"/>
        <v>3470.6523538927072</v>
      </c>
    </row>
    <row r="1506" spans="1:26" x14ac:dyDescent="0.25">
      <c r="A1506" s="1">
        <v>661.23</v>
      </c>
      <c r="B1506">
        <v>2.15</v>
      </c>
      <c r="D1506" s="2">
        <f t="shared" si="348"/>
        <v>148.92567567567568</v>
      </c>
      <c r="E1506">
        <f t="shared" si="349"/>
        <v>1.0217253580975634</v>
      </c>
      <c r="F1506" s="3">
        <f t="shared" si="350"/>
        <v>2.1499999999999998E-2</v>
      </c>
      <c r="H1506" s="11">
        <v>6.7400000000000002E-2</v>
      </c>
      <c r="I1506">
        <f t="shared" si="351"/>
        <v>351.57396985437816</v>
      </c>
      <c r="J1506">
        <f t="shared" si="352"/>
        <v>1.0056166666666666</v>
      </c>
      <c r="L1506" s="3">
        <f t="shared" si="356"/>
        <v>2.1725358097563374E-2</v>
      </c>
      <c r="M1506" s="3">
        <f t="shared" si="353"/>
        <v>1.799735197216501E-2</v>
      </c>
      <c r="N1506" s="3">
        <f t="shared" si="354"/>
        <v>0.11032189814115179</v>
      </c>
      <c r="O1506" s="3">
        <f t="shared" si="355"/>
        <v>5.0014869403626726E-2</v>
      </c>
      <c r="Q1506">
        <f t="shared" si="358"/>
        <v>1</v>
      </c>
      <c r="S1506" s="7">
        <v>5</v>
      </c>
      <c r="T1506">
        <f t="shared" si="362"/>
        <v>0</v>
      </c>
      <c r="U1506">
        <f t="shared" si="359"/>
        <v>0</v>
      </c>
      <c r="W1506">
        <f t="shared" si="360"/>
        <v>1051025.3761815005</v>
      </c>
      <c r="X1506">
        <f t="shared" si="361"/>
        <v>1051025.3761815005</v>
      </c>
      <c r="Z1506">
        <f t="shared" si="357"/>
        <v>3546.0535191131776</v>
      </c>
    </row>
    <row r="1507" spans="1:26" x14ac:dyDescent="0.25">
      <c r="A1507" s="1">
        <v>668.5</v>
      </c>
      <c r="B1507">
        <v>2.14</v>
      </c>
      <c r="D1507" s="2">
        <f t="shared" si="348"/>
        <v>150.56306306306305</v>
      </c>
      <c r="E1507">
        <f t="shared" si="349"/>
        <v>1.0109946614642409</v>
      </c>
      <c r="F1507" s="3">
        <f t="shared" si="350"/>
        <v>2.1400000000000002E-2</v>
      </c>
      <c r="H1507" s="11">
        <v>6.9099999999999995E-2</v>
      </c>
      <c r="I1507">
        <f t="shared" si="351"/>
        <v>353.59844996412295</v>
      </c>
      <c r="J1507">
        <f t="shared" si="352"/>
        <v>1.0057583333333333</v>
      </c>
      <c r="L1507" s="3">
        <f t="shared" si="356"/>
        <v>1.0994661464240885E-2</v>
      </c>
      <c r="M1507" s="3">
        <f t="shared" si="353"/>
        <v>3.3118518861946944E-2</v>
      </c>
      <c r="N1507" s="3">
        <f t="shared" si="354"/>
        <v>8.7752412255723611E-2</v>
      </c>
      <c r="O1507" s="3">
        <f t="shared" si="355"/>
        <v>4.3955197527303813E-2</v>
      </c>
      <c r="Q1507">
        <f t="shared" si="358"/>
        <v>1</v>
      </c>
      <c r="S1507" s="7">
        <v>6</v>
      </c>
      <c r="T1507">
        <f t="shared" si="362"/>
        <v>1</v>
      </c>
      <c r="U1507">
        <f t="shared" si="359"/>
        <v>5737.937639667889</v>
      </c>
      <c r="W1507">
        <f t="shared" si="360"/>
        <v>1062581.0443829426</v>
      </c>
      <c r="X1507">
        <f t="shared" si="361"/>
        <v>1068318.9820226105</v>
      </c>
      <c r="Z1507">
        <f t="shared" si="357"/>
        <v>3585.0411770899068</v>
      </c>
    </row>
    <row r="1508" spans="1:26" x14ac:dyDescent="0.25">
      <c r="A1508" s="1">
        <v>644.07000000000005</v>
      </c>
      <c r="B1508">
        <v>2.2400000000000002</v>
      </c>
      <c r="D1508" s="2">
        <f t="shared" si="348"/>
        <v>145.06081081081081</v>
      </c>
      <c r="E1508">
        <f t="shared" si="349"/>
        <v>0.96345549738219904</v>
      </c>
      <c r="F1508" s="3">
        <f t="shared" si="350"/>
        <v>2.2400000000000003E-2</v>
      </c>
      <c r="H1508" s="11">
        <v>6.8699999999999997E-2</v>
      </c>
      <c r="I1508">
        <f t="shared" si="351"/>
        <v>355.62280109016757</v>
      </c>
      <c r="J1508">
        <f t="shared" si="352"/>
        <v>1.005725</v>
      </c>
      <c r="L1508" s="3">
        <f t="shared" si="356"/>
        <v>-3.6544502617801067E-2</v>
      </c>
      <c r="M1508" s="3">
        <f t="shared" si="353"/>
        <v>-4.7900860670302414E-3</v>
      </c>
      <c r="N1508" s="3">
        <f t="shared" si="354"/>
        <v>4.8256892679275021E-2</v>
      </c>
      <c r="O1508" s="3">
        <f t="shared" si="355"/>
        <v>2.3074346648145707E-3</v>
      </c>
      <c r="Q1508">
        <f t="shared" si="358"/>
        <v>1</v>
      </c>
      <c r="S1508" s="7">
        <v>7</v>
      </c>
      <c r="T1508">
        <f t="shared" si="362"/>
        <v>0</v>
      </c>
      <c r="U1508">
        <f t="shared" si="359"/>
        <v>0</v>
      </c>
      <c r="W1508">
        <f t="shared" si="360"/>
        <v>1029277.7961874388</v>
      </c>
      <c r="X1508">
        <f t="shared" si="361"/>
        <v>1029277.7961874388</v>
      </c>
      <c r="Z1508">
        <f t="shared" si="357"/>
        <v>3454.0276304088206</v>
      </c>
    </row>
    <row r="1509" spans="1:26" x14ac:dyDescent="0.25">
      <c r="A1509" s="1">
        <v>662.68</v>
      </c>
      <c r="B1509">
        <v>2.19</v>
      </c>
      <c r="D1509" s="2">
        <f t="shared" si="348"/>
        <v>149.25225225225222</v>
      </c>
      <c r="E1509">
        <f t="shared" si="349"/>
        <v>1.0288943748350332</v>
      </c>
      <c r="F1509" s="3">
        <f t="shared" si="350"/>
        <v>2.1899999999999999E-2</v>
      </c>
      <c r="H1509" s="11">
        <v>6.6400000000000001E-2</v>
      </c>
      <c r="I1509">
        <f t="shared" si="351"/>
        <v>357.5905805895332</v>
      </c>
      <c r="J1509">
        <f t="shared" si="352"/>
        <v>1.0055333333333334</v>
      </c>
      <c r="L1509" s="3">
        <f t="shared" si="356"/>
        <v>2.889437483503321E-2</v>
      </c>
      <c r="M1509" s="3">
        <f t="shared" si="353"/>
        <v>2.1928829605430966E-3</v>
      </c>
      <c r="N1509" s="3">
        <f t="shared" si="354"/>
        <v>2.0229701019182755E-2</v>
      </c>
      <c r="O1509" s="3">
        <f t="shared" si="355"/>
        <v>1.7105652938253019E-2</v>
      </c>
      <c r="Q1509">
        <f t="shared" si="358"/>
        <v>1</v>
      </c>
      <c r="S1509" s="7">
        <v>8</v>
      </c>
      <c r="T1509">
        <f t="shared" si="362"/>
        <v>0</v>
      </c>
      <c r="U1509">
        <f t="shared" si="359"/>
        <v>0</v>
      </c>
      <c r="W1509">
        <f t="shared" si="360"/>
        <v>1059018.1346398555</v>
      </c>
      <c r="X1509">
        <f t="shared" si="361"/>
        <v>1059018.1346398555</v>
      </c>
      <c r="Z1509">
        <f t="shared" si="357"/>
        <v>3553.8295994524146</v>
      </c>
    </row>
    <row r="1510" spans="1:26" x14ac:dyDescent="0.25">
      <c r="A1510" s="1">
        <v>674.88</v>
      </c>
      <c r="B1510">
        <v>2.17</v>
      </c>
      <c r="D1510" s="2">
        <f t="shared" si="348"/>
        <v>151.99999999999997</v>
      </c>
      <c r="E1510">
        <f t="shared" si="349"/>
        <v>1.0184100923522665</v>
      </c>
      <c r="F1510" s="3">
        <f t="shared" si="350"/>
        <v>2.1700000000000001E-2</v>
      </c>
      <c r="H1510" s="11">
        <v>6.83E-2</v>
      </c>
      <c r="I1510">
        <f t="shared" si="351"/>
        <v>359.62586697738863</v>
      </c>
      <c r="J1510">
        <f t="shared" si="352"/>
        <v>1.0056916666666667</v>
      </c>
      <c r="L1510" s="3">
        <f t="shared" si="356"/>
        <v>1.8410092352266538E-2</v>
      </c>
      <c r="M1510" s="3">
        <f t="shared" si="353"/>
        <v>9.5437546746446333E-3</v>
      </c>
      <c r="N1510" s="3">
        <f t="shared" si="354"/>
        <v>4.2978348555797519E-2</v>
      </c>
      <c r="O1510" s="3">
        <f t="shared" si="355"/>
        <v>2.364406519423623E-2</v>
      </c>
      <c r="Q1510">
        <f t="shared" si="358"/>
        <v>1</v>
      </c>
      <c r="S1510" s="7">
        <v>9</v>
      </c>
      <c r="T1510">
        <f t="shared" si="362"/>
        <v>1</v>
      </c>
      <c r="U1510">
        <f t="shared" si="359"/>
        <v>5931.831159657153</v>
      </c>
      <c r="W1510">
        <f t="shared" si="360"/>
        <v>1078514.7563013004</v>
      </c>
      <c r="X1510">
        <f t="shared" si="361"/>
        <v>1084446.5874609575</v>
      </c>
      <c r="Z1510">
        <f t="shared" si="357"/>
        <v>3619.2559305825521</v>
      </c>
    </row>
    <row r="1511" spans="1:26" x14ac:dyDescent="0.25">
      <c r="A1511" s="1">
        <v>701.46</v>
      </c>
      <c r="B1511">
        <v>2.1</v>
      </c>
      <c r="D1511" s="2">
        <f t="shared" si="348"/>
        <v>157.98648648648648</v>
      </c>
      <c r="E1511">
        <f t="shared" si="349"/>
        <v>1.0393847795163584</v>
      </c>
      <c r="F1511" s="3">
        <f t="shared" si="350"/>
        <v>2.1000000000000001E-2</v>
      </c>
      <c r="H1511" s="11">
        <v>6.5299999999999997E-2</v>
      </c>
      <c r="I1511">
        <f t="shared" si="351"/>
        <v>361.58283107019054</v>
      </c>
      <c r="J1511">
        <f t="shared" si="352"/>
        <v>1.0054416666666666</v>
      </c>
      <c r="L1511" s="3">
        <f t="shared" si="356"/>
        <v>3.9384779516358659E-2</v>
      </c>
      <c r="M1511" s="3">
        <f t="shared" si="353"/>
        <v>8.9105221482137065E-2</v>
      </c>
      <c r="N1511" s="3">
        <f t="shared" si="354"/>
        <v>8.3888313735185571E-2</v>
      </c>
      <c r="O1511" s="3">
        <f t="shared" si="355"/>
        <v>7.0792771577893765E-2</v>
      </c>
      <c r="Q1511">
        <f t="shared" si="358"/>
        <v>1</v>
      </c>
      <c r="S1511" s="7">
        <v>10</v>
      </c>
      <c r="T1511">
        <f t="shared" si="362"/>
        <v>0</v>
      </c>
      <c r="U1511">
        <f t="shared" si="359"/>
        <v>0</v>
      </c>
      <c r="W1511">
        <f t="shared" si="360"/>
        <v>1127157.2772053746</v>
      </c>
      <c r="X1511">
        <f t="shared" si="361"/>
        <v>1127157.2772053746</v>
      </c>
      <c r="Z1511">
        <f t="shared" si="357"/>
        <v>3761.7995274218188</v>
      </c>
    </row>
    <row r="1512" spans="1:26" x14ac:dyDescent="0.25">
      <c r="A1512" s="1">
        <v>735.67</v>
      </c>
      <c r="B1512">
        <v>2.0099999999999998</v>
      </c>
      <c r="D1512" s="2">
        <f t="shared" si="348"/>
        <v>165.69144144144141</v>
      </c>
      <c r="E1512">
        <f t="shared" si="349"/>
        <v>1.0487697088928805</v>
      </c>
      <c r="F1512" s="3">
        <f t="shared" si="350"/>
        <v>2.0099999999999996E-2</v>
      </c>
      <c r="H1512" s="11">
        <v>6.2E-2</v>
      </c>
      <c r="I1512">
        <f t="shared" si="351"/>
        <v>363.45100903071989</v>
      </c>
      <c r="J1512">
        <f t="shared" si="352"/>
        <v>1.0051666666666668</v>
      </c>
      <c r="L1512" s="3">
        <f t="shared" si="356"/>
        <v>4.8769708892880459E-2</v>
      </c>
      <c r="M1512" s="3">
        <f t="shared" si="353"/>
        <v>0.1101436590813063</v>
      </c>
      <c r="N1512" s="3">
        <f t="shared" si="354"/>
        <v>0.11257807419506061</v>
      </c>
      <c r="O1512" s="3">
        <f t="shared" si="355"/>
        <v>9.0497147389749122E-2</v>
      </c>
      <c r="Q1512">
        <f t="shared" si="358"/>
        <v>1</v>
      </c>
      <c r="S1512" s="7">
        <v>11</v>
      </c>
      <c r="T1512">
        <f t="shared" si="362"/>
        <v>0</v>
      </c>
      <c r="U1512">
        <f t="shared" si="359"/>
        <v>0</v>
      </c>
      <c r="W1512">
        <f t="shared" si="360"/>
        <v>1182128.4094911725</v>
      </c>
      <c r="X1512">
        <f t="shared" si="361"/>
        <v>1182128.4094911725</v>
      </c>
      <c r="Z1512">
        <f t="shared" si="357"/>
        <v>3945.2613952875563</v>
      </c>
    </row>
    <row r="1513" spans="1:26" x14ac:dyDescent="0.25">
      <c r="A1513" s="1">
        <v>743.25</v>
      </c>
      <c r="B1513">
        <v>2</v>
      </c>
      <c r="D1513" s="2">
        <f t="shared" si="348"/>
        <v>167.39864864864865</v>
      </c>
      <c r="E1513">
        <f t="shared" si="349"/>
        <v>1.0103035328340153</v>
      </c>
      <c r="F1513" s="3">
        <f t="shared" si="350"/>
        <v>0.02</v>
      </c>
      <c r="H1513" s="11">
        <v>6.3E-2</v>
      </c>
      <c r="I1513">
        <f t="shared" si="351"/>
        <v>365.35912682813114</v>
      </c>
      <c r="J1513">
        <f t="shared" si="352"/>
        <v>1.00525</v>
      </c>
      <c r="L1513" s="3">
        <f t="shared" si="356"/>
        <v>1.0303532834015305E-2</v>
      </c>
      <c r="M1513" s="3">
        <f t="shared" si="353"/>
        <v>0.10130689900426759</v>
      </c>
      <c r="N1513" s="3">
        <f t="shared" si="354"/>
        <v>0.11181750186985795</v>
      </c>
      <c r="O1513" s="3">
        <f t="shared" si="355"/>
        <v>7.4475977902713611E-2</v>
      </c>
      <c r="Q1513">
        <f t="shared" si="358"/>
        <v>1</v>
      </c>
      <c r="S1513" s="7">
        <v>12</v>
      </c>
      <c r="T1513">
        <f t="shared" si="362"/>
        <v>1</v>
      </c>
      <c r="U1513">
        <f t="shared" si="359"/>
        <v>6081.0208217960717</v>
      </c>
      <c r="W1513">
        <f t="shared" si="360"/>
        <v>1194308.5083723872</v>
      </c>
      <c r="X1513">
        <f t="shared" si="361"/>
        <v>1200389.5291941832</v>
      </c>
      <c r="Z1513">
        <f t="shared" si="357"/>
        <v>3985.9115256126747</v>
      </c>
    </row>
    <row r="1514" spans="1:26" x14ac:dyDescent="0.25">
      <c r="A1514" s="1">
        <v>766.22</v>
      </c>
      <c r="B1514">
        <v>1.95</v>
      </c>
      <c r="D1514" s="2">
        <f t="shared" si="348"/>
        <v>172.57207207207207</v>
      </c>
      <c r="E1514">
        <f t="shared" si="349"/>
        <v>1.0309048099562732</v>
      </c>
      <c r="F1514" s="3">
        <f t="shared" si="350"/>
        <v>1.95E-2</v>
      </c>
      <c r="H1514" s="11">
        <v>6.5799999999999997E-2</v>
      </c>
      <c r="I1514">
        <f t="shared" si="351"/>
        <v>367.36251270690536</v>
      </c>
      <c r="J1514">
        <f t="shared" si="352"/>
        <v>1.0054833333333333</v>
      </c>
      <c r="L1514" s="3">
        <f t="shared" si="356"/>
        <v>3.0904809956273205E-2</v>
      </c>
      <c r="M1514" s="3">
        <f t="shared" si="353"/>
        <v>9.2321728965300887E-2</v>
      </c>
      <c r="N1514" s="3">
        <f t="shared" si="354"/>
        <v>0.18965329855450497</v>
      </c>
      <c r="O1514" s="3">
        <f t="shared" si="355"/>
        <v>0.10429327915869302</v>
      </c>
      <c r="Q1514">
        <f t="shared" si="358"/>
        <v>1</v>
      </c>
      <c r="S1514" s="7">
        <v>1</v>
      </c>
      <c r="T1514">
        <f t="shared" si="362"/>
        <v>0</v>
      </c>
      <c r="U1514">
        <f t="shared" si="359"/>
        <v>0</v>
      </c>
      <c r="W1514">
        <f t="shared" si="360"/>
        <v>1237487.3394674298</v>
      </c>
      <c r="X1514">
        <f t="shared" si="361"/>
        <v>1237487.3394674298</v>
      </c>
      <c r="Z1514">
        <f t="shared" si="357"/>
        <v>4109.0953638142537</v>
      </c>
    </row>
    <row r="1515" spans="1:26" x14ac:dyDescent="0.25">
      <c r="A1515" s="1">
        <v>798.39</v>
      </c>
      <c r="B1515">
        <v>1.88</v>
      </c>
      <c r="D1515" s="2">
        <f t="shared" si="348"/>
        <v>179.81756756756755</v>
      </c>
      <c r="E1515">
        <f t="shared" si="349"/>
        <v>1.0419853305839053</v>
      </c>
      <c r="F1515" s="3">
        <f t="shared" si="350"/>
        <v>1.8799999999999997E-2</v>
      </c>
      <c r="H1515" s="11">
        <v>6.4199999999999993E-2</v>
      </c>
      <c r="I1515">
        <f t="shared" si="351"/>
        <v>369.32790214988728</v>
      </c>
      <c r="J1515">
        <f t="shared" si="352"/>
        <v>1.00535</v>
      </c>
      <c r="L1515" s="3">
        <f t="shared" si="356"/>
        <v>4.19853305839053E-2</v>
      </c>
      <c r="M1515" s="3">
        <f t="shared" si="353"/>
        <v>8.5255617328421796E-2</v>
      </c>
      <c r="N1515" s="3">
        <f t="shared" si="354"/>
        <v>0.20478964205951611</v>
      </c>
      <c r="O1515" s="3">
        <f t="shared" si="355"/>
        <v>0.11067686332394773</v>
      </c>
      <c r="Q1515">
        <f t="shared" si="358"/>
        <v>1</v>
      </c>
      <c r="S1515" s="7">
        <v>2</v>
      </c>
      <c r="T1515">
        <f t="shared" si="362"/>
        <v>0</v>
      </c>
      <c r="U1515">
        <f t="shared" si="359"/>
        <v>0</v>
      </c>
      <c r="W1515">
        <f t="shared" si="360"/>
        <v>1289443.6545083672</v>
      </c>
      <c r="X1515">
        <f t="shared" si="361"/>
        <v>1289443.6545083672</v>
      </c>
      <c r="Z1515">
        <f t="shared" si="357"/>
        <v>4281.6170910647879</v>
      </c>
    </row>
    <row r="1516" spans="1:26" x14ac:dyDescent="0.25">
      <c r="A1516" s="1">
        <v>792.16</v>
      </c>
      <c r="B1516">
        <v>1.9</v>
      </c>
      <c r="D1516" s="2">
        <f t="shared" si="348"/>
        <v>178.41441441441438</v>
      </c>
      <c r="E1516">
        <f t="shared" si="349"/>
        <v>0.99219679605205469</v>
      </c>
      <c r="F1516" s="3">
        <f t="shared" si="350"/>
        <v>1.9E-2</v>
      </c>
      <c r="H1516" s="11">
        <v>6.6900000000000001E-2</v>
      </c>
      <c r="I1516">
        <f t="shared" si="351"/>
        <v>371.38690520437297</v>
      </c>
      <c r="J1516">
        <f t="shared" si="352"/>
        <v>1.0055750000000001</v>
      </c>
      <c r="L1516" s="3">
        <f t="shared" si="356"/>
        <v>-7.8032039479453141E-3</v>
      </c>
      <c r="M1516" s="3">
        <f t="shared" si="353"/>
        <v>6.5805583585603511E-2</v>
      </c>
      <c r="N1516" s="3">
        <f t="shared" si="354"/>
        <v>0.17377904220009488</v>
      </c>
      <c r="O1516" s="3">
        <f t="shared" si="355"/>
        <v>7.7260473945917688E-2</v>
      </c>
      <c r="Q1516">
        <f t="shared" si="358"/>
        <v>1</v>
      </c>
      <c r="S1516" s="7">
        <v>3</v>
      </c>
      <c r="T1516">
        <f t="shared" si="362"/>
        <v>1</v>
      </c>
      <c r="U1516">
        <f t="shared" si="359"/>
        <v>6109.0483943583804</v>
      </c>
      <c r="W1516">
        <f t="shared" si="360"/>
        <v>1279381.8626928544</v>
      </c>
      <c r="X1516">
        <f t="shared" si="361"/>
        <v>1285490.9110872129</v>
      </c>
      <c r="Z1516">
        <f t="shared" si="357"/>
        <v>4248.2067596762008</v>
      </c>
    </row>
    <row r="1517" spans="1:26" x14ac:dyDescent="0.25">
      <c r="A1517" s="1">
        <v>763.93</v>
      </c>
      <c r="B1517">
        <v>1.98</v>
      </c>
      <c r="D1517" s="2">
        <f t="shared" si="348"/>
        <v>172.05630630630628</v>
      </c>
      <c r="E1517">
        <f t="shared" si="349"/>
        <v>0.96436325994748529</v>
      </c>
      <c r="F1517" s="3">
        <f t="shared" si="350"/>
        <v>1.9799999999999998E-2</v>
      </c>
      <c r="H1517" s="11">
        <v>6.8900000000000003E-2</v>
      </c>
      <c r="I1517">
        <f t="shared" si="351"/>
        <v>373.51928501842144</v>
      </c>
      <c r="J1517">
        <f t="shared" si="352"/>
        <v>1.0057416666666668</v>
      </c>
      <c r="L1517" s="3">
        <f t="shared" si="356"/>
        <v>-3.5636740052514604E-2</v>
      </c>
      <c r="M1517" s="3">
        <f t="shared" si="353"/>
        <v>-2.9886977630446676E-3</v>
      </c>
      <c r="N1517" s="3">
        <f t="shared" si="354"/>
        <v>8.9057109457417294E-2</v>
      </c>
      <c r="O1517" s="3">
        <f t="shared" si="355"/>
        <v>1.6810557213952675E-2</v>
      </c>
      <c r="Q1517">
        <f t="shared" si="358"/>
        <v>1</v>
      </c>
      <c r="S1517" s="7">
        <v>4</v>
      </c>
      <c r="T1517">
        <f t="shared" si="362"/>
        <v>0</v>
      </c>
      <c r="U1517">
        <f t="shared" si="359"/>
        <v>0</v>
      </c>
      <c r="W1517">
        <f t="shared" si="360"/>
        <v>1239680.2056489275</v>
      </c>
      <c r="X1517">
        <f t="shared" si="361"/>
        <v>1239680.2056489275</v>
      </c>
      <c r="Z1517">
        <f t="shared" si="357"/>
        <v>4096.8145196922842</v>
      </c>
    </row>
    <row r="1518" spans="1:26" x14ac:dyDescent="0.25">
      <c r="A1518" s="1">
        <v>833.09</v>
      </c>
      <c r="B1518">
        <v>1.82</v>
      </c>
      <c r="D1518" s="2">
        <f t="shared" si="348"/>
        <v>187.63288288288288</v>
      </c>
      <c r="E1518">
        <f t="shared" si="349"/>
        <v>1.090531855012894</v>
      </c>
      <c r="F1518" s="3">
        <f t="shared" si="350"/>
        <v>1.8200000000000001E-2</v>
      </c>
      <c r="H1518" s="11">
        <v>6.7100000000000007E-2</v>
      </c>
      <c r="I1518">
        <f t="shared" si="351"/>
        <v>375.60788035381609</v>
      </c>
      <c r="J1518">
        <f t="shared" si="352"/>
        <v>1.0055916666666667</v>
      </c>
      <c r="L1518" s="3">
        <f t="shared" si="356"/>
        <v>9.0531855012893958E-2</v>
      </c>
      <c r="M1518" s="3">
        <f t="shared" si="353"/>
        <v>4.3462468217287276E-2</v>
      </c>
      <c r="N1518" s="3">
        <f t="shared" si="354"/>
        <v>0.13242350510419088</v>
      </c>
      <c r="O1518" s="3">
        <f t="shared" si="355"/>
        <v>8.8805942778124036E-2</v>
      </c>
      <c r="Q1518">
        <f t="shared" si="358"/>
        <v>1</v>
      </c>
      <c r="S1518" s="7">
        <v>5</v>
      </c>
      <c r="T1518">
        <f t="shared" si="362"/>
        <v>0</v>
      </c>
      <c r="U1518">
        <f t="shared" si="359"/>
        <v>0</v>
      </c>
      <c r="W1518">
        <f t="shared" si="360"/>
        <v>1351910.7542890909</v>
      </c>
      <c r="X1518">
        <f t="shared" si="361"/>
        <v>1351910.7542890909</v>
      </c>
      <c r="Z1518">
        <f t="shared" si="357"/>
        <v>4467.7067378037846</v>
      </c>
    </row>
    <row r="1519" spans="1:26" x14ac:dyDescent="0.25">
      <c r="A1519" s="1">
        <v>876.29</v>
      </c>
      <c r="B1519">
        <v>1.73</v>
      </c>
      <c r="D1519" s="2">
        <f t="shared" si="348"/>
        <v>197.36261261261259</v>
      </c>
      <c r="E1519">
        <f t="shared" si="349"/>
        <v>1.0518551417013766</v>
      </c>
      <c r="F1519" s="3">
        <f t="shared" si="350"/>
        <v>1.7299999999999999E-2</v>
      </c>
      <c r="H1519" s="11">
        <v>6.4899999999999999E-2</v>
      </c>
      <c r="I1519">
        <f t="shared" si="351"/>
        <v>377.63929297339627</v>
      </c>
      <c r="J1519">
        <f t="shared" si="352"/>
        <v>1.0054083333333332</v>
      </c>
      <c r="L1519" s="3">
        <f t="shared" si="356"/>
        <v>5.1855141701376617E-2</v>
      </c>
      <c r="M1519" s="3">
        <f t="shared" si="353"/>
        <v>0.10620329226418912</v>
      </c>
      <c r="N1519" s="3">
        <f t="shared" si="354"/>
        <v>0.1789976454759501</v>
      </c>
      <c r="O1519" s="3">
        <f t="shared" si="355"/>
        <v>0.11235202648050528</v>
      </c>
      <c r="Q1519">
        <f t="shared" si="358"/>
        <v>1</v>
      </c>
      <c r="S1519" s="7">
        <v>6</v>
      </c>
      <c r="T1519">
        <f t="shared" si="362"/>
        <v>1</v>
      </c>
      <c r="U1519">
        <f t="shared" si="359"/>
        <v>6553.1157978771889</v>
      </c>
      <c r="W1519">
        <f t="shared" si="360"/>
        <v>1422014.2780203666</v>
      </c>
      <c r="X1519">
        <f t="shared" si="361"/>
        <v>1428567.3938182436</v>
      </c>
      <c r="Z1519">
        <f t="shared" si="357"/>
        <v>4699.3803037727948</v>
      </c>
    </row>
    <row r="1520" spans="1:26" x14ac:dyDescent="0.25">
      <c r="A1520" s="1">
        <v>925.29</v>
      </c>
      <c r="B1520">
        <v>1.64</v>
      </c>
      <c r="D1520" s="2">
        <f t="shared" si="348"/>
        <v>208.39864864864862</v>
      </c>
      <c r="E1520">
        <f t="shared" si="349"/>
        <v>1.0559175615378471</v>
      </c>
      <c r="F1520" s="3">
        <f t="shared" si="350"/>
        <v>1.6399999999999998E-2</v>
      </c>
      <c r="H1520" s="11">
        <v>6.2199999999999998E-2</v>
      </c>
      <c r="I1520">
        <f t="shared" si="351"/>
        <v>379.59672330864169</v>
      </c>
      <c r="J1520">
        <f t="shared" si="352"/>
        <v>1.0051833333333333</v>
      </c>
      <c r="L1520" s="3">
        <f t="shared" si="356"/>
        <v>5.5917561537847105E-2</v>
      </c>
      <c r="M1520" s="3">
        <f t="shared" si="353"/>
        <v>0.2112235414239525</v>
      </c>
      <c r="N1520" s="3">
        <f t="shared" si="354"/>
        <v>0.20760356033515159</v>
      </c>
      <c r="O1520" s="3">
        <f t="shared" si="355"/>
        <v>0.15824822109898373</v>
      </c>
      <c r="Q1520">
        <f t="shared" si="358"/>
        <v>1</v>
      </c>
      <c r="S1520" s="7">
        <v>7</v>
      </c>
      <c r="T1520">
        <f t="shared" si="362"/>
        <v>0</v>
      </c>
      <c r="U1520">
        <f t="shared" si="359"/>
        <v>0</v>
      </c>
      <c r="W1520">
        <f t="shared" si="360"/>
        <v>1508449.398973037</v>
      </c>
      <c r="X1520">
        <f t="shared" si="361"/>
        <v>1508449.398973037</v>
      </c>
      <c r="Z1520">
        <f t="shared" si="357"/>
        <v>4962.158191098757</v>
      </c>
    </row>
    <row r="1521" spans="1:26" x14ac:dyDescent="0.25">
      <c r="A1521" s="1">
        <v>927.24</v>
      </c>
      <c r="B1521">
        <v>1.65</v>
      </c>
      <c r="D1521" s="2">
        <f t="shared" si="348"/>
        <v>208.83783783783781</v>
      </c>
      <c r="E1521">
        <f t="shared" si="349"/>
        <v>1.0021074473948708</v>
      </c>
      <c r="F1521" s="3">
        <f t="shared" si="350"/>
        <v>1.6500000000000001E-2</v>
      </c>
      <c r="H1521" s="11">
        <v>6.3E-2</v>
      </c>
      <c r="I1521">
        <f t="shared" si="351"/>
        <v>381.58960610601207</v>
      </c>
      <c r="J1521">
        <f t="shared" si="352"/>
        <v>1.00525</v>
      </c>
      <c r="L1521" s="3">
        <f t="shared" si="356"/>
        <v>2.1074473948707872E-3</v>
      </c>
      <c r="M1521" s="3">
        <f t="shared" si="353"/>
        <v>0.11301299979594037</v>
      </c>
      <c r="N1521" s="3">
        <f t="shared" si="354"/>
        <v>0.16138729192499901</v>
      </c>
      <c r="O1521" s="3">
        <f t="shared" si="355"/>
        <v>9.2169246371936728E-2</v>
      </c>
      <c r="Q1521">
        <f t="shared" si="358"/>
        <v>1</v>
      </c>
      <c r="S1521" s="7">
        <v>8</v>
      </c>
      <c r="T1521">
        <f t="shared" si="362"/>
        <v>0</v>
      </c>
      <c r="U1521">
        <f t="shared" si="359"/>
        <v>0</v>
      </c>
      <c r="W1521">
        <f t="shared" si="360"/>
        <v>1511628.3767291971</v>
      </c>
      <c r="X1521">
        <f t="shared" si="361"/>
        <v>1511628.3767291971</v>
      </c>
      <c r="Z1521">
        <f t="shared" si="357"/>
        <v>4972.6156784515251</v>
      </c>
    </row>
    <row r="1522" spans="1:26" x14ac:dyDescent="0.25">
      <c r="A1522" s="1">
        <v>937.02</v>
      </c>
      <c r="B1522">
        <v>1.64</v>
      </c>
      <c r="D1522" s="2">
        <f t="shared" si="348"/>
        <v>211.04054054054052</v>
      </c>
      <c r="E1522">
        <f t="shared" si="349"/>
        <v>1.0105474310858029</v>
      </c>
      <c r="F1522" s="3">
        <f t="shared" si="350"/>
        <v>1.6399999999999998E-2</v>
      </c>
      <c r="H1522" s="11">
        <v>6.2100000000000002E-2</v>
      </c>
      <c r="I1522">
        <f t="shared" si="351"/>
        <v>383.56433231761065</v>
      </c>
      <c r="J1522">
        <f t="shared" si="352"/>
        <v>1.0051749999999999</v>
      </c>
      <c r="L1522" s="3">
        <f t="shared" si="356"/>
        <v>1.0547431085803138E-2</v>
      </c>
      <c r="M1522" s="3">
        <f t="shared" si="353"/>
        <v>6.9303541065172558E-2</v>
      </c>
      <c r="N1522" s="3">
        <f t="shared" si="354"/>
        <v>0.18286709755604935</v>
      </c>
      <c r="O1522" s="3">
        <f t="shared" si="355"/>
        <v>8.7572689902341683E-2</v>
      </c>
      <c r="Q1522">
        <f t="shared" si="358"/>
        <v>1</v>
      </c>
      <c r="S1522" s="7">
        <v>9</v>
      </c>
      <c r="T1522">
        <f t="shared" si="362"/>
        <v>1</v>
      </c>
      <c r="U1522">
        <f t="shared" si="359"/>
        <v>6275.7756768335457</v>
      </c>
      <c r="W1522">
        <f t="shared" si="360"/>
        <v>1527572.1728600925</v>
      </c>
      <c r="X1522">
        <f t="shared" si="361"/>
        <v>1533847.9485369259</v>
      </c>
      <c r="Z1522">
        <f t="shared" si="357"/>
        <v>5025.063999636176</v>
      </c>
    </row>
    <row r="1523" spans="1:26" x14ac:dyDescent="0.25">
      <c r="A1523" s="1">
        <v>951.16</v>
      </c>
      <c r="B1523">
        <v>1.62</v>
      </c>
      <c r="D1523" s="2">
        <f t="shared" si="348"/>
        <v>214.22522522522519</v>
      </c>
      <c r="E1523">
        <f t="shared" si="349"/>
        <v>1.0150903929478559</v>
      </c>
      <c r="F1523" s="3">
        <f t="shared" si="350"/>
        <v>1.6200000000000003E-2</v>
      </c>
      <c r="H1523" s="11">
        <v>6.0299999999999999E-2</v>
      </c>
      <c r="I1523">
        <f t="shared" si="351"/>
        <v>385.49174308750668</v>
      </c>
      <c r="J1523">
        <f t="shared" si="352"/>
        <v>1.0050250000000001</v>
      </c>
      <c r="L1523" s="3">
        <f t="shared" si="356"/>
        <v>1.5090392947855857E-2</v>
      </c>
      <c r="M1523" s="3">
        <f t="shared" si="353"/>
        <v>2.7958802105285896E-2</v>
      </c>
      <c r="N1523" s="3">
        <f t="shared" si="354"/>
        <v>0.2450879007238882</v>
      </c>
      <c r="O1523" s="3">
        <f t="shared" si="355"/>
        <v>9.6045698592343312E-2</v>
      </c>
      <c r="Q1523">
        <f t="shared" si="358"/>
        <v>1</v>
      </c>
      <c r="S1523" s="7">
        <v>10</v>
      </c>
      <c r="T1523">
        <f t="shared" si="362"/>
        <v>0</v>
      </c>
      <c r="U1523">
        <f t="shared" si="359"/>
        <v>0</v>
      </c>
      <c r="W1523">
        <f t="shared" si="360"/>
        <v>1556994.3168026106</v>
      </c>
      <c r="X1523">
        <f t="shared" si="361"/>
        <v>1556994.3168026106</v>
      </c>
      <c r="Z1523">
        <f t="shared" si="357"/>
        <v>5100.8941899788106</v>
      </c>
    </row>
    <row r="1524" spans="1:26" x14ac:dyDescent="0.25">
      <c r="A1524" s="1">
        <v>938.92</v>
      </c>
      <c r="B1524">
        <v>1.64</v>
      </c>
      <c r="D1524" s="2">
        <f t="shared" si="348"/>
        <v>211.46846846846844</v>
      </c>
      <c r="E1524">
        <f t="shared" si="349"/>
        <v>0.98713150258631566</v>
      </c>
      <c r="F1524" s="3">
        <f t="shared" si="350"/>
        <v>1.6399999999999998E-2</v>
      </c>
      <c r="H1524" s="11">
        <v>5.8799999999999998E-2</v>
      </c>
      <c r="I1524">
        <f t="shared" si="351"/>
        <v>387.3806526286354</v>
      </c>
      <c r="J1524">
        <f t="shared" si="352"/>
        <v>1.0048999999999999</v>
      </c>
      <c r="L1524" s="3">
        <f t="shared" si="356"/>
        <v>-1.2868497413684232E-2</v>
      </c>
      <c r="M1524" s="3">
        <f t="shared" si="353"/>
        <v>1.259652301453773E-2</v>
      </c>
      <c r="N1524" s="3">
        <f t="shared" si="354"/>
        <v>0.12703309366334947</v>
      </c>
      <c r="O1524" s="3">
        <f t="shared" si="355"/>
        <v>4.2253706421400992E-2</v>
      </c>
      <c r="Q1524">
        <f t="shared" si="358"/>
        <v>1</v>
      </c>
      <c r="S1524" s="7">
        <v>11</v>
      </c>
      <c r="T1524">
        <f t="shared" si="362"/>
        <v>0</v>
      </c>
      <c r="U1524">
        <f t="shared" si="359"/>
        <v>0</v>
      </c>
      <c r="W1524">
        <f t="shared" si="360"/>
        <v>1536958.139463715</v>
      </c>
      <c r="X1524">
        <f t="shared" si="361"/>
        <v>1536958.139463715</v>
      </c>
      <c r="Z1524">
        <f t="shared" si="357"/>
        <v>5035.2533462875908</v>
      </c>
    </row>
    <row r="1525" spans="1:26" x14ac:dyDescent="0.25">
      <c r="A1525" s="1">
        <v>962.37</v>
      </c>
      <c r="B1525">
        <v>1.61</v>
      </c>
      <c r="D1525" s="2">
        <f t="shared" si="348"/>
        <v>216.74999999999997</v>
      </c>
      <c r="E1525">
        <f t="shared" si="349"/>
        <v>1.0249755037702892</v>
      </c>
      <c r="F1525" s="3">
        <f t="shared" si="350"/>
        <v>1.61E-2</v>
      </c>
      <c r="H1525" s="11">
        <v>5.8099999999999999E-2</v>
      </c>
      <c r="I1525">
        <f t="shared" si="351"/>
        <v>389.25622062177905</v>
      </c>
      <c r="J1525">
        <f t="shared" si="352"/>
        <v>1.0048416666666666</v>
      </c>
      <c r="L1525" s="3">
        <f t="shared" si="356"/>
        <v>2.4975503770289231E-2</v>
      </c>
      <c r="M1525" s="3">
        <f t="shared" si="353"/>
        <v>2.7053851572004906E-2</v>
      </c>
      <c r="N1525" s="3">
        <f t="shared" si="354"/>
        <v>9.8232320350568836E-2</v>
      </c>
      <c r="O1525" s="3">
        <f t="shared" si="355"/>
        <v>5.0087225230954324E-2</v>
      </c>
      <c r="Q1525">
        <f t="shared" si="358"/>
        <v>1</v>
      </c>
      <c r="S1525" s="7">
        <v>12</v>
      </c>
      <c r="T1525">
        <f t="shared" si="362"/>
        <v>1</v>
      </c>
      <c r="U1525">
        <f t="shared" si="359"/>
        <v>6393.2728656067939</v>
      </c>
      <c r="W1525">
        <f t="shared" si="360"/>
        <v>1575344.4432706677</v>
      </c>
      <c r="X1525">
        <f t="shared" si="361"/>
        <v>1581737.7161362744</v>
      </c>
      <c r="Z1525">
        <f t="shared" si="357"/>
        <v>5161.0113352221579</v>
      </c>
    </row>
    <row r="1526" spans="1:26" x14ac:dyDescent="0.25">
      <c r="A1526" s="1">
        <v>963.36</v>
      </c>
      <c r="B1526">
        <v>1.61</v>
      </c>
      <c r="D1526" s="2">
        <f t="shared" si="348"/>
        <v>216.97297297297297</v>
      </c>
      <c r="E1526">
        <f t="shared" si="349"/>
        <v>1.0010287103712709</v>
      </c>
      <c r="F1526" s="3">
        <f t="shared" si="350"/>
        <v>1.61E-2</v>
      </c>
      <c r="H1526" s="11">
        <v>5.5399999999999998E-2</v>
      </c>
      <c r="I1526">
        <f t="shared" si="351"/>
        <v>391.05328684031628</v>
      </c>
      <c r="J1526">
        <f t="shared" si="352"/>
        <v>1.0046166666666667</v>
      </c>
      <c r="L1526" s="3">
        <f t="shared" si="356"/>
        <v>1.0287103712709467E-3</v>
      </c>
      <c r="M1526" s="3">
        <f t="shared" si="353"/>
        <v>1.282644350056783E-2</v>
      </c>
      <c r="N1526" s="3">
        <f t="shared" si="354"/>
        <v>4.1143857601400713E-2</v>
      </c>
      <c r="O1526" s="3">
        <f t="shared" si="355"/>
        <v>1.8333003824413163E-2</v>
      </c>
      <c r="Q1526">
        <f t="shared" si="358"/>
        <v>1</v>
      </c>
      <c r="S1526" s="7">
        <v>1</v>
      </c>
      <c r="T1526">
        <f t="shared" si="362"/>
        <v>0</v>
      </c>
      <c r="U1526">
        <f t="shared" si="359"/>
        <v>0</v>
      </c>
      <c r="W1526">
        <f t="shared" si="360"/>
        <v>1583364.8661294943</v>
      </c>
      <c r="X1526">
        <f t="shared" si="361"/>
        <v>1583364.8661294943</v>
      </c>
      <c r="Z1526">
        <f t="shared" si="357"/>
        <v>5166.320521108948</v>
      </c>
    </row>
    <row r="1527" spans="1:26" x14ac:dyDescent="0.25">
      <c r="A1527" s="1">
        <v>1023.74</v>
      </c>
      <c r="B1527">
        <v>1.52</v>
      </c>
      <c r="D1527" s="2">
        <f t="shared" si="348"/>
        <v>230.57207207207205</v>
      </c>
      <c r="E1527">
        <f t="shared" si="349"/>
        <v>1.0626764657033716</v>
      </c>
      <c r="F1527" s="3">
        <f t="shared" si="350"/>
        <v>1.52E-2</v>
      </c>
      <c r="H1527" s="11">
        <v>5.57E-2</v>
      </c>
      <c r="I1527">
        <f t="shared" si="351"/>
        <v>392.86842584673343</v>
      </c>
      <c r="J1527">
        <f t="shared" si="352"/>
        <v>1.0046416666666667</v>
      </c>
      <c r="L1527" s="3">
        <f t="shared" si="356"/>
        <v>6.2676465703371376E-2</v>
      </c>
      <c r="M1527" s="3">
        <f t="shared" si="353"/>
        <v>9.0337834959314911E-2</v>
      </c>
      <c r="N1527" s="3">
        <f t="shared" si="354"/>
        <v>0.10407230059100137</v>
      </c>
      <c r="O1527" s="3">
        <f t="shared" si="355"/>
        <v>8.5695533751229222E-2</v>
      </c>
      <c r="Q1527">
        <f t="shared" si="358"/>
        <v>1</v>
      </c>
      <c r="S1527" s="7">
        <v>2</v>
      </c>
      <c r="T1527">
        <f t="shared" si="362"/>
        <v>0</v>
      </c>
      <c r="U1527">
        <f t="shared" si="359"/>
        <v>0</v>
      </c>
      <c r="W1527">
        <f t="shared" si="360"/>
        <v>1682604.5798573832</v>
      </c>
      <c r="X1527">
        <f t="shared" si="361"/>
        <v>1682604.5798573832</v>
      </c>
      <c r="Z1527">
        <f t="shared" si="357"/>
        <v>5490.1272320628577</v>
      </c>
    </row>
    <row r="1528" spans="1:26" x14ac:dyDescent="0.25">
      <c r="A1528" s="1">
        <v>1076.83</v>
      </c>
      <c r="B1528">
        <v>1.45</v>
      </c>
      <c r="D1528" s="2">
        <f t="shared" si="348"/>
        <v>242.52927927927925</v>
      </c>
      <c r="E1528">
        <f t="shared" si="349"/>
        <v>1.0518588704163165</v>
      </c>
      <c r="F1528" s="3">
        <f t="shared" si="350"/>
        <v>1.4499999999999999E-2</v>
      </c>
      <c r="H1528" s="11">
        <v>5.6500000000000002E-2</v>
      </c>
      <c r="I1528">
        <f t="shared" si="351"/>
        <v>394.71818135176181</v>
      </c>
      <c r="J1528">
        <f t="shared" si="352"/>
        <v>1.0047083333333333</v>
      </c>
      <c r="L1528" s="3">
        <f t="shared" si="356"/>
        <v>5.1858870416316538E-2</v>
      </c>
      <c r="M1528" s="3">
        <f t="shared" si="353"/>
        <v>0.11893554454108091</v>
      </c>
      <c r="N1528" s="3">
        <f t="shared" si="354"/>
        <v>0.14920706068173573</v>
      </c>
      <c r="O1528" s="3">
        <f t="shared" si="355"/>
        <v>0.10666715854637772</v>
      </c>
      <c r="Q1528">
        <f t="shared" si="358"/>
        <v>1</v>
      </c>
      <c r="S1528" s="7">
        <v>3</v>
      </c>
      <c r="T1528">
        <f t="shared" si="362"/>
        <v>1</v>
      </c>
      <c r="U1528">
        <f t="shared" si="359"/>
        <v>6754.9754095713115</v>
      </c>
      <c r="W1528">
        <f t="shared" si="360"/>
        <v>1769862.5527261079</v>
      </c>
      <c r="X1528">
        <f t="shared" si="361"/>
        <v>1776617.5281356792</v>
      </c>
      <c r="Z1528">
        <f t="shared" si="357"/>
        <v>5774.8390287594957</v>
      </c>
    </row>
    <row r="1529" spans="1:26" x14ac:dyDescent="0.25">
      <c r="A1529" s="1">
        <v>1112.2</v>
      </c>
      <c r="B1529">
        <v>1.42</v>
      </c>
      <c r="D1529" s="2">
        <f t="shared" si="348"/>
        <v>250.49549549549548</v>
      </c>
      <c r="E1529">
        <f t="shared" si="349"/>
        <v>1.0328464102968899</v>
      </c>
      <c r="F1529" s="3">
        <f t="shared" si="350"/>
        <v>1.4199999999999999E-2</v>
      </c>
      <c r="H1529" s="11">
        <v>5.6399999999999999E-2</v>
      </c>
      <c r="I1529">
        <f t="shared" si="351"/>
        <v>396.57335680411506</v>
      </c>
      <c r="J1529">
        <f t="shared" si="352"/>
        <v>1.0046999999999999</v>
      </c>
      <c r="L1529" s="3">
        <f t="shared" si="356"/>
        <v>3.284641029688995E-2</v>
      </c>
      <c r="M1529" s="3">
        <f t="shared" si="353"/>
        <v>0.15450091346952322</v>
      </c>
      <c r="N1529" s="3">
        <f t="shared" si="354"/>
        <v>0.1693090542074942</v>
      </c>
      <c r="O1529" s="3">
        <f t="shared" si="355"/>
        <v>0.11888545932463579</v>
      </c>
      <c r="Q1529">
        <f t="shared" si="358"/>
        <v>1</v>
      </c>
      <c r="S1529" s="7">
        <v>4</v>
      </c>
      <c r="T1529">
        <f t="shared" si="362"/>
        <v>0</v>
      </c>
      <c r="U1529">
        <f t="shared" si="359"/>
        <v>0</v>
      </c>
      <c r="W1529">
        <f t="shared" si="360"/>
        <v>1834973.0364054702</v>
      </c>
      <c r="X1529">
        <f t="shared" si="361"/>
        <v>1834973.0364054702</v>
      </c>
      <c r="Z1529">
        <f t="shared" si="357"/>
        <v>5964.5217608966232</v>
      </c>
    </row>
    <row r="1530" spans="1:26" x14ac:dyDescent="0.25">
      <c r="A1530" s="1">
        <v>1108.42</v>
      </c>
      <c r="B1530">
        <v>1.43</v>
      </c>
      <c r="D1530" s="2">
        <f t="shared" si="348"/>
        <v>249.64414414414415</v>
      </c>
      <c r="E1530">
        <f t="shared" si="349"/>
        <v>0.99660133069591805</v>
      </c>
      <c r="F1530" s="3">
        <f t="shared" si="350"/>
        <v>1.43E-2</v>
      </c>
      <c r="H1530" s="11">
        <v>5.6500000000000002E-2</v>
      </c>
      <c r="I1530">
        <f t="shared" si="351"/>
        <v>398.44055635906778</v>
      </c>
      <c r="J1530">
        <f t="shared" si="352"/>
        <v>1.0047083333333333</v>
      </c>
      <c r="L1530" s="3">
        <f t="shared" si="356"/>
        <v>-3.3986693040819471E-3</v>
      </c>
      <c r="M1530" s="3">
        <f t="shared" si="353"/>
        <v>8.2716314689276649E-2</v>
      </c>
      <c r="N1530" s="3">
        <f t="shared" si="354"/>
        <v>0.18052656243343423</v>
      </c>
      <c r="O1530" s="3">
        <f t="shared" si="355"/>
        <v>8.6614735939542983E-2</v>
      </c>
      <c r="Q1530">
        <f t="shared" si="358"/>
        <v>1</v>
      </c>
      <c r="S1530" s="7">
        <v>5</v>
      </c>
      <c r="T1530">
        <f t="shared" si="362"/>
        <v>0</v>
      </c>
      <c r="U1530">
        <f t="shared" si="359"/>
        <v>0</v>
      </c>
      <c r="W1530">
        <f t="shared" si="360"/>
        <v>1828736.569872821</v>
      </c>
      <c r="X1530">
        <f t="shared" si="361"/>
        <v>1828736.569872821</v>
      </c>
      <c r="Z1530">
        <f t="shared" si="357"/>
        <v>5944.2503238743348</v>
      </c>
    </row>
    <row r="1531" spans="1:26" x14ac:dyDescent="0.25">
      <c r="A1531" s="1">
        <v>1108.3900000000001</v>
      </c>
      <c r="B1531">
        <v>1.44</v>
      </c>
      <c r="D1531" s="2">
        <f t="shared" si="348"/>
        <v>249.63738738738738</v>
      </c>
      <c r="E1531">
        <f t="shared" si="349"/>
        <v>0.99997293444723123</v>
      </c>
      <c r="F1531" s="3">
        <f t="shared" si="350"/>
        <v>1.44E-2</v>
      </c>
      <c r="H1531" s="11">
        <v>5.5E-2</v>
      </c>
      <c r="I1531">
        <f t="shared" si="351"/>
        <v>400.26674224238019</v>
      </c>
      <c r="J1531">
        <f t="shared" si="352"/>
        <v>1.0045833333333334</v>
      </c>
      <c r="L1531" s="3">
        <f t="shared" si="356"/>
        <v>-2.7065552768879009E-5</v>
      </c>
      <c r="M1531" s="3">
        <f t="shared" si="353"/>
        <v>2.9308247355664285E-2</v>
      </c>
      <c r="N1531" s="3">
        <f t="shared" si="354"/>
        <v>0.15172958425553595</v>
      </c>
      <c r="O1531" s="3">
        <f t="shared" si="355"/>
        <v>6.0336922019477122E-2</v>
      </c>
      <c r="Q1531">
        <f t="shared" si="358"/>
        <v>1</v>
      </c>
      <c r="S1531" s="7">
        <v>6</v>
      </c>
      <c r="T1531">
        <f t="shared" si="362"/>
        <v>1</v>
      </c>
      <c r="U1531">
        <f t="shared" si="359"/>
        <v>6537.5562899314118</v>
      </c>
      <c r="W1531">
        <f t="shared" si="360"/>
        <v>1828687.0741066888</v>
      </c>
      <c r="X1531">
        <f t="shared" si="361"/>
        <v>1835224.6303966204</v>
      </c>
      <c r="Z1531">
        <f t="shared" si="357"/>
        <v>5944.0894394535235</v>
      </c>
    </row>
    <row r="1532" spans="1:26" x14ac:dyDescent="0.25">
      <c r="A1532" s="1">
        <v>1156.58</v>
      </c>
      <c r="B1532">
        <v>1.38</v>
      </c>
      <c r="D1532" s="2">
        <f t="shared" si="348"/>
        <v>260.49099099099095</v>
      </c>
      <c r="E1532">
        <f t="shared" si="349"/>
        <v>1.0434774763395553</v>
      </c>
      <c r="F1532" s="3">
        <f t="shared" si="350"/>
        <v>1.38E-2</v>
      </c>
      <c r="H1532" s="11">
        <v>5.4600000000000003E-2</v>
      </c>
      <c r="I1532">
        <f t="shared" si="351"/>
        <v>402.08795591958307</v>
      </c>
      <c r="J1532">
        <f t="shared" si="352"/>
        <v>1.0045500000000001</v>
      </c>
      <c r="L1532" s="3">
        <f t="shared" si="356"/>
        <v>4.3477476339555565E-2</v>
      </c>
      <c r="M1532" s="3">
        <f t="shared" si="353"/>
        <v>3.9902895162740482E-2</v>
      </c>
      <c r="N1532" s="3">
        <f t="shared" si="354"/>
        <v>0.20056884238498562</v>
      </c>
      <c r="O1532" s="3">
        <f t="shared" si="355"/>
        <v>9.4649737962427219E-2</v>
      </c>
      <c r="Q1532">
        <f t="shared" si="358"/>
        <v>1</v>
      </c>
      <c r="S1532" s="7">
        <v>7</v>
      </c>
      <c r="T1532">
        <f t="shared" si="362"/>
        <v>0</v>
      </c>
      <c r="U1532">
        <f t="shared" si="359"/>
        <v>0</v>
      </c>
      <c r="W1532">
        <f t="shared" si="360"/>
        <v>1915015.5658424587</v>
      </c>
      <c r="X1532">
        <f t="shared" si="361"/>
        <v>1915015.5658424587</v>
      </c>
      <c r="Z1532">
        <f t="shared" si="357"/>
        <v>6202.523447417565</v>
      </c>
    </row>
    <row r="1533" spans="1:26" x14ac:dyDescent="0.25">
      <c r="A1533" s="1">
        <v>1074.6199999999999</v>
      </c>
      <c r="B1533">
        <v>1.5</v>
      </c>
      <c r="D1533" s="2">
        <f t="shared" si="348"/>
        <v>242.0315315315315</v>
      </c>
      <c r="E1533">
        <f t="shared" si="349"/>
        <v>0.92913590067267282</v>
      </c>
      <c r="F1533" s="3">
        <f t="shared" si="350"/>
        <v>1.4999999999999999E-2</v>
      </c>
      <c r="H1533" s="11">
        <v>5.3400000000000003E-2</v>
      </c>
      <c r="I1533">
        <f t="shared" si="351"/>
        <v>403.87724732342525</v>
      </c>
      <c r="J1533">
        <f t="shared" si="352"/>
        <v>1.0044500000000001</v>
      </c>
      <c r="L1533" s="3">
        <f t="shared" si="356"/>
        <v>-7.0864099327327068E-2</v>
      </c>
      <c r="M1533" s="3">
        <f t="shared" si="353"/>
        <v>-3.0493856119521601E-2</v>
      </c>
      <c r="N1533" s="3">
        <f t="shared" si="354"/>
        <v>4.9700119170883239E-2</v>
      </c>
      <c r="O1533" s="3">
        <f t="shared" si="355"/>
        <v>-1.7219278758655143E-2</v>
      </c>
      <c r="Q1533">
        <f t="shared" si="358"/>
        <v>1</v>
      </c>
      <c r="S1533" s="7">
        <v>8</v>
      </c>
      <c r="T1533">
        <f t="shared" si="362"/>
        <v>0</v>
      </c>
      <c r="U1533">
        <f t="shared" si="359"/>
        <v>0</v>
      </c>
      <c r="W1533">
        <f t="shared" si="360"/>
        <v>1779309.7125712212</v>
      </c>
      <c r="X1533">
        <f t="shared" si="361"/>
        <v>1779309.7125712212</v>
      </c>
      <c r="Z1533">
        <f t="shared" si="357"/>
        <v>5762.9872097596908</v>
      </c>
    </row>
    <row r="1534" spans="1:26" x14ac:dyDescent="0.25">
      <c r="A1534" s="1">
        <v>1020.64</v>
      </c>
      <c r="B1534">
        <v>1.58</v>
      </c>
      <c r="D1534" s="2">
        <f t="shared" si="348"/>
        <v>229.87387387387386</v>
      </c>
      <c r="E1534">
        <f t="shared" si="349"/>
        <v>0.94976829018629849</v>
      </c>
      <c r="F1534" s="3">
        <f t="shared" si="350"/>
        <v>1.5800000000000002E-2</v>
      </c>
      <c r="H1534" s="11">
        <v>4.8099999999999997E-2</v>
      </c>
      <c r="I1534">
        <f t="shared" si="351"/>
        <v>405.49612195644664</v>
      </c>
      <c r="J1534">
        <f t="shared" si="352"/>
        <v>1.0040083333333334</v>
      </c>
      <c r="L1534" s="3">
        <f t="shared" si="356"/>
        <v>-5.0231709813701508E-2</v>
      </c>
      <c r="M1534" s="3">
        <f t="shared" si="353"/>
        <v>-7.916888459838145E-2</v>
      </c>
      <c r="N1534" s="3">
        <f t="shared" si="354"/>
        <v>-5.218093849539851E-2</v>
      </c>
      <c r="O1534" s="3">
        <f t="shared" si="355"/>
        <v>-6.0527177635827156E-2</v>
      </c>
      <c r="Q1534">
        <f t="shared" si="358"/>
        <v>0</v>
      </c>
      <c r="S1534" s="7">
        <v>9</v>
      </c>
      <c r="T1534">
        <f t="shared" si="362"/>
        <v>1</v>
      </c>
      <c r="U1534">
        <f t="shared" si="359"/>
        <v>6280.9137230467231</v>
      </c>
      <c r="W1534">
        <f t="shared" si="360"/>
        <v>1689931.943420643</v>
      </c>
      <c r="X1534">
        <f t="shared" si="361"/>
        <v>1792722.692725491</v>
      </c>
      <c r="Z1534">
        <f t="shared" si="357"/>
        <v>5762.9872097596908</v>
      </c>
    </row>
    <row r="1535" spans="1:26" x14ac:dyDescent="0.25">
      <c r="A1535" s="1">
        <v>1032.47</v>
      </c>
      <c r="B1535">
        <v>1.57</v>
      </c>
      <c r="D1535" s="2">
        <f t="shared" si="348"/>
        <v>232.53828828828827</v>
      </c>
      <c r="E1535">
        <f t="shared" si="349"/>
        <v>1.0115907665778336</v>
      </c>
      <c r="F1535" s="3">
        <f t="shared" si="350"/>
        <v>1.5700000000000002E-2</v>
      </c>
      <c r="H1535" s="11">
        <v>4.53E-2</v>
      </c>
      <c r="I1535">
        <f t="shared" si="351"/>
        <v>407.02686981683229</v>
      </c>
      <c r="J1535">
        <f t="shared" si="352"/>
        <v>1.0037750000000001</v>
      </c>
      <c r="L1535" s="3">
        <f t="shared" si="356"/>
        <v>1.1590766577833422E-2</v>
      </c>
      <c r="M1535" s="3">
        <f t="shared" si="353"/>
        <v>-0.1073077521658683</v>
      </c>
      <c r="N1535" s="3">
        <f t="shared" si="354"/>
        <v>-7.1686746987951855E-2</v>
      </c>
      <c r="O1535" s="3">
        <f t="shared" si="355"/>
        <v>-5.5801244191995579E-2</v>
      </c>
      <c r="Q1535">
        <f t="shared" si="358"/>
        <v>0</v>
      </c>
      <c r="S1535" s="7">
        <v>10</v>
      </c>
      <c r="T1535">
        <f t="shared" si="362"/>
        <v>0</v>
      </c>
      <c r="U1535">
        <f t="shared" si="359"/>
        <v>0</v>
      </c>
      <c r="W1535">
        <f t="shared" si="360"/>
        <v>1813501.7229956575</v>
      </c>
      <c r="X1535">
        <f t="shared" si="361"/>
        <v>1799490.2208905299</v>
      </c>
      <c r="Z1535">
        <f t="shared" si="357"/>
        <v>5762.9872097596908</v>
      </c>
    </row>
    <row r="1536" spans="1:26" x14ac:dyDescent="0.25">
      <c r="A1536" s="1">
        <v>1144.43</v>
      </c>
      <c r="B1536">
        <v>1.41</v>
      </c>
      <c r="D1536" s="2">
        <f t="shared" si="348"/>
        <v>257.7545045045045</v>
      </c>
      <c r="E1536">
        <f t="shared" si="349"/>
        <v>1.1084389861206621</v>
      </c>
      <c r="F1536" s="3">
        <f t="shared" si="350"/>
        <v>1.41E-2</v>
      </c>
      <c r="H1536" s="11">
        <v>4.8300000000000003E-2</v>
      </c>
      <c r="I1536">
        <f t="shared" si="351"/>
        <v>408.66515296784502</v>
      </c>
      <c r="J1536">
        <f t="shared" si="352"/>
        <v>1.0040249999999999</v>
      </c>
      <c r="L1536" s="3">
        <f t="shared" si="356"/>
        <v>0.10843898612066205</v>
      </c>
      <c r="M1536" s="3">
        <f t="shared" si="353"/>
        <v>6.4962498371517574E-2</v>
      </c>
      <c r="N1536" s="3">
        <f t="shared" si="354"/>
        <v>3.24876851734901E-2</v>
      </c>
      <c r="O1536" s="3">
        <f t="shared" si="355"/>
        <v>6.8629723221889913E-2</v>
      </c>
      <c r="Q1536">
        <f t="shared" si="358"/>
        <v>0</v>
      </c>
      <c r="S1536" s="7">
        <v>11</v>
      </c>
      <c r="T1536">
        <f t="shared" si="362"/>
        <v>0</v>
      </c>
      <c r="U1536">
        <f t="shared" si="359"/>
        <v>0</v>
      </c>
      <c r="W1536">
        <f t="shared" si="360"/>
        <v>1994625.1159779453</v>
      </c>
      <c r="X1536">
        <f t="shared" si="361"/>
        <v>1806733.1690296142</v>
      </c>
      <c r="Z1536">
        <f t="shared" si="357"/>
        <v>5762.9872097596908</v>
      </c>
    </row>
    <row r="1537" spans="1:26" x14ac:dyDescent="0.25">
      <c r="A1537" s="1">
        <v>1190.05</v>
      </c>
      <c r="B1537">
        <v>1.36</v>
      </c>
      <c r="D1537" s="2">
        <f t="shared" si="348"/>
        <v>268.02927927927925</v>
      </c>
      <c r="E1537">
        <f t="shared" si="349"/>
        <v>1.039862639043017</v>
      </c>
      <c r="F1537" s="3">
        <f t="shared" si="350"/>
        <v>1.3600000000000001E-2</v>
      </c>
      <c r="H1537" s="11">
        <v>4.65E-2</v>
      </c>
      <c r="I1537">
        <f t="shared" si="351"/>
        <v>410.24873043559546</v>
      </c>
      <c r="J1537">
        <f t="shared" si="352"/>
        <v>1.0038750000000001</v>
      </c>
      <c r="L1537" s="3">
        <f t="shared" si="356"/>
        <v>3.9862639043017012E-2</v>
      </c>
      <c r="M1537" s="3">
        <f t="shared" si="353"/>
        <v>0.16598408841511203</v>
      </c>
      <c r="N1537" s="3">
        <f t="shared" si="354"/>
        <v>7.3674428675827075E-2</v>
      </c>
      <c r="O1537" s="3">
        <f t="shared" si="355"/>
        <v>9.3173718711318701E-2</v>
      </c>
      <c r="Q1537">
        <f t="shared" si="358"/>
        <v>1</v>
      </c>
      <c r="S1537" s="7">
        <v>12</v>
      </c>
      <c r="T1537">
        <f t="shared" si="362"/>
        <v>1</v>
      </c>
      <c r="U1537">
        <f t="shared" si="359"/>
        <v>6794.8281283171718</v>
      </c>
      <c r="W1537">
        <f t="shared" si="360"/>
        <v>1878754.3211936879</v>
      </c>
      <c r="X1537">
        <f t="shared" si="361"/>
        <v>1878754.3211936879</v>
      </c>
      <c r="Z1537">
        <f t="shared" si="357"/>
        <v>5992.7150887118651</v>
      </c>
    </row>
    <row r="1538" spans="1:26" x14ac:dyDescent="0.25">
      <c r="A1538" s="1">
        <v>1248.77</v>
      </c>
      <c r="B1538">
        <v>1.3</v>
      </c>
      <c r="D1538" s="2">
        <f t="shared" si="348"/>
        <v>281.2545045045045</v>
      </c>
      <c r="E1538">
        <f t="shared" si="349"/>
        <v>1.0493424646023277</v>
      </c>
      <c r="F1538" s="3">
        <f t="shared" si="350"/>
        <v>1.3000000000000001E-2</v>
      </c>
      <c r="H1538" s="11">
        <v>4.7199999999999999E-2</v>
      </c>
      <c r="I1538">
        <f t="shared" si="351"/>
        <v>411.86237544197547</v>
      </c>
      <c r="J1538">
        <f t="shared" si="352"/>
        <v>1.0039333333333333</v>
      </c>
      <c r="L1538" s="3">
        <f t="shared" si="356"/>
        <v>4.9342464602327718E-2</v>
      </c>
      <c r="M1538" s="3">
        <f t="shared" si="353"/>
        <v>0.20949761252142918</v>
      </c>
      <c r="N1538" s="3">
        <f t="shared" si="354"/>
        <v>7.9709142471770411E-2</v>
      </c>
      <c r="O1538" s="3">
        <f t="shared" si="355"/>
        <v>0.11284973986517577</v>
      </c>
      <c r="Q1538">
        <f t="shared" si="358"/>
        <v>1</v>
      </c>
      <c r="S1538" s="7">
        <v>1</v>
      </c>
      <c r="T1538">
        <f t="shared" si="362"/>
        <v>0</v>
      </c>
      <c r="U1538">
        <f t="shared" si="359"/>
        <v>0</v>
      </c>
      <c r="W1538">
        <f t="shared" si="360"/>
        <v>1971456.6897836577</v>
      </c>
      <c r="X1538">
        <f t="shared" si="361"/>
        <v>1971456.6897836577</v>
      </c>
      <c r="Z1538">
        <f t="shared" si="357"/>
        <v>6288.410420848465</v>
      </c>
    </row>
    <row r="1539" spans="1:26" x14ac:dyDescent="0.25">
      <c r="A1539" s="1">
        <v>1246.58</v>
      </c>
      <c r="B1539">
        <v>1.31</v>
      </c>
      <c r="D1539" s="2">
        <f t="shared" ref="D1539:D1602" si="363">A1539/$A$2</f>
        <v>280.76126126126121</v>
      </c>
      <c r="E1539">
        <f t="shared" ref="E1539:E1602" si="364">A1539/A1538</f>
        <v>0.99824627433394453</v>
      </c>
      <c r="F1539" s="3">
        <f t="shared" ref="F1539:F1602" si="365">B1539/100</f>
        <v>1.3100000000000001E-2</v>
      </c>
      <c r="H1539" s="11">
        <v>0.05</v>
      </c>
      <c r="I1539">
        <f t="shared" si="351"/>
        <v>413.57846867298372</v>
      </c>
      <c r="J1539">
        <f t="shared" si="352"/>
        <v>1.0041666666666667</v>
      </c>
      <c r="L1539" s="3">
        <f t="shared" si="356"/>
        <v>-1.7537256660555833E-3</v>
      </c>
      <c r="M1539" s="3">
        <f t="shared" si="353"/>
        <v>8.9258408115830523E-2</v>
      </c>
      <c r="N1539" s="3">
        <f t="shared" si="354"/>
        <v>0.16001935567921688</v>
      </c>
      <c r="O1539" s="3">
        <f t="shared" si="355"/>
        <v>8.2508012709663944E-2</v>
      </c>
      <c r="Q1539">
        <f t="shared" si="358"/>
        <v>1</v>
      </c>
      <c r="S1539" s="7">
        <v>2</v>
      </c>
      <c r="T1539">
        <f t="shared" si="362"/>
        <v>0</v>
      </c>
      <c r="U1539">
        <f t="shared" si="359"/>
        <v>0</v>
      </c>
      <c r="W1539">
        <f t="shared" si="360"/>
        <v>1967999.2955872673</v>
      </c>
      <c r="X1539">
        <f t="shared" si="361"/>
        <v>1967999.2955872673</v>
      </c>
      <c r="Z1539">
        <f t="shared" si="357"/>
        <v>6277.3822740947326</v>
      </c>
    </row>
    <row r="1540" spans="1:26" x14ac:dyDescent="0.25">
      <c r="A1540" s="1">
        <v>1281.6600000000001</v>
      </c>
      <c r="B1540">
        <v>1.28</v>
      </c>
      <c r="D1540" s="2">
        <f t="shared" si="363"/>
        <v>288.66216216216213</v>
      </c>
      <c r="E1540">
        <f t="shared" si="364"/>
        <v>1.0281409937589245</v>
      </c>
      <c r="F1540" s="3">
        <f t="shared" si="365"/>
        <v>1.2800000000000001E-2</v>
      </c>
      <c r="H1540" s="11">
        <v>5.2299999999999999E-2</v>
      </c>
      <c r="I1540">
        <f t="shared" ref="I1540:I1603" si="366">I1539*(1+H1540/12)</f>
        <v>415.38098149895012</v>
      </c>
      <c r="J1540">
        <f t="shared" ref="J1540:J1603" si="367">I1540/I1539</f>
        <v>1.0043583333333332</v>
      </c>
      <c r="L1540" s="3">
        <f t="shared" si="356"/>
        <v>2.8140993758924537E-2</v>
      </c>
      <c r="M1540" s="3">
        <f t="shared" si="353"/>
        <v>7.6979958825259542E-2</v>
      </c>
      <c r="N1540" s="3">
        <f t="shared" si="354"/>
        <v>0.25574149553221504</v>
      </c>
      <c r="O1540" s="3">
        <f t="shared" si="355"/>
        <v>0.12028748270546637</v>
      </c>
      <c r="Q1540">
        <f t="shared" si="358"/>
        <v>1</v>
      </c>
      <c r="S1540" s="7">
        <v>3</v>
      </c>
      <c r="T1540">
        <f t="shared" si="362"/>
        <v>1</v>
      </c>
      <c r="U1540">
        <f t="shared" si="359"/>
        <v>6559.1259360540089</v>
      </c>
      <c r="W1540">
        <f t="shared" si="360"/>
        <v>2023380.7514819563</v>
      </c>
      <c r="X1540">
        <f t="shared" si="361"/>
        <v>2029939.8774180103</v>
      </c>
      <c r="Z1540">
        <f t="shared" si="357"/>
        <v>6454.0340494924158</v>
      </c>
    </row>
    <row r="1541" spans="1:26" x14ac:dyDescent="0.25">
      <c r="A1541" s="1">
        <v>1334.76</v>
      </c>
      <c r="B1541">
        <v>1.23</v>
      </c>
      <c r="D1541" s="2">
        <f t="shared" si="363"/>
        <v>300.62162162162161</v>
      </c>
      <c r="E1541">
        <f t="shared" si="364"/>
        <v>1.0414306446327419</v>
      </c>
      <c r="F1541" s="3">
        <f t="shared" si="365"/>
        <v>1.23E-2</v>
      </c>
      <c r="H1541" s="11">
        <v>5.1799999999999999E-2</v>
      </c>
      <c r="I1541">
        <f t="shared" si="366"/>
        <v>417.17404273575397</v>
      </c>
      <c r="J1541">
        <f t="shared" si="367"/>
        <v>1.0043166666666667</v>
      </c>
      <c r="L1541" s="3">
        <f t="shared" si="356"/>
        <v>4.1430644632741931E-2</v>
      </c>
      <c r="M1541" s="3">
        <f t="shared" si="353"/>
        <v>6.8859758001873939E-2</v>
      </c>
      <c r="N1541" s="3">
        <f t="shared" si="354"/>
        <v>0.29278332542349905</v>
      </c>
      <c r="O1541" s="3">
        <f t="shared" si="355"/>
        <v>0.13435790935270497</v>
      </c>
      <c r="Q1541">
        <f t="shared" si="358"/>
        <v>1</v>
      </c>
      <c r="S1541" s="7">
        <v>4</v>
      </c>
      <c r="T1541">
        <f t="shared" si="362"/>
        <v>0</v>
      </c>
      <c r="U1541">
        <f t="shared" si="359"/>
        <v>0</v>
      </c>
      <c r="W1541">
        <f t="shared" si="360"/>
        <v>2114041.5951051475</v>
      </c>
      <c r="X1541">
        <f t="shared" si="361"/>
        <v>2114041.5951051475</v>
      </c>
      <c r="Z1541">
        <f t="shared" si="357"/>
        <v>6721.4288406445521</v>
      </c>
    </row>
    <row r="1542" spans="1:26" x14ac:dyDescent="0.25">
      <c r="A1542" s="1">
        <v>1332.07</v>
      </c>
      <c r="B1542">
        <v>1.23</v>
      </c>
      <c r="D1542" s="2">
        <f t="shared" si="363"/>
        <v>300.01576576576571</v>
      </c>
      <c r="E1542">
        <f t="shared" si="364"/>
        <v>0.99798465641763312</v>
      </c>
      <c r="F1542" s="3">
        <f t="shared" si="365"/>
        <v>1.23E-2</v>
      </c>
      <c r="H1542" s="11">
        <v>5.5399999999999998E-2</v>
      </c>
      <c r="I1542">
        <f t="shared" si="366"/>
        <v>419.09999623305072</v>
      </c>
      <c r="J1542">
        <f t="shared" si="367"/>
        <v>1.0046166666666667</v>
      </c>
      <c r="L1542" s="3">
        <f t="shared" si="356"/>
        <v>-2.0153435823669907E-3</v>
      </c>
      <c r="M1542" s="3">
        <f t="shared" si="353"/>
        <v>6.8579633878290913E-2</v>
      </c>
      <c r="N1542" s="3">
        <f t="shared" si="354"/>
        <v>0.16395935094326419</v>
      </c>
      <c r="O1542" s="3">
        <f t="shared" si="355"/>
        <v>7.6841213746396034E-2</v>
      </c>
      <c r="Q1542">
        <f t="shared" si="358"/>
        <v>1</v>
      </c>
      <c r="S1542" s="7">
        <v>5</v>
      </c>
      <c r="T1542">
        <f t="shared" si="362"/>
        <v>0</v>
      </c>
      <c r="U1542">
        <f t="shared" si="359"/>
        <v>0</v>
      </c>
      <c r="W1542">
        <f t="shared" si="360"/>
        <v>2109781.0749435956</v>
      </c>
      <c r="X1542">
        <f t="shared" si="361"/>
        <v>2109781.0749435956</v>
      </c>
      <c r="Z1542">
        <f t="shared" si="357"/>
        <v>6707.8828521662235</v>
      </c>
    </row>
    <row r="1543" spans="1:26" x14ac:dyDescent="0.25">
      <c r="A1543" s="1">
        <v>1322.55</v>
      </c>
      <c r="B1543">
        <v>1.24</v>
      </c>
      <c r="D1543" s="2">
        <f t="shared" si="363"/>
        <v>297.87162162162156</v>
      </c>
      <c r="E1543">
        <f t="shared" si="364"/>
        <v>0.99285322843394119</v>
      </c>
      <c r="F1543" s="3">
        <f t="shared" si="365"/>
        <v>1.24E-2</v>
      </c>
      <c r="H1543" s="11">
        <v>5.8999999999999997E-2</v>
      </c>
      <c r="I1543">
        <f t="shared" si="366"/>
        <v>421.16057121452991</v>
      </c>
      <c r="J1543">
        <f t="shared" si="367"/>
        <v>1.0049166666666667</v>
      </c>
      <c r="L1543" s="3">
        <f t="shared" si="356"/>
        <v>-7.1467715660588071E-3</v>
      </c>
      <c r="M1543" s="3">
        <f t="shared" si="353"/>
        <v>3.1903937081597222E-2</v>
      </c>
      <c r="N1543" s="3">
        <f t="shared" si="354"/>
        <v>0.11133985966976168</v>
      </c>
      <c r="O1543" s="3">
        <f t="shared" si="355"/>
        <v>4.5365675061766697E-2</v>
      </c>
      <c r="Q1543">
        <f t="shared" si="358"/>
        <v>1</v>
      </c>
      <c r="S1543" s="7">
        <v>6</v>
      </c>
      <c r="T1543">
        <f t="shared" si="362"/>
        <v>1</v>
      </c>
      <c r="U1543">
        <f t="shared" si="359"/>
        <v>6458.6674339352867</v>
      </c>
      <c r="W1543">
        <f t="shared" si="360"/>
        <v>2094702.9515465796</v>
      </c>
      <c r="X1543">
        <f t="shared" si="361"/>
        <v>2101161.6189805148</v>
      </c>
      <c r="Z1543">
        <f t="shared" si="357"/>
        <v>6659.9431457299088</v>
      </c>
    </row>
    <row r="1544" spans="1:26" x14ac:dyDescent="0.25">
      <c r="A1544" s="1">
        <v>1380.99</v>
      </c>
      <c r="B1544">
        <v>1.2</v>
      </c>
      <c r="D1544" s="2">
        <f t="shared" si="363"/>
        <v>311.03378378378375</v>
      </c>
      <c r="E1544">
        <f t="shared" si="364"/>
        <v>1.0441873653170013</v>
      </c>
      <c r="F1544" s="3">
        <f t="shared" si="365"/>
        <v>1.2E-2</v>
      </c>
      <c r="H1544" s="11">
        <v>5.79E-2</v>
      </c>
      <c r="I1544">
        <f t="shared" si="366"/>
        <v>423.19267097064005</v>
      </c>
      <c r="J1544">
        <f t="shared" si="367"/>
        <v>1.0048250000000001</v>
      </c>
      <c r="L1544" s="3">
        <f t="shared" si="356"/>
        <v>4.4187365317001293E-2</v>
      </c>
      <c r="M1544" s="3">
        <f t="shared" ref="M1544:M1607" si="368">(D1544/D1541)-1</f>
        <v>3.4635440079115343E-2</v>
      </c>
      <c r="N1544" s="3">
        <f t="shared" ref="N1544:N1607" si="369">(D1544/D1538)-1</f>
        <v>0.10588018610312533</v>
      </c>
      <c r="O1544" s="3">
        <f t="shared" ref="O1544:O1607" si="370">(L1544+M1544+N1544)/3</f>
        <v>6.1567663833080655E-2</v>
      </c>
      <c r="Q1544">
        <f t="shared" si="358"/>
        <v>1</v>
      </c>
      <c r="S1544" s="7">
        <v>7</v>
      </c>
      <c r="T1544">
        <f t="shared" si="362"/>
        <v>0</v>
      </c>
      <c r="U1544">
        <f t="shared" si="359"/>
        <v>0</v>
      </c>
      <c r="W1544">
        <f t="shared" si="360"/>
        <v>2194006.4150284687</v>
      </c>
      <c r="X1544">
        <f t="shared" si="361"/>
        <v>2194006.4150284687</v>
      </c>
      <c r="Z1544">
        <f t="shared" si="357"/>
        <v>6954.228486500735</v>
      </c>
    </row>
    <row r="1545" spans="1:26" x14ac:dyDescent="0.25">
      <c r="A1545" s="1">
        <v>1327.49</v>
      </c>
      <c r="B1545">
        <v>1.25</v>
      </c>
      <c r="D1545" s="2">
        <f t="shared" si="363"/>
        <v>298.98423423423424</v>
      </c>
      <c r="E1545">
        <f t="shared" si="364"/>
        <v>0.96125967602951501</v>
      </c>
      <c r="F1545" s="3">
        <f t="shared" si="365"/>
        <v>1.2500000000000001E-2</v>
      </c>
      <c r="H1545" s="11">
        <v>5.9400000000000001E-2</v>
      </c>
      <c r="I1545">
        <f t="shared" si="366"/>
        <v>425.28747469194474</v>
      </c>
      <c r="J1545">
        <f t="shared" si="367"/>
        <v>1.00495</v>
      </c>
      <c r="L1545" s="3">
        <f t="shared" ref="L1545:L1608" si="371">(D1545/D1544)-1</f>
        <v>-3.8740323970484769E-2</v>
      </c>
      <c r="M1545" s="3">
        <f t="shared" si="368"/>
        <v>-3.4382577492171329E-3</v>
      </c>
      <c r="N1545" s="3">
        <f t="shared" si="369"/>
        <v>6.4905581671453216E-2</v>
      </c>
      <c r="O1545" s="3">
        <f t="shared" si="370"/>
        <v>7.5756666505837717E-3</v>
      </c>
      <c r="Q1545">
        <f t="shared" si="358"/>
        <v>1</v>
      </c>
      <c r="S1545" s="7">
        <v>8</v>
      </c>
      <c r="T1545">
        <f t="shared" si="362"/>
        <v>0</v>
      </c>
      <c r="U1545">
        <f t="shared" si="359"/>
        <v>0</v>
      </c>
      <c r="W1545">
        <f t="shared" si="360"/>
        <v>2109009.8957169433</v>
      </c>
      <c r="X1545">
        <f t="shared" si="361"/>
        <v>2109009.8957169433</v>
      </c>
      <c r="Z1545">
        <f t="shared" ref="Z1545:Z1608" si="372">IF(Q1545=1,Z1544*E1545,Z1544)</f>
        <v>6684.8194219689212</v>
      </c>
    </row>
    <row r="1546" spans="1:26" x14ac:dyDescent="0.25">
      <c r="A1546" s="1">
        <v>1318.17</v>
      </c>
      <c r="B1546">
        <v>1.26</v>
      </c>
      <c r="D1546" s="2">
        <f t="shared" si="363"/>
        <v>296.8851351351351</v>
      </c>
      <c r="E1546">
        <f t="shared" si="364"/>
        <v>0.99297923148196976</v>
      </c>
      <c r="F1546" s="3">
        <f t="shared" si="365"/>
        <v>1.26E-2</v>
      </c>
      <c r="H1546" s="11">
        <v>5.9200000000000003E-2</v>
      </c>
      <c r="I1546">
        <f t="shared" si="366"/>
        <v>427.3855595670916</v>
      </c>
      <c r="J1546">
        <f t="shared" si="367"/>
        <v>1.0049333333333332</v>
      </c>
      <c r="L1546" s="3">
        <f t="shared" si="371"/>
        <v>-7.0207685180303514E-3</v>
      </c>
      <c r="M1546" s="3">
        <f t="shared" si="368"/>
        <v>-3.3117840535328291E-3</v>
      </c>
      <c r="N1546" s="3">
        <f t="shared" si="369"/>
        <v>2.848649407799253E-2</v>
      </c>
      <c r="O1546" s="3">
        <f t="shared" si="370"/>
        <v>6.0513138354764502E-3</v>
      </c>
      <c r="Q1546">
        <f t="shared" ref="Q1546:Q1609" si="373">IF(O1545&gt;0, 1, 0)</f>
        <v>1</v>
      </c>
      <c r="S1546" s="7">
        <v>9</v>
      </c>
      <c r="T1546">
        <f t="shared" si="362"/>
        <v>1</v>
      </c>
      <c r="U1546">
        <f t="shared" ref="U1546:U1609" si="374">IF(T1546=1,W1546*AVERAGE(F1544:F1546)/4,0)</f>
        <v>6474.5776869756855</v>
      </c>
      <c r="W1546">
        <f t="shared" ref="W1546:W1609" si="375">X1545*E1546</f>
        <v>2094203.0254368796</v>
      </c>
      <c r="X1546">
        <f t="shared" ref="X1546:X1609" si="376">IF(Q1546=1,X1545*E1546,X1545*J1546) + IF(AND(T1546=1,Q1545=1),U1546,0)</f>
        <v>2100677.6031238553</v>
      </c>
      <c r="Z1546">
        <f t="shared" si="372"/>
        <v>6637.8868522224448</v>
      </c>
    </row>
    <row r="1547" spans="1:26" x14ac:dyDescent="0.25">
      <c r="A1547" s="1">
        <v>1300.01</v>
      </c>
      <c r="B1547">
        <v>1.28</v>
      </c>
      <c r="D1547" s="2">
        <f t="shared" si="363"/>
        <v>292.79504504504501</v>
      </c>
      <c r="E1547">
        <f t="shared" si="364"/>
        <v>0.98622332476084262</v>
      </c>
      <c r="F1547" s="3">
        <f t="shared" si="365"/>
        <v>1.2800000000000001E-2</v>
      </c>
      <c r="H1547" s="11">
        <v>6.1100000000000002E-2</v>
      </c>
      <c r="I1547">
        <f t="shared" si="366"/>
        <v>429.56166437455408</v>
      </c>
      <c r="J1547">
        <f t="shared" si="367"/>
        <v>1.0050916666666667</v>
      </c>
      <c r="L1547" s="3">
        <f t="shared" si="371"/>
        <v>-1.3776675239157266E-2</v>
      </c>
      <c r="M1547" s="3">
        <f t="shared" si="368"/>
        <v>-5.8639092245418079E-2</v>
      </c>
      <c r="N1547" s="3">
        <f t="shared" si="369"/>
        <v>-2.6034642932062813E-2</v>
      </c>
      <c r="O1547" s="3">
        <f t="shared" si="370"/>
        <v>-3.2816803472212719E-2</v>
      </c>
      <c r="Q1547">
        <f t="shared" si="373"/>
        <v>1</v>
      </c>
      <c r="S1547" s="7">
        <v>10</v>
      </c>
      <c r="T1547">
        <f t="shared" si="362"/>
        <v>0</v>
      </c>
      <c r="U1547">
        <f t="shared" si="374"/>
        <v>0</v>
      </c>
      <c r="W1547">
        <f t="shared" si="375"/>
        <v>2071737.2500034464</v>
      </c>
      <c r="X1547">
        <f t="shared" si="376"/>
        <v>2071737.2500034464</v>
      </c>
      <c r="Z1547">
        <f t="shared" si="372"/>
        <v>6546.4388407851038</v>
      </c>
    </row>
    <row r="1548" spans="1:26" x14ac:dyDescent="0.25">
      <c r="A1548" s="1">
        <v>1391</v>
      </c>
      <c r="B1548">
        <v>1.2</v>
      </c>
      <c r="D1548" s="2">
        <f t="shared" si="363"/>
        <v>313.28828828828824</v>
      </c>
      <c r="E1548">
        <f t="shared" si="364"/>
        <v>1.0699917692940824</v>
      </c>
      <c r="F1548" s="3">
        <f t="shared" si="365"/>
        <v>1.2E-2</v>
      </c>
      <c r="H1548" s="11">
        <v>6.0299999999999999E-2</v>
      </c>
      <c r="I1548">
        <f t="shared" si="366"/>
        <v>431.72021173803626</v>
      </c>
      <c r="J1548">
        <f t="shared" si="367"/>
        <v>1.0050250000000001</v>
      </c>
      <c r="L1548" s="3">
        <f t="shared" si="371"/>
        <v>6.9991769294082351E-2</v>
      </c>
      <c r="M1548" s="3">
        <f t="shared" si="368"/>
        <v>4.784216830258603E-2</v>
      </c>
      <c r="N1548" s="3">
        <f t="shared" si="369"/>
        <v>4.4239416847463131E-2</v>
      </c>
      <c r="O1548" s="3">
        <f t="shared" si="370"/>
        <v>5.4024451481377168E-2</v>
      </c>
      <c r="Q1548">
        <f t="shared" si="373"/>
        <v>0</v>
      </c>
      <c r="S1548" s="7">
        <v>11</v>
      </c>
      <c r="T1548">
        <f t="shared" si="362"/>
        <v>0</v>
      </c>
      <c r="U1548">
        <f t="shared" si="374"/>
        <v>0</v>
      </c>
      <c r="W1548">
        <f t="shared" si="375"/>
        <v>2216741.8056436442</v>
      </c>
      <c r="X1548">
        <f t="shared" si="376"/>
        <v>2082147.7296847138</v>
      </c>
      <c r="Z1548">
        <f t="shared" si="372"/>
        <v>6546.4388407851038</v>
      </c>
    </row>
    <row r="1549" spans="1:26" x14ac:dyDescent="0.25">
      <c r="A1549" s="1">
        <v>1428.68</v>
      </c>
      <c r="B1549">
        <v>1.17</v>
      </c>
      <c r="D1549" s="2">
        <f t="shared" si="363"/>
        <v>321.77477477477476</v>
      </c>
      <c r="E1549">
        <f t="shared" si="364"/>
        <v>1.0270884255930985</v>
      </c>
      <c r="F1549" s="3">
        <f t="shared" si="365"/>
        <v>1.1699999999999999E-2</v>
      </c>
      <c r="H1549" s="11">
        <v>6.2799999999999995E-2</v>
      </c>
      <c r="I1549">
        <f t="shared" si="366"/>
        <v>433.97954751279866</v>
      </c>
      <c r="J1549">
        <f t="shared" si="367"/>
        <v>1.0052333333333334</v>
      </c>
      <c r="L1549" s="3">
        <f t="shared" si="371"/>
        <v>2.7088425593098542E-2</v>
      </c>
      <c r="M1549" s="3">
        <f t="shared" si="368"/>
        <v>8.3835924046215649E-2</v>
      </c>
      <c r="N1549" s="3">
        <f t="shared" si="369"/>
        <v>8.0246493516313411E-2</v>
      </c>
      <c r="O1549" s="3">
        <f t="shared" si="370"/>
        <v>6.3723614385209196E-2</v>
      </c>
      <c r="Q1549">
        <f t="shared" si="373"/>
        <v>1</v>
      </c>
      <c r="S1549" s="7">
        <v>12</v>
      </c>
      <c r="T1549">
        <f t="shared" si="362"/>
        <v>1</v>
      </c>
      <c r="U1549">
        <f t="shared" si="374"/>
        <v>6504.7557436662737</v>
      </c>
      <c r="W1549">
        <f t="shared" si="375"/>
        <v>2138549.8335341173</v>
      </c>
      <c r="X1549">
        <f t="shared" si="376"/>
        <v>2138549.8335341173</v>
      </c>
      <c r="Z1549">
        <f t="shared" si="372"/>
        <v>6723.7715622234809</v>
      </c>
    </row>
    <row r="1550" spans="1:26" x14ac:dyDescent="0.25">
      <c r="A1550" s="1">
        <v>1425.59</v>
      </c>
      <c r="B1550">
        <v>1.17</v>
      </c>
      <c r="D1550" s="2">
        <f t="shared" si="363"/>
        <v>321.07882882882876</v>
      </c>
      <c r="E1550">
        <f t="shared" si="364"/>
        <v>0.9978371643755074</v>
      </c>
      <c r="F1550" s="3">
        <f t="shared" si="365"/>
        <v>1.1699999999999999E-2</v>
      </c>
      <c r="H1550" s="11">
        <v>6.6600000000000006E-2</v>
      </c>
      <c r="I1550">
        <f t="shared" si="366"/>
        <v>436.38813400149468</v>
      </c>
      <c r="J1550">
        <f t="shared" si="367"/>
        <v>1.0055499999999999</v>
      </c>
      <c r="L1550" s="3">
        <f t="shared" si="371"/>
        <v>-2.1628356244927094E-3</v>
      </c>
      <c r="M1550" s="3">
        <f t="shared" si="368"/>
        <v>9.6599256928792787E-2</v>
      </c>
      <c r="N1550" s="3">
        <f t="shared" si="369"/>
        <v>3.2295671945488325E-2</v>
      </c>
      <c r="O1550" s="3">
        <f t="shared" si="370"/>
        <v>4.2244031083262801E-2</v>
      </c>
      <c r="Q1550">
        <f t="shared" si="373"/>
        <v>1</v>
      </c>
      <c r="S1550" s="7">
        <v>1</v>
      </c>
      <c r="T1550">
        <f t="shared" si="362"/>
        <v>0</v>
      </c>
      <c r="U1550">
        <f t="shared" si="374"/>
        <v>0</v>
      </c>
      <c r="W1550">
        <f t="shared" si="375"/>
        <v>2133924.5017693969</v>
      </c>
      <c r="X1550">
        <f t="shared" si="376"/>
        <v>2133924.5017693969</v>
      </c>
      <c r="Z1550">
        <f t="shared" si="372"/>
        <v>6709.2291495577538</v>
      </c>
    </row>
    <row r="1551" spans="1:26" x14ac:dyDescent="0.25">
      <c r="A1551" s="1">
        <v>1388.87</v>
      </c>
      <c r="B1551">
        <v>1.21</v>
      </c>
      <c r="D1551" s="2">
        <f t="shared" si="363"/>
        <v>312.8085585585585</v>
      </c>
      <c r="E1551">
        <f t="shared" si="364"/>
        <v>0.97424224356231448</v>
      </c>
      <c r="F1551" s="3">
        <f t="shared" si="365"/>
        <v>1.21E-2</v>
      </c>
      <c r="H1551" s="11">
        <v>6.5199999999999994E-2</v>
      </c>
      <c r="I1551">
        <f t="shared" si="366"/>
        <v>438.75917619623618</v>
      </c>
      <c r="J1551">
        <f t="shared" si="367"/>
        <v>1.0054333333333334</v>
      </c>
      <c r="L1551" s="3">
        <f t="shared" si="371"/>
        <v>-2.5757756437685408E-2</v>
      </c>
      <c r="M1551" s="3">
        <f t="shared" si="368"/>
        <v>-1.5312724658519405E-3</v>
      </c>
      <c r="N1551" s="3">
        <f t="shared" si="369"/>
        <v>4.6237636441705643E-2</v>
      </c>
      <c r="O1551" s="3">
        <f t="shared" si="370"/>
        <v>6.3162025127227643E-3</v>
      </c>
      <c r="Q1551">
        <f t="shared" si="373"/>
        <v>1</v>
      </c>
      <c r="S1551" s="7">
        <v>2</v>
      </c>
      <c r="T1551">
        <f t="shared" si="362"/>
        <v>0</v>
      </c>
      <c r="U1551">
        <f t="shared" si="374"/>
        <v>0</v>
      </c>
      <c r="W1551">
        <f t="shared" si="375"/>
        <v>2078959.3941964114</v>
      </c>
      <c r="X1551">
        <f t="shared" si="376"/>
        <v>2078959.3941964114</v>
      </c>
      <c r="Z1551">
        <f t="shared" si="372"/>
        <v>6536.4144592388247</v>
      </c>
    </row>
    <row r="1552" spans="1:26" x14ac:dyDescent="0.25">
      <c r="A1552" s="1">
        <v>1442.21</v>
      </c>
      <c r="B1552">
        <v>1.1599999999999999</v>
      </c>
      <c r="D1552" s="2">
        <f t="shared" si="363"/>
        <v>324.82207207207205</v>
      </c>
      <c r="E1552">
        <f t="shared" si="364"/>
        <v>1.0384053223123835</v>
      </c>
      <c r="F1552" s="3">
        <f t="shared" si="365"/>
        <v>1.1599999999999999E-2</v>
      </c>
      <c r="H1552" s="11">
        <v>6.2600000000000003E-2</v>
      </c>
      <c r="I1552">
        <f t="shared" si="366"/>
        <v>441.0480365653932</v>
      </c>
      <c r="J1552">
        <f t="shared" si="367"/>
        <v>1.0052166666666666</v>
      </c>
      <c r="L1552" s="3">
        <f t="shared" si="371"/>
        <v>3.8405322312383472E-2</v>
      </c>
      <c r="M1552" s="3">
        <f t="shared" si="368"/>
        <v>9.4702802587003365E-3</v>
      </c>
      <c r="N1552" s="3">
        <f t="shared" si="369"/>
        <v>9.4100154001380831E-2</v>
      </c>
      <c r="O1552" s="3">
        <f t="shared" si="370"/>
        <v>4.7325252190821544E-2</v>
      </c>
      <c r="Q1552">
        <f t="shared" si="373"/>
        <v>1</v>
      </c>
      <c r="S1552" s="7">
        <v>3</v>
      </c>
      <c r="T1552">
        <f t="shared" si="362"/>
        <v>1</v>
      </c>
      <c r="U1552">
        <f t="shared" si="374"/>
        <v>6368.467374424401</v>
      </c>
      <c r="W1552">
        <f t="shared" si="375"/>
        <v>2158802.4998048819</v>
      </c>
      <c r="X1552">
        <f t="shared" si="376"/>
        <v>2165170.9671793063</v>
      </c>
      <c r="Z1552">
        <f t="shared" si="372"/>
        <v>6787.4475633132151</v>
      </c>
    </row>
    <row r="1553" spans="1:26" x14ac:dyDescent="0.25">
      <c r="A1553" s="1">
        <v>1461.36</v>
      </c>
      <c r="B1553">
        <v>1.1499999999999999</v>
      </c>
      <c r="D1553" s="2">
        <f t="shared" si="363"/>
        <v>329.1351351351351</v>
      </c>
      <c r="E1553">
        <f t="shared" si="364"/>
        <v>1.0132782327122956</v>
      </c>
      <c r="F1553" s="3">
        <f t="shared" si="365"/>
        <v>1.15E-2</v>
      </c>
      <c r="H1553" s="11">
        <v>5.9900000000000002E-2</v>
      </c>
      <c r="I1553">
        <f t="shared" si="366"/>
        <v>443.24960134791547</v>
      </c>
      <c r="J1553">
        <f t="shared" si="367"/>
        <v>1.0049916666666667</v>
      </c>
      <c r="L1553" s="3">
        <f t="shared" si="371"/>
        <v>1.3278232712295779E-2</v>
      </c>
      <c r="M1553" s="3">
        <f t="shared" si="368"/>
        <v>2.509136568017456E-2</v>
      </c>
      <c r="N1553" s="3">
        <f t="shared" si="369"/>
        <v>0.1241144298890009</v>
      </c>
      <c r="O1553" s="3">
        <f t="shared" si="370"/>
        <v>5.4161342760490415E-2</v>
      </c>
      <c r="Q1553">
        <f t="shared" si="373"/>
        <v>1</v>
      </c>
      <c r="S1553" s="7">
        <v>4</v>
      </c>
      <c r="T1553">
        <f t="shared" si="362"/>
        <v>0</v>
      </c>
      <c r="U1553">
        <f t="shared" si="374"/>
        <v>0</v>
      </c>
      <c r="W1553">
        <f t="shared" si="375"/>
        <v>2193920.6111434191</v>
      </c>
      <c r="X1553">
        <f t="shared" si="376"/>
        <v>2193920.6111434191</v>
      </c>
      <c r="Z1553">
        <f t="shared" si="372"/>
        <v>6877.5728715813912</v>
      </c>
    </row>
    <row r="1554" spans="1:26" x14ac:dyDescent="0.25">
      <c r="A1554" s="1">
        <v>1418.48</v>
      </c>
      <c r="B1554">
        <v>1.18</v>
      </c>
      <c r="D1554" s="2">
        <f t="shared" si="363"/>
        <v>319.47747747747746</v>
      </c>
      <c r="E1554">
        <f t="shared" si="364"/>
        <v>0.97065746975420164</v>
      </c>
      <c r="F1554" s="3">
        <f t="shared" si="365"/>
        <v>1.18E-2</v>
      </c>
      <c r="H1554" s="11">
        <v>6.4399999999999999E-2</v>
      </c>
      <c r="I1554">
        <f t="shared" si="366"/>
        <v>445.62837420848263</v>
      </c>
      <c r="J1554">
        <f t="shared" si="367"/>
        <v>1.0053666666666667</v>
      </c>
      <c r="L1554" s="3">
        <f t="shared" si="371"/>
        <v>-2.9342530245798359E-2</v>
      </c>
      <c r="M1554" s="3">
        <f t="shared" si="368"/>
        <v>2.1319489945063497E-2</v>
      </c>
      <c r="N1554" s="3">
        <f t="shared" si="369"/>
        <v>1.9755571531272498E-2</v>
      </c>
      <c r="O1554" s="3">
        <f t="shared" si="370"/>
        <v>3.9108437435125447E-3</v>
      </c>
      <c r="Q1554">
        <f t="shared" si="373"/>
        <v>1</v>
      </c>
      <c r="S1554" s="7">
        <v>5</v>
      </c>
      <c r="T1554">
        <f t="shared" si="362"/>
        <v>0</v>
      </c>
      <c r="U1554">
        <f t="shared" si="374"/>
        <v>0</v>
      </c>
      <c r="W1554">
        <f t="shared" si="375"/>
        <v>2129545.4292540629</v>
      </c>
      <c r="X1554">
        <f t="shared" si="376"/>
        <v>2129545.4292540629</v>
      </c>
      <c r="Z1554">
        <f t="shared" si="372"/>
        <v>6675.7674815793316</v>
      </c>
    </row>
    <row r="1555" spans="1:26" x14ac:dyDescent="0.25">
      <c r="A1555" s="1">
        <v>1461.96</v>
      </c>
      <c r="B1555">
        <v>1.1399999999999999</v>
      </c>
      <c r="D1555" s="2">
        <f t="shared" si="363"/>
        <v>329.27027027027026</v>
      </c>
      <c r="E1555">
        <f t="shared" si="364"/>
        <v>1.0306525294681632</v>
      </c>
      <c r="F1555" s="3">
        <f t="shared" si="365"/>
        <v>1.1399999999999999E-2</v>
      </c>
      <c r="H1555" s="11">
        <v>6.0999999999999999E-2</v>
      </c>
      <c r="I1555">
        <f t="shared" si="366"/>
        <v>447.89365177737574</v>
      </c>
      <c r="J1555">
        <f t="shared" si="367"/>
        <v>1.0050833333333333</v>
      </c>
      <c r="L1555" s="3">
        <f t="shared" si="371"/>
        <v>3.0652529468163214E-2</v>
      </c>
      <c r="M1555" s="3">
        <f t="shared" si="368"/>
        <v>1.3694260891271126E-2</v>
      </c>
      <c r="N1555" s="3">
        <f t="shared" si="369"/>
        <v>2.3294229638547437E-2</v>
      </c>
      <c r="O1555" s="3">
        <f t="shared" si="370"/>
        <v>2.2547006665993925E-2</v>
      </c>
      <c r="Q1555">
        <f t="shared" si="373"/>
        <v>1</v>
      </c>
      <c r="S1555" s="7">
        <v>6</v>
      </c>
      <c r="T1555">
        <f t="shared" si="362"/>
        <v>1</v>
      </c>
      <c r="U1555">
        <f t="shared" si="374"/>
        <v>6346.6918333124067</v>
      </c>
      <c r="W1555">
        <f t="shared" si="375"/>
        <v>2194821.3832780654</v>
      </c>
      <c r="X1555">
        <f t="shared" si="376"/>
        <v>2201168.075111378</v>
      </c>
      <c r="Z1555">
        <f t="shared" si="372"/>
        <v>6880.3966410310477</v>
      </c>
    </row>
    <row r="1556" spans="1:26" x14ac:dyDescent="0.25">
      <c r="A1556" s="1">
        <v>1473</v>
      </c>
      <c r="B1556">
        <v>1.1299999999999999</v>
      </c>
      <c r="D1556" s="2">
        <f t="shared" si="363"/>
        <v>331.75675675675672</v>
      </c>
      <c r="E1556">
        <f t="shared" si="364"/>
        <v>1.0075515061971601</v>
      </c>
      <c r="F1556" s="3">
        <f t="shared" si="365"/>
        <v>1.1299999999999999E-2</v>
      </c>
      <c r="H1556" s="11">
        <v>6.0499999999999998E-2</v>
      </c>
      <c r="I1556">
        <f t="shared" si="366"/>
        <v>450.15178227175329</v>
      </c>
      <c r="J1556">
        <f t="shared" si="367"/>
        <v>1.0050416666666666</v>
      </c>
      <c r="L1556" s="3">
        <f t="shared" si="371"/>
        <v>7.5515061971598296E-3</v>
      </c>
      <c r="M1556" s="3">
        <f t="shared" si="368"/>
        <v>7.9651831170963749E-3</v>
      </c>
      <c r="N1556" s="3">
        <f t="shared" si="369"/>
        <v>3.3256406119571702E-2</v>
      </c>
      <c r="O1556" s="3">
        <f t="shared" si="370"/>
        <v>1.6257698477942634E-2</v>
      </c>
      <c r="Q1556">
        <f t="shared" si="373"/>
        <v>1</v>
      </c>
      <c r="S1556" s="7">
        <v>7</v>
      </c>
      <c r="T1556">
        <f t="shared" si="362"/>
        <v>0</v>
      </c>
      <c r="U1556">
        <f t="shared" si="374"/>
        <v>0</v>
      </c>
      <c r="W1556">
        <f t="shared" si="375"/>
        <v>2217790.2094715722</v>
      </c>
      <c r="X1556">
        <f t="shared" si="376"/>
        <v>2217790.2094715722</v>
      </c>
      <c r="Z1556">
        <f t="shared" si="372"/>
        <v>6932.3539989047131</v>
      </c>
    </row>
    <row r="1557" spans="1:26" x14ac:dyDescent="0.25">
      <c r="A1557" s="1">
        <v>1485.46</v>
      </c>
      <c r="B1557">
        <v>1.1100000000000001</v>
      </c>
      <c r="D1557" s="2">
        <f t="shared" si="363"/>
        <v>334.56306306306305</v>
      </c>
      <c r="E1557">
        <f t="shared" si="364"/>
        <v>1.0084589273591311</v>
      </c>
      <c r="F1557" s="3">
        <f t="shared" si="365"/>
        <v>1.11E-2</v>
      </c>
      <c r="H1557" s="11">
        <v>5.8299999999999998E-2</v>
      </c>
      <c r="I1557">
        <f t="shared" si="366"/>
        <v>452.33876968062361</v>
      </c>
      <c r="J1557">
        <f t="shared" si="367"/>
        <v>1.0048583333333334</v>
      </c>
      <c r="L1557" s="3">
        <f t="shared" si="371"/>
        <v>8.4589273591311187E-3</v>
      </c>
      <c r="M1557" s="3">
        <f t="shared" si="368"/>
        <v>4.7219558964525454E-2</v>
      </c>
      <c r="N1557" s="3">
        <f t="shared" si="369"/>
        <v>6.9545745822143346E-2</v>
      </c>
      <c r="O1557" s="3">
        <f t="shared" si="370"/>
        <v>4.1741410715266637E-2</v>
      </c>
      <c r="Q1557">
        <f t="shared" si="373"/>
        <v>1</v>
      </c>
      <c r="S1557" s="7">
        <v>8</v>
      </c>
      <c r="T1557">
        <f t="shared" si="362"/>
        <v>0</v>
      </c>
      <c r="U1557">
        <f t="shared" si="374"/>
        <v>0</v>
      </c>
      <c r="W1557">
        <f t="shared" si="375"/>
        <v>2236550.3357512844</v>
      </c>
      <c r="X1557">
        <f t="shared" si="376"/>
        <v>2236550.3357512844</v>
      </c>
      <c r="Z1557">
        <f t="shared" si="372"/>
        <v>6990.99427780923</v>
      </c>
    </row>
    <row r="1558" spans="1:26" x14ac:dyDescent="0.25">
      <c r="A1558" s="1">
        <v>1468.05</v>
      </c>
      <c r="B1558">
        <v>1.1100000000000001</v>
      </c>
      <c r="D1558" s="2">
        <f t="shared" si="363"/>
        <v>330.64189189189187</v>
      </c>
      <c r="E1558">
        <f t="shared" si="364"/>
        <v>0.98827972479905213</v>
      </c>
      <c r="F1558" s="3">
        <f t="shared" si="365"/>
        <v>1.11E-2</v>
      </c>
      <c r="H1558" s="11">
        <v>5.8000000000000003E-2</v>
      </c>
      <c r="I1558">
        <f t="shared" si="366"/>
        <v>454.52507373407991</v>
      </c>
      <c r="J1558">
        <f t="shared" si="367"/>
        <v>1.0048333333333332</v>
      </c>
      <c r="L1558" s="3">
        <f t="shared" si="371"/>
        <v>-1.1720275200947872E-2</v>
      </c>
      <c r="M1558" s="3">
        <f t="shared" si="368"/>
        <v>4.165640646802915E-3</v>
      </c>
      <c r="N1558" s="3">
        <f t="shared" si="369"/>
        <v>1.7916946907870601E-2</v>
      </c>
      <c r="O1558" s="3">
        <f t="shared" si="370"/>
        <v>3.4541041179085483E-3</v>
      </c>
      <c r="Q1558">
        <f t="shared" si="373"/>
        <v>1</v>
      </c>
      <c r="S1558" s="7">
        <v>9</v>
      </c>
      <c r="T1558">
        <f t="shared" si="362"/>
        <v>1</v>
      </c>
      <c r="U1558">
        <f t="shared" si="374"/>
        <v>6170.525102964124</v>
      </c>
      <c r="W1558">
        <f t="shared" si="375"/>
        <v>2210337.350315507</v>
      </c>
      <c r="X1558">
        <f t="shared" si="376"/>
        <v>2216507.8754184712</v>
      </c>
      <c r="Z1558">
        <f t="shared" si="372"/>
        <v>6909.0579009450539</v>
      </c>
    </row>
    <row r="1559" spans="1:26" x14ac:dyDescent="0.25">
      <c r="A1559" s="1">
        <v>1390.14</v>
      </c>
      <c r="B1559">
        <v>1.17</v>
      </c>
      <c r="D1559" s="2">
        <f t="shared" si="363"/>
        <v>313.09459459459458</v>
      </c>
      <c r="E1559">
        <f t="shared" si="364"/>
        <v>0.94692960049044661</v>
      </c>
      <c r="F1559" s="3">
        <f t="shared" si="365"/>
        <v>1.1699999999999999E-2</v>
      </c>
      <c r="H1559" s="11">
        <v>5.74E-2</v>
      </c>
      <c r="I1559">
        <f t="shared" si="366"/>
        <v>456.69921867010794</v>
      </c>
      <c r="J1559">
        <f t="shared" si="367"/>
        <v>1.0047833333333334</v>
      </c>
      <c r="L1559" s="3">
        <f t="shared" si="371"/>
        <v>-5.3070399509553501E-2</v>
      </c>
      <c r="M1559" s="3">
        <f t="shared" si="368"/>
        <v>-5.6252545824847178E-2</v>
      </c>
      <c r="N1559" s="3">
        <f t="shared" si="369"/>
        <v>-4.8735424536048511E-2</v>
      </c>
      <c r="O1559" s="3">
        <f t="shared" si="370"/>
        <v>-5.2686123290149732E-2</v>
      </c>
      <c r="Q1559">
        <f t="shared" si="373"/>
        <v>1</v>
      </c>
      <c r="S1559" s="7">
        <v>10</v>
      </c>
      <c r="T1559">
        <f t="shared" si="362"/>
        <v>0</v>
      </c>
      <c r="U1559">
        <f t="shared" si="374"/>
        <v>0</v>
      </c>
      <c r="W1559">
        <f t="shared" si="375"/>
        <v>2098876.9169539413</v>
      </c>
      <c r="X1559">
        <f t="shared" si="376"/>
        <v>2098876.9169539413</v>
      </c>
      <c r="Z1559">
        <f t="shared" si="372"/>
        <v>6542.3914379072639</v>
      </c>
    </row>
    <row r="1560" spans="1:26" x14ac:dyDescent="0.25">
      <c r="A1560" s="1">
        <v>1378.04</v>
      </c>
      <c r="B1560">
        <v>1.18</v>
      </c>
      <c r="D1560" s="2">
        <f t="shared" si="363"/>
        <v>310.36936936936934</v>
      </c>
      <c r="E1560">
        <f t="shared" si="364"/>
        <v>0.9912958407066913</v>
      </c>
      <c r="F1560" s="3">
        <f t="shared" si="365"/>
        <v>1.18E-2</v>
      </c>
      <c r="H1560" s="11">
        <v>5.7200000000000001E-2</v>
      </c>
      <c r="I1560">
        <f t="shared" si="366"/>
        <v>458.87615161243542</v>
      </c>
      <c r="J1560">
        <f t="shared" si="367"/>
        <v>1.0047666666666666</v>
      </c>
      <c r="L1560" s="3">
        <f t="shared" si="371"/>
        <v>-8.7041592933086998E-3</v>
      </c>
      <c r="M1560" s="3">
        <f t="shared" si="368"/>
        <v>-7.2314299947491056E-2</v>
      </c>
      <c r="N1560" s="3">
        <f t="shared" si="369"/>
        <v>-2.8509390333314566E-2</v>
      </c>
      <c r="O1560" s="3">
        <f t="shared" si="370"/>
        <v>-3.6509283191371443E-2</v>
      </c>
      <c r="Q1560">
        <f t="shared" si="373"/>
        <v>0</v>
      </c>
      <c r="S1560" s="7">
        <v>11</v>
      </c>
      <c r="T1560">
        <f t="shared" si="362"/>
        <v>0</v>
      </c>
      <c r="U1560">
        <f t="shared" si="374"/>
        <v>0</v>
      </c>
      <c r="W1560">
        <f t="shared" si="375"/>
        <v>2080607.9579317255</v>
      </c>
      <c r="X1560">
        <f t="shared" si="376"/>
        <v>2108881.5635914216</v>
      </c>
      <c r="Z1560">
        <f t="shared" si="372"/>
        <v>6542.3914379072639</v>
      </c>
    </row>
    <row r="1561" spans="1:26" x14ac:dyDescent="0.25">
      <c r="A1561" s="1">
        <v>1330.93</v>
      </c>
      <c r="B1561">
        <v>1.22</v>
      </c>
      <c r="D1561" s="2">
        <f t="shared" si="363"/>
        <v>299.75900900900899</v>
      </c>
      <c r="E1561">
        <f t="shared" si="364"/>
        <v>0.96581376447708345</v>
      </c>
      <c r="F1561" s="3">
        <f t="shared" si="365"/>
        <v>1.2199999999999999E-2</v>
      </c>
      <c r="H1561" s="11">
        <v>5.2400000000000002E-2</v>
      </c>
      <c r="I1561">
        <f t="shared" si="366"/>
        <v>460.87991080780972</v>
      </c>
      <c r="J1561">
        <f t="shared" si="367"/>
        <v>1.0043666666666666</v>
      </c>
      <c r="L1561" s="3">
        <f t="shared" si="371"/>
        <v>-3.4186235522916553E-2</v>
      </c>
      <c r="M1561" s="3">
        <f t="shared" si="368"/>
        <v>-9.340281325567934E-2</v>
      </c>
      <c r="N1561" s="3">
        <f t="shared" si="369"/>
        <v>-8.9626255164300006E-2</v>
      </c>
      <c r="O1561" s="3">
        <f t="shared" si="370"/>
        <v>-7.2405101314298628E-2</v>
      </c>
      <c r="Q1561">
        <f t="shared" si="373"/>
        <v>0</v>
      </c>
      <c r="S1561" s="7">
        <v>12</v>
      </c>
      <c r="T1561">
        <f t="shared" si="362"/>
        <v>1</v>
      </c>
      <c r="U1561">
        <f t="shared" si="374"/>
        <v>6059.4408542614319</v>
      </c>
      <c r="W1561">
        <f t="shared" si="375"/>
        <v>2036786.8417685488</v>
      </c>
      <c r="X1561">
        <f t="shared" si="376"/>
        <v>2118090.3464191039</v>
      </c>
      <c r="Z1561">
        <f t="shared" si="372"/>
        <v>6542.3914379072639</v>
      </c>
    </row>
    <row r="1562" spans="1:26" x14ac:dyDescent="0.25">
      <c r="A1562" s="1">
        <v>1335.63</v>
      </c>
      <c r="B1562">
        <v>1.21</v>
      </c>
      <c r="D1562" s="2">
        <f t="shared" si="363"/>
        <v>300.81756756756755</v>
      </c>
      <c r="E1562">
        <f t="shared" si="364"/>
        <v>1.0035313652859279</v>
      </c>
      <c r="F1562" s="3">
        <f t="shared" si="365"/>
        <v>1.21E-2</v>
      </c>
      <c r="H1562" s="11">
        <v>5.16E-2</v>
      </c>
      <c r="I1562">
        <f t="shared" si="366"/>
        <v>462.86169442428331</v>
      </c>
      <c r="J1562">
        <f t="shared" si="367"/>
        <v>1.0043</v>
      </c>
      <c r="L1562" s="3">
        <f t="shared" si="371"/>
        <v>3.531365285927901E-3</v>
      </c>
      <c r="M1562" s="3">
        <f t="shared" si="368"/>
        <v>-3.9211877940351303E-2</v>
      </c>
      <c r="N1562" s="3">
        <f t="shared" si="369"/>
        <v>-9.3258655804480561E-2</v>
      </c>
      <c r="O1562" s="3">
        <f t="shared" si="370"/>
        <v>-4.2979722819634657E-2</v>
      </c>
      <c r="Q1562">
        <f t="shared" si="373"/>
        <v>0</v>
      </c>
      <c r="S1562" s="7">
        <v>1</v>
      </c>
      <c r="T1562">
        <f t="shared" ref="T1562:T1625" si="377">IF(OR(S1562=3,S1562=6,S1562=9,S1562=12),1,0)</f>
        <v>0</v>
      </c>
      <c r="U1562">
        <f t="shared" si="374"/>
        <v>0</v>
      </c>
      <c r="W1562">
        <f t="shared" si="375"/>
        <v>2125570.0971409073</v>
      </c>
      <c r="X1562">
        <f t="shared" si="376"/>
        <v>2127198.1349087059</v>
      </c>
      <c r="Z1562">
        <f t="shared" si="372"/>
        <v>6542.3914379072639</v>
      </c>
    </row>
    <row r="1563" spans="1:26" x14ac:dyDescent="0.25">
      <c r="A1563" s="1">
        <v>1305.75</v>
      </c>
      <c r="B1563">
        <v>1.23</v>
      </c>
      <c r="D1563" s="2">
        <f t="shared" si="363"/>
        <v>294.08783783783781</v>
      </c>
      <c r="E1563">
        <f t="shared" si="364"/>
        <v>0.97762853484872303</v>
      </c>
      <c r="F1563" s="3">
        <f t="shared" si="365"/>
        <v>1.23E-2</v>
      </c>
      <c r="H1563" s="11">
        <v>5.0999999999999997E-2</v>
      </c>
      <c r="I1563">
        <f t="shared" si="366"/>
        <v>464.82885662558658</v>
      </c>
      <c r="J1563">
        <f t="shared" si="367"/>
        <v>1.0042500000000001</v>
      </c>
      <c r="L1563" s="3">
        <f t="shared" si="371"/>
        <v>-2.237146515127697E-2</v>
      </c>
      <c r="M1563" s="3">
        <f t="shared" si="368"/>
        <v>-5.2458564337755087E-2</v>
      </c>
      <c r="N1563" s="3">
        <f t="shared" si="369"/>
        <v>-0.12097935992891096</v>
      </c>
      <c r="O1563" s="3">
        <f t="shared" si="370"/>
        <v>-6.5269796472647676E-2</v>
      </c>
      <c r="Q1563">
        <f t="shared" si="373"/>
        <v>0</v>
      </c>
      <c r="S1563" s="7">
        <v>2</v>
      </c>
      <c r="T1563">
        <f t="shared" si="377"/>
        <v>0</v>
      </c>
      <c r="U1563">
        <f t="shared" si="374"/>
        <v>0</v>
      </c>
      <c r="W1563">
        <f t="shared" si="375"/>
        <v>2079609.5959637344</v>
      </c>
      <c r="X1563">
        <f t="shared" si="376"/>
        <v>2136238.7269820683</v>
      </c>
      <c r="Z1563">
        <f t="shared" si="372"/>
        <v>6542.3914379072639</v>
      </c>
    </row>
    <row r="1564" spans="1:26" x14ac:dyDescent="0.25">
      <c r="A1564" s="1">
        <v>1185.8499999999999</v>
      </c>
      <c r="B1564">
        <v>1.35</v>
      </c>
      <c r="D1564" s="2">
        <f t="shared" si="363"/>
        <v>267.08333333333331</v>
      </c>
      <c r="E1564">
        <f t="shared" si="364"/>
        <v>0.90817537813517124</v>
      </c>
      <c r="F1564" s="3">
        <f t="shared" si="365"/>
        <v>1.3500000000000002E-2</v>
      </c>
      <c r="H1564" s="11">
        <v>4.8899999999999999E-2</v>
      </c>
      <c r="I1564">
        <f t="shared" si="366"/>
        <v>466.72303421633586</v>
      </c>
      <c r="J1564">
        <f t="shared" si="367"/>
        <v>1.0040750000000001</v>
      </c>
      <c r="L1564" s="3">
        <f t="shared" si="371"/>
        <v>-9.1824621864828648E-2</v>
      </c>
      <c r="M1564" s="3">
        <f t="shared" si="368"/>
        <v>-0.10900648418774839</v>
      </c>
      <c r="N1564" s="3">
        <f t="shared" si="369"/>
        <v>-0.19222778515718131</v>
      </c>
      <c r="O1564" s="3">
        <f t="shared" si="370"/>
        <v>-0.13101963040325279</v>
      </c>
      <c r="Q1564">
        <f t="shared" si="373"/>
        <v>0</v>
      </c>
      <c r="S1564" s="7">
        <v>3</v>
      </c>
      <c r="T1564">
        <f t="shared" si="377"/>
        <v>1</v>
      </c>
      <c r="U1564">
        <f t="shared" si="374"/>
        <v>6127.417481488601</v>
      </c>
      <c r="W1564">
        <f t="shared" si="375"/>
        <v>1940079.4136639368</v>
      </c>
      <c r="X1564">
        <f t="shared" si="376"/>
        <v>2144943.8997945203</v>
      </c>
      <c r="Z1564">
        <f t="shared" si="372"/>
        <v>6542.3914379072639</v>
      </c>
    </row>
    <row r="1565" spans="1:26" x14ac:dyDescent="0.25">
      <c r="A1565" s="1">
        <v>1189.8399999999999</v>
      </c>
      <c r="B1565">
        <v>1.33</v>
      </c>
      <c r="D1565" s="2">
        <f t="shared" si="363"/>
        <v>267.98198198198196</v>
      </c>
      <c r="E1565">
        <f t="shared" si="364"/>
        <v>1.0033646751275456</v>
      </c>
      <c r="F1565" s="3">
        <f t="shared" si="365"/>
        <v>1.3300000000000001E-2</v>
      </c>
      <c r="H1565" s="11">
        <v>5.1400000000000001E-2</v>
      </c>
      <c r="I1565">
        <f t="shared" si="366"/>
        <v>468.72216454622918</v>
      </c>
      <c r="J1565">
        <f t="shared" si="367"/>
        <v>1.0042833333333334</v>
      </c>
      <c r="L1565" s="3">
        <f t="shared" si="371"/>
        <v>3.3646751275455689E-3</v>
      </c>
      <c r="M1565" s="3">
        <f t="shared" si="368"/>
        <v>-0.10915448140577855</v>
      </c>
      <c r="N1565" s="3">
        <f t="shared" si="369"/>
        <v>-0.14408620714460418</v>
      </c>
      <c r="O1565" s="3">
        <f t="shared" si="370"/>
        <v>-8.3292004474279049E-2</v>
      </c>
      <c r="Q1565">
        <f t="shared" si="373"/>
        <v>0</v>
      </c>
      <c r="S1565" s="7">
        <v>4</v>
      </c>
      <c r="T1565">
        <f t="shared" si="377"/>
        <v>0</v>
      </c>
      <c r="U1565">
        <f t="shared" si="374"/>
        <v>0</v>
      </c>
      <c r="W1565">
        <f t="shared" si="375"/>
        <v>2152160.9391841395</v>
      </c>
      <c r="X1565">
        <f t="shared" si="376"/>
        <v>2154131.4094986403</v>
      </c>
      <c r="Z1565">
        <f t="shared" si="372"/>
        <v>6542.3914379072639</v>
      </c>
    </row>
    <row r="1566" spans="1:26" x14ac:dyDescent="0.25">
      <c r="A1566" s="1">
        <v>1270.3699999999999</v>
      </c>
      <c r="B1566">
        <v>1.24</v>
      </c>
      <c r="D1566" s="2">
        <f t="shared" si="363"/>
        <v>286.11936936936934</v>
      </c>
      <c r="E1566">
        <f t="shared" si="364"/>
        <v>1.0676813689235527</v>
      </c>
      <c r="F1566" s="3">
        <f t="shared" si="365"/>
        <v>1.24E-2</v>
      </c>
      <c r="H1566" s="11">
        <v>5.3900000000000003E-2</v>
      </c>
      <c r="I1566">
        <f t="shared" si="366"/>
        <v>470.8275082686493</v>
      </c>
      <c r="J1566">
        <f t="shared" si="367"/>
        <v>1.0044916666666666</v>
      </c>
      <c r="L1566" s="3">
        <f t="shared" si="371"/>
        <v>6.7681368923552698E-2</v>
      </c>
      <c r="M1566" s="3">
        <f t="shared" si="368"/>
        <v>-2.7095538962282228E-2</v>
      </c>
      <c r="N1566" s="3">
        <f t="shared" si="369"/>
        <v>-7.8132710226118229E-2</v>
      </c>
      <c r="O1566" s="3">
        <f t="shared" si="370"/>
        <v>-1.2515626754949253E-2</v>
      </c>
      <c r="Q1566">
        <f t="shared" si="373"/>
        <v>0</v>
      </c>
      <c r="S1566" s="7">
        <v>5</v>
      </c>
      <c r="T1566">
        <f t="shared" si="377"/>
        <v>0</v>
      </c>
      <c r="U1566">
        <f t="shared" si="374"/>
        <v>0</v>
      </c>
      <c r="W1566">
        <f t="shared" si="375"/>
        <v>2299925.9721347303</v>
      </c>
      <c r="X1566">
        <f t="shared" si="376"/>
        <v>2163807.0497463048</v>
      </c>
      <c r="Z1566">
        <f t="shared" si="372"/>
        <v>6542.3914379072639</v>
      </c>
    </row>
    <row r="1567" spans="1:26" x14ac:dyDescent="0.25">
      <c r="A1567" s="1">
        <v>1238.71</v>
      </c>
      <c r="B1567">
        <v>1.27</v>
      </c>
      <c r="D1567" s="2">
        <f t="shared" si="363"/>
        <v>278.98873873873873</v>
      </c>
      <c r="E1567">
        <f t="shared" si="364"/>
        <v>0.975078126844935</v>
      </c>
      <c r="F1567" s="3">
        <f t="shared" si="365"/>
        <v>1.2699999999999999E-2</v>
      </c>
      <c r="H1567" s="11">
        <v>5.28E-2</v>
      </c>
      <c r="I1567">
        <f t="shared" si="366"/>
        <v>472.89914930503136</v>
      </c>
      <c r="J1567">
        <f t="shared" si="367"/>
        <v>1.0044</v>
      </c>
      <c r="L1567" s="3">
        <f t="shared" si="371"/>
        <v>-2.4921873155065E-2</v>
      </c>
      <c r="M1567" s="3">
        <f t="shared" si="368"/>
        <v>4.4575620862672416E-2</v>
      </c>
      <c r="N1567" s="3">
        <f t="shared" si="369"/>
        <v>-6.9289895035801963E-2</v>
      </c>
      <c r="O1567" s="3">
        <f t="shared" si="370"/>
        <v>-1.6545382442731515E-2</v>
      </c>
      <c r="Q1567">
        <f t="shared" si="373"/>
        <v>0</v>
      </c>
      <c r="S1567" s="7">
        <v>6</v>
      </c>
      <c r="T1567">
        <f t="shared" si="377"/>
        <v>1</v>
      </c>
      <c r="U1567">
        <f t="shared" si="374"/>
        <v>6751.6189597455741</v>
      </c>
      <c r="W1567">
        <f t="shared" si="375"/>
        <v>2109880.9249204919</v>
      </c>
      <c r="X1567">
        <f t="shared" si="376"/>
        <v>2173327.8007651884</v>
      </c>
      <c r="Z1567">
        <f t="shared" si="372"/>
        <v>6542.3914379072639</v>
      </c>
    </row>
    <row r="1568" spans="1:26" x14ac:dyDescent="0.25">
      <c r="A1568" s="1">
        <v>1204.45</v>
      </c>
      <c r="B1568">
        <v>1.3</v>
      </c>
      <c r="D1568" s="2">
        <f t="shared" si="363"/>
        <v>271.27252252252254</v>
      </c>
      <c r="E1568">
        <f t="shared" si="364"/>
        <v>0.97234219470255345</v>
      </c>
      <c r="F1568" s="3">
        <f t="shared" si="365"/>
        <v>1.3000000000000001E-2</v>
      </c>
      <c r="H1568" s="11">
        <v>5.2400000000000002E-2</v>
      </c>
      <c r="I1568">
        <f t="shared" si="366"/>
        <v>474.96414225699664</v>
      </c>
      <c r="J1568">
        <f t="shared" si="367"/>
        <v>1.0043666666666666</v>
      </c>
      <c r="L1568" s="3">
        <f t="shared" si="371"/>
        <v>-2.7657805297446436E-2</v>
      </c>
      <c r="M1568" s="3">
        <f t="shared" si="368"/>
        <v>1.2278961877227212E-2</v>
      </c>
      <c r="N1568" s="3">
        <f t="shared" si="369"/>
        <v>-9.821582324446132E-2</v>
      </c>
      <c r="O1568" s="3">
        <f t="shared" si="370"/>
        <v>-3.7864888888226846E-2</v>
      </c>
      <c r="Q1568">
        <f t="shared" si="373"/>
        <v>0</v>
      </c>
      <c r="S1568" s="7">
        <v>7</v>
      </c>
      <c r="T1568">
        <f t="shared" si="377"/>
        <v>0</v>
      </c>
      <c r="U1568">
        <f t="shared" si="374"/>
        <v>0</v>
      </c>
      <c r="W1568">
        <f t="shared" si="375"/>
        <v>2113218.3236040971</v>
      </c>
      <c r="X1568">
        <f t="shared" si="376"/>
        <v>2182817.9988285298</v>
      </c>
      <c r="Z1568">
        <f t="shared" si="372"/>
        <v>6542.3914379072639</v>
      </c>
    </row>
    <row r="1569" spans="1:26" x14ac:dyDescent="0.25">
      <c r="A1569" s="1">
        <v>1178.5</v>
      </c>
      <c r="B1569">
        <v>1.33</v>
      </c>
      <c r="D1569" s="2">
        <f t="shared" si="363"/>
        <v>265.4279279279279</v>
      </c>
      <c r="E1569">
        <f t="shared" si="364"/>
        <v>0.97845489642575445</v>
      </c>
      <c r="F1569" s="3">
        <f t="shared" si="365"/>
        <v>1.3300000000000001E-2</v>
      </c>
      <c r="H1569" s="11">
        <v>4.9700000000000001E-2</v>
      </c>
      <c r="I1569">
        <f t="shared" si="366"/>
        <v>476.93128541284437</v>
      </c>
      <c r="J1569">
        <f t="shared" si="367"/>
        <v>1.0041416666666667</v>
      </c>
      <c r="L1569" s="3">
        <f t="shared" si="371"/>
        <v>-2.1545103574245661E-2</v>
      </c>
      <c r="M1569" s="3">
        <f t="shared" si="368"/>
        <v>-7.2317513795193578E-2</v>
      </c>
      <c r="N1569" s="3">
        <f t="shared" si="369"/>
        <v>-9.7453570744782669E-2</v>
      </c>
      <c r="O1569" s="3">
        <f t="shared" si="370"/>
        <v>-6.3772062704740631E-2</v>
      </c>
      <c r="Q1569">
        <f t="shared" si="373"/>
        <v>0</v>
      </c>
      <c r="S1569" s="7">
        <v>8</v>
      </c>
      <c r="T1569">
        <f t="shared" si="377"/>
        <v>0</v>
      </c>
      <c r="U1569">
        <f t="shared" si="374"/>
        <v>0</v>
      </c>
      <c r="W1569">
        <f t="shared" si="375"/>
        <v>2135788.9589600419</v>
      </c>
      <c r="X1569">
        <f t="shared" si="376"/>
        <v>2191858.5033736783</v>
      </c>
      <c r="Z1569">
        <f t="shared" si="372"/>
        <v>6542.3914379072639</v>
      </c>
    </row>
    <row r="1570" spans="1:26" x14ac:dyDescent="0.25">
      <c r="A1570" s="1">
        <v>1044.6400000000001</v>
      </c>
      <c r="B1570">
        <v>1.51</v>
      </c>
      <c r="D1570" s="2">
        <f t="shared" si="363"/>
        <v>235.27927927927928</v>
      </c>
      <c r="E1570">
        <f t="shared" si="364"/>
        <v>0.88641493423843876</v>
      </c>
      <c r="F1570" s="3">
        <f t="shared" si="365"/>
        <v>1.5100000000000001E-2</v>
      </c>
      <c r="H1570" s="11">
        <v>4.7300000000000002E-2</v>
      </c>
      <c r="I1570">
        <f t="shared" si="366"/>
        <v>478.81118956284672</v>
      </c>
      <c r="J1570">
        <f t="shared" si="367"/>
        <v>1.0039416666666667</v>
      </c>
      <c r="L1570" s="3">
        <f t="shared" si="371"/>
        <v>-0.11358506576156124</v>
      </c>
      <c r="M1570" s="3">
        <f t="shared" si="368"/>
        <v>-0.15667105295024664</v>
      </c>
      <c r="N1570" s="3">
        <f t="shared" si="369"/>
        <v>-0.11907914154404009</v>
      </c>
      <c r="O1570" s="3">
        <f t="shared" si="370"/>
        <v>-0.12977842008528265</v>
      </c>
      <c r="Q1570">
        <f t="shared" si="373"/>
        <v>0</v>
      </c>
      <c r="S1570" s="7">
        <v>9</v>
      </c>
      <c r="T1570">
        <f t="shared" si="377"/>
        <v>1</v>
      </c>
      <c r="U1570">
        <f t="shared" si="374"/>
        <v>6702.9915833914001</v>
      </c>
      <c r="W1570">
        <f t="shared" si="375"/>
        <v>1942896.1111279419</v>
      </c>
      <c r="X1570">
        <f t="shared" si="376"/>
        <v>2200498.0789744765</v>
      </c>
      <c r="Z1570">
        <f t="shared" si="372"/>
        <v>6542.3914379072639</v>
      </c>
    </row>
    <row r="1571" spans="1:26" x14ac:dyDescent="0.25">
      <c r="A1571" s="1">
        <v>1076.5899999999999</v>
      </c>
      <c r="B1571">
        <v>1.46</v>
      </c>
      <c r="D1571" s="2">
        <f t="shared" si="363"/>
        <v>242.47522522522519</v>
      </c>
      <c r="E1571">
        <f t="shared" si="364"/>
        <v>1.0305846990350742</v>
      </c>
      <c r="F1571" s="3">
        <f t="shared" si="365"/>
        <v>1.46E-2</v>
      </c>
      <c r="H1571" s="11">
        <v>4.5699999999999998E-2</v>
      </c>
      <c r="I1571">
        <f t="shared" si="366"/>
        <v>480.63466217643196</v>
      </c>
      <c r="J1571">
        <f t="shared" si="367"/>
        <v>1.0038083333333334</v>
      </c>
      <c r="L1571" s="3">
        <f t="shared" si="371"/>
        <v>3.0584699035074214E-2</v>
      </c>
      <c r="M1571" s="3">
        <f t="shared" si="368"/>
        <v>-0.10615633691726534</v>
      </c>
      <c r="N1571" s="3">
        <f t="shared" si="369"/>
        <v>-9.5180864654071162E-2</v>
      </c>
      <c r="O1571" s="3">
        <f t="shared" si="370"/>
        <v>-5.6917500845420764E-2</v>
      </c>
      <c r="Q1571">
        <f t="shared" si="373"/>
        <v>0</v>
      </c>
      <c r="S1571" s="7">
        <v>10</v>
      </c>
      <c r="T1571">
        <f t="shared" si="377"/>
        <v>0</v>
      </c>
      <c r="U1571">
        <f t="shared" si="374"/>
        <v>0</v>
      </c>
      <c r="W1571">
        <f t="shared" si="375"/>
        <v>2267799.6504471698</v>
      </c>
      <c r="X1571">
        <f t="shared" si="376"/>
        <v>2208878.3091585711</v>
      </c>
      <c r="Z1571">
        <f t="shared" si="372"/>
        <v>6542.3914379072639</v>
      </c>
    </row>
    <row r="1572" spans="1:26" x14ac:dyDescent="0.25">
      <c r="A1572" s="1">
        <v>1129.68</v>
      </c>
      <c r="B1572">
        <v>1.39</v>
      </c>
      <c r="D1572" s="2">
        <f t="shared" si="363"/>
        <v>254.43243243243242</v>
      </c>
      <c r="E1572">
        <f t="shared" si="364"/>
        <v>1.0493131089829928</v>
      </c>
      <c r="F1572" s="3">
        <f t="shared" si="365"/>
        <v>1.3899999999999999E-2</v>
      </c>
      <c r="H1572" s="11">
        <v>4.65E-2</v>
      </c>
      <c r="I1572">
        <f t="shared" si="366"/>
        <v>482.49712149236569</v>
      </c>
      <c r="J1572">
        <f t="shared" si="367"/>
        <v>1.0038750000000001</v>
      </c>
      <c r="L1572" s="3">
        <f t="shared" si="371"/>
        <v>4.9313108982992793E-2</v>
      </c>
      <c r="M1572" s="3">
        <f t="shared" si="368"/>
        <v>-4.1425540941875227E-2</v>
      </c>
      <c r="N1572" s="3">
        <f t="shared" si="369"/>
        <v>-0.11074726260853129</v>
      </c>
      <c r="O1572" s="3">
        <f t="shared" si="370"/>
        <v>-3.4286564855804579E-2</v>
      </c>
      <c r="Q1572">
        <f t="shared" si="373"/>
        <v>0</v>
      </c>
      <c r="S1572" s="7">
        <v>11</v>
      </c>
      <c r="T1572">
        <f t="shared" si="377"/>
        <v>0</v>
      </c>
      <c r="U1572">
        <f t="shared" si="374"/>
        <v>0</v>
      </c>
      <c r="W1572">
        <f t="shared" si="375"/>
        <v>2317804.9659482767</v>
      </c>
      <c r="X1572">
        <f t="shared" si="376"/>
        <v>2217437.7126065609</v>
      </c>
      <c r="Z1572">
        <f t="shared" si="372"/>
        <v>6542.3914379072639</v>
      </c>
    </row>
    <row r="1573" spans="1:26" x14ac:dyDescent="0.25">
      <c r="A1573" s="1">
        <v>1144.93</v>
      </c>
      <c r="B1573">
        <v>1.37</v>
      </c>
      <c r="D1573" s="2">
        <f t="shared" si="363"/>
        <v>257.86711711711712</v>
      </c>
      <c r="E1573">
        <f t="shared" si="364"/>
        <v>1.0134993980596274</v>
      </c>
      <c r="F1573" s="3">
        <f t="shared" si="365"/>
        <v>1.37E-2</v>
      </c>
      <c r="H1573" s="11">
        <v>5.0900000000000001E-2</v>
      </c>
      <c r="I1573">
        <f t="shared" si="366"/>
        <v>484.54371344936249</v>
      </c>
      <c r="J1573">
        <f t="shared" si="367"/>
        <v>1.0042416666666667</v>
      </c>
      <c r="L1573" s="3">
        <f t="shared" si="371"/>
        <v>1.3499398059627632E-2</v>
      </c>
      <c r="M1573" s="3">
        <f t="shared" si="368"/>
        <v>9.6004365140143877E-2</v>
      </c>
      <c r="N1573" s="3">
        <f t="shared" si="369"/>
        <v>-7.5707792784428962E-2</v>
      </c>
      <c r="O1573" s="3">
        <f t="shared" si="370"/>
        <v>1.1265323471780849E-2</v>
      </c>
      <c r="Q1573">
        <f t="shared" si="373"/>
        <v>0</v>
      </c>
      <c r="S1573" s="7">
        <v>12</v>
      </c>
      <c r="T1573">
        <f t="shared" si="377"/>
        <v>1</v>
      </c>
      <c r="U1573">
        <f t="shared" si="374"/>
        <v>7903.2574508144908</v>
      </c>
      <c r="W1573">
        <f t="shared" si="375"/>
        <v>2247371.7869614665</v>
      </c>
      <c r="X1573">
        <f t="shared" si="376"/>
        <v>2226843.3442375339</v>
      </c>
      <c r="Z1573">
        <f t="shared" si="372"/>
        <v>6542.3914379072639</v>
      </c>
    </row>
    <row r="1574" spans="1:26" x14ac:dyDescent="0.25">
      <c r="A1574" s="1">
        <v>1140.21</v>
      </c>
      <c r="B1574">
        <v>1.38</v>
      </c>
      <c r="D1574" s="2">
        <f t="shared" si="363"/>
        <v>256.80405405405406</v>
      </c>
      <c r="E1574">
        <f t="shared" si="364"/>
        <v>0.99587747722568187</v>
      </c>
      <c r="F1574" s="3">
        <f t="shared" si="365"/>
        <v>1.38E-2</v>
      </c>
      <c r="H1574" s="11">
        <v>5.04E-2</v>
      </c>
      <c r="I1574">
        <f t="shared" si="366"/>
        <v>486.5787970458498</v>
      </c>
      <c r="J1574">
        <f t="shared" si="367"/>
        <v>1.0042</v>
      </c>
      <c r="L1574" s="3">
        <f t="shared" si="371"/>
        <v>-4.1225227743180159E-3</v>
      </c>
      <c r="M1574" s="3">
        <f t="shared" si="368"/>
        <v>5.9093991212996855E-2</v>
      </c>
      <c r="N1574" s="3">
        <f t="shared" si="369"/>
        <v>-5.3335547345261358E-2</v>
      </c>
      <c r="O1574" s="3">
        <f t="shared" si="370"/>
        <v>5.4530703113916024E-4</v>
      </c>
      <c r="Q1574">
        <f t="shared" si="373"/>
        <v>1</v>
      </c>
      <c r="S1574" s="7">
        <v>1</v>
      </c>
      <c r="T1574">
        <f t="shared" si="377"/>
        <v>0</v>
      </c>
      <c r="U1574">
        <f t="shared" si="374"/>
        <v>0</v>
      </c>
      <c r="W1574">
        <f t="shared" si="375"/>
        <v>2217663.1318360758</v>
      </c>
      <c r="X1574">
        <f t="shared" si="376"/>
        <v>2217663.1318360758</v>
      </c>
      <c r="Z1574">
        <f t="shared" si="372"/>
        <v>6515.4202802059872</v>
      </c>
    </row>
    <row r="1575" spans="1:26" x14ac:dyDescent="0.25">
      <c r="A1575" s="1">
        <v>1100.67</v>
      </c>
      <c r="B1575">
        <v>1.43</v>
      </c>
      <c r="D1575" s="2">
        <f t="shared" si="363"/>
        <v>247.89864864864865</v>
      </c>
      <c r="E1575">
        <f t="shared" si="364"/>
        <v>0.96532217749361959</v>
      </c>
      <c r="F1575" s="3">
        <f t="shared" si="365"/>
        <v>1.43E-2</v>
      </c>
      <c r="H1575" s="11">
        <v>4.9099999999999998E-2</v>
      </c>
      <c r="I1575">
        <f t="shared" si="366"/>
        <v>488.56971529042903</v>
      </c>
      <c r="J1575">
        <f t="shared" si="367"/>
        <v>1.0040916666666666</v>
      </c>
      <c r="L1575" s="3">
        <f t="shared" si="371"/>
        <v>-3.4677822506380407E-2</v>
      </c>
      <c r="M1575" s="3">
        <f t="shared" si="368"/>
        <v>-2.56798385383471E-2</v>
      </c>
      <c r="N1575" s="3">
        <f t="shared" si="369"/>
        <v>-6.6041578277471258E-2</v>
      </c>
      <c r="O1575" s="3">
        <f t="shared" si="370"/>
        <v>-4.2133079774066252E-2</v>
      </c>
      <c r="Q1575">
        <f t="shared" si="373"/>
        <v>1</v>
      </c>
      <c r="S1575" s="7">
        <v>2</v>
      </c>
      <c r="T1575">
        <f t="shared" si="377"/>
        <v>0</v>
      </c>
      <c r="U1575">
        <f t="shared" si="374"/>
        <v>0</v>
      </c>
      <c r="W1575">
        <f t="shared" si="375"/>
        <v>2140759.4033713206</v>
      </c>
      <c r="X1575">
        <f t="shared" si="376"/>
        <v>2140759.4033713206</v>
      </c>
      <c r="Z1575">
        <f t="shared" si="372"/>
        <v>6289.4796921745328</v>
      </c>
    </row>
    <row r="1576" spans="1:26" x14ac:dyDescent="0.25">
      <c r="A1576" s="1">
        <v>1153.79</v>
      </c>
      <c r="B1576">
        <v>1.36</v>
      </c>
      <c r="D1576" s="2">
        <f t="shared" si="363"/>
        <v>259.86261261261257</v>
      </c>
      <c r="E1576">
        <f t="shared" si="364"/>
        <v>1.0482615134418125</v>
      </c>
      <c r="F1576" s="3">
        <f t="shared" si="365"/>
        <v>1.3600000000000001E-2</v>
      </c>
      <c r="H1576" s="11">
        <v>5.28E-2</v>
      </c>
      <c r="I1576">
        <f t="shared" si="366"/>
        <v>490.71942203770692</v>
      </c>
      <c r="J1576">
        <f t="shared" si="367"/>
        <v>1.0044</v>
      </c>
      <c r="L1576" s="3">
        <f t="shared" si="371"/>
        <v>4.8261513441812509E-2</v>
      </c>
      <c r="M1576" s="3">
        <f t="shared" si="368"/>
        <v>7.7384643602664838E-3</v>
      </c>
      <c r="N1576" s="3">
        <f t="shared" si="369"/>
        <v>0.1044857558584773</v>
      </c>
      <c r="O1576" s="3">
        <f t="shared" si="370"/>
        <v>5.3495244553518763E-2</v>
      </c>
      <c r="Q1576">
        <f t="shared" si="373"/>
        <v>0</v>
      </c>
      <c r="S1576" s="7">
        <v>3</v>
      </c>
      <c r="T1576">
        <f t="shared" si="377"/>
        <v>1</v>
      </c>
      <c r="U1576">
        <f t="shared" si="374"/>
        <v>7798.1630300225224</v>
      </c>
      <c r="W1576">
        <f t="shared" si="375"/>
        <v>2244075.6920928122</v>
      </c>
      <c r="X1576">
        <f t="shared" si="376"/>
        <v>2157976.9077761769</v>
      </c>
      <c r="Z1576">
        <f t="shared" si="372"/>
        <v>6289.4796921745328</v>
      </c>
    </row>
    <row r="1577" spans="1:26" x14ac:dyDescent="0.25">
      <c r="A1577" s="1">
        <v>1111.93</v>
      </c>
      <c r="B1577">
        <v>1.42</v>
      </c>
      <c r="D1577" s="2">
        <f t="shared" si="363"/>
        <v>250.43468468468467</v>
      </c>
      <c r="E1577">
        <f t="shared" si="364"/>
        <v>0.9637195676856275</v>
      </c>
      <c r="F1577" s="3">
        <f t="shared" si="365"/>
        <v>1.4199999999999999E-2</v>
      </c>
      <c r="H1577" s="11">
        <v>5.21E-2</v>
      </c>
      <c r="I1577">
        <f t="shared" si="366"/>
        <v>492.84996219505399</v>
      </c>
      <c r="J1577">
        <f t="shared" si="367"/>
        <v>1.0043416666666667</v>
      </c>
      <c r="L1577" s="3">
        <f t="shared" si="371"/>
        <v>-3.6280432314372502E-2</v>
      </c>
      <c r="M1577" s="3">
        <f t="shared" si="368"/>
        <v>-2.4802448671735977E-2</v>
      </c>
      <c r="N1577" s="3">
        <f t="shared" si="369"/>
        <v>3.2825866857392416E-2</v>
      </c>
      <c r="O1577" s="3">
        <f t="shared" si="370"/>
        <v>-9.4190047095720209E-3</v>
      </c>
      <c r="Q1577">
        <f t="shared" si="373"/>
        <v>1</v>
      </c>
      <c r="S1577" s="7">
        <v>4</v>
      </c>
      <c r="T1577">
        <f t="shared" si="377"/>
        <v>0</v>
      </c>
      <c r="U1577">
        <f t="shared" si="374"/>
        <v>0</v>
      </c>
      <c r="W1577">
        <f t="shared" si="375"/>
        <v>2079684.5726376246</v>
      </c>
      <c r="X1577">
        <f t="shared" si="376"/>
        <v>2079684.5726376246</v>
      </c>
      <c r="Z1577">
        <f t="shared" si="372"/>
        <v>6061.2946499099744</v>
      </c>
    </row>
    <row r="1578" spans="1:26" x14ac:dyDescent="0.25">
      <c r="A1578" s="1">
        <v>1079.25</v>
      </c>
      <c r="B1578">
        <v>1.48</v>
      </c>
      <c r="D1578" s="2">
        <f t="shared" si="363"/>
        <v>243.07432432432429</v>
      </c>
      <c r="E1578">
        <f t="shared" si="364"/>
        <v>0.9706096606800787</v>
      </c>
      <c r="F1578" s="3">
        <f t="shared" si="365"/>
        <v>1.4800000000000001E-2</v>
      </c>
      <c r="H1578" s="11">
        <v>5.16E-2</v>
      </c>
      <c r="I1578">
        <f t="shared" si="366"/>
        <v>494.96921703249274</v>
      </c>
      <c r="J1578">
        <f t="shared" si="367"/>
        <v>1.0043</v>
      </c>
      <c r="L1578" s="3">
        <f t="shared" si="371"/>
        <v>-2.9390339319921299E-2</v>
      </c>
      <c r="M1578" s="3">
        <f t="shared" si="368"/>
        <v>-1.9460873831393721E-2</v>
      </c>
      <c r="N1578" s="3">
        <f t="shared" si="369"/>
        <v>-4.4640960271935537E-2</v>
      </c>
      <c r="O1578" s="3">
        <f t="shared" si="370"/>
        <v>-3.1164057807750185E-2</v>
      </c>
      <c r="Q1578">
        <f t="shared" si="373"/>
        <v>0</v>
      </c>
      <c r="S1578" s="7">
        <v>5</v>
      </c>
      <c r="T1578">
        <f t="shared" si="377"/>
        <v>0</v>
      </c>
      <c r="U1578">
        <f t="shared" si="374"/>
        <v>0</v>
      </c>
      <c r="W1578">
        <f t="shared" si="375"/>
        <v>2018561.9373693992</v>
      </c>
      <c r="X1578">
        <f t="shared" si="376"/>
        <v>2088627.2162999662</v>
      </c>
      <c r="Z1578">
        <f t="shared" si="372"/>
        <v>6061.2946499099744</v>
      </c>
    </row>
    <row r="1579" spans="1:26" x14ac:dyDescent="0.25">
      <c r="A1579" s="1">
        <v>1014.02</v>
      </c>
      <c r="B1579">
        <v>1.58</v>
      </c>
      <c r="D1579" s="2">
        <f t="shared" si="363"/>
        <v>228.38288288288285</v>
      </c>
      <c r="E1579">
        <f t="shared" si="364"/>
        <v>0.93955987954598097</v>
      </c>
      <c r="F1579" s="3">
        <f t="shared" si="365"/>
        <v>1.5800000000000002E-2</v>
      </c>
      <c r="H1579" s="11">
        <v>4.9299999999999997E-2</v>
      </c>
      <c r="I1579">
        <f t="shared" si="366"/>
        <v>497.00271556580122</v>
      </c>
      <c r="J1579">
        <f t="shared" si="367"/>
        <v>1.0041083333333334</v>
      </c>
      <c r="L1579" s="3">
        <f t="shared" si="371"/>
        <v>-6.0440120454019031E-2</v>
      </c>
      <c r="M1579" s="3">
        <f t="shared" si="368"/>
        <v>-0.12113989547491311</v>
      </c>
      <c r="N1579" s="3">
        <f t="shared" si="369"/>
        <v>-0.11433886787838565</v>
      </c>
      <c r="O1579" s="3">
        <f t="shared" si="370"/>
        <v>-9.8639627935772592E-2</v>
      </c>
      <c r="Q1579">
        <f t="shared" si="373"/>
        <v>0</v>
      </c>
      <c r="S1579" s="7">
        <v>6</v>
      </c>
      <c r="T1579">
        <f t="shared" si="377"/>
        <v>1</v>
      </c>
      <c r="U1579">
        <f t="shared" si="374"/>
        <v>7326.2572535161471</v>
      </c>
      <c r="W1579">
        <f t="shared" si="375"/>
        <v>1962390.3357632537</v>
      </c>
      <c r="X1579">
        <f t="shared" si="376"/>
        <v>2097207.9931135988</v>
      </c>
      <c r="Z1579">
        <f t="shared" si="372"/>
        <v>6061.2946499099744</v>
      </c>
    </row>
    <row r="1580" spans="1:26" x14ac:dyDescent="0.25">
      <c r="A1580" s="1">
        <v>903.59</v>
      </c>
      <c r="B1580">
        <v>1.77</v>
      </c>
      <c r="D1580" s="2">
        <f t="shared" si="363"/>
        <v>203.51126126126124</v>
      </c>
      <c r="E1580">
        <f t="shared" si="364"/>
        <v>0.89109682254787881</v>
      </c>
      <c r="F1580" s="3">
        <f t="shared" si="365"/>
        <v>1.77E-2</v>
      </c>
      <c r="H1580" s="11">
        <v>4.65E-2</v>
      </c>
      <c r="I1580">
        <f t="shared" si="366"/>
        <v>498.92860108861873</v>
      </c>
      <c r="J1580">
        <f t="shared" si="367"/>
        <v>1.0038750000000001</v>
      </c>
      <c r="L1580" s="3">
        <f t="shared" si="371"/>
        <v>-0.10890317745212119</v>
      </c>
      <c r="M1580" s="3">
        <f t="shared" si="368"/>
        <v>-0.18736790985044027</v>
      </c>
      <c r="N1580" s="3">
        <f t="shared" si="369"/>
        <v>-0.20752317555538025</v>
      </c>
      <c r="O1580" s="3">
        <f t="shared" si="370"/>
        <v>-0.16793142095264724</v>
      </c>
      <c r="Q1580">
        <f t="shared" si="373"/>
        <v>0</v>
      </c>
      <c r="S1580" s="7">
        <v>7</v>
      </c>
      <c r="T1580">
        <f t="shared" si="377"/>
        <v>0</v>
      </c>
      <c r="U1580">
        <f t="shared" si="374"/>
        <v>0</v>
      </c>
      <c r="W1580">
        <f t="shared" si="375"/>
        <v>1868815.3788855416</v>
      </c>
      <c r="X1580">
        <f t="shared" si="376"/>
        <v>2105334.6740869139</v>
      </c>
      <c r="Z1580">
        <f t="shared" si="372"/>
        <v>6061.2946499099744</v>
      </c>
    </row>
    <row r="1581" spans="1:26" x14ac:dyDescent="0.25">
      <c r="A1581" s="1">
        <v>912.55</v>
      </c>
      <c r="B1581">
        <v>1.74</v>
      </c>
      <c r="D1581" s="2">
        <f t="shared" si="363"/>
        <v>205.52927927927925</v>
      </c>
      <c r="E1581">
        <f t="shared" si="364"/>
        <v>1.0099160017264466</v>
      </c>
      <c r="F1581" s="3">
        <f t="shared" si="365"/>
        <v>1.7399999999999999E-2</v>
      </c>
      <c r="H1581" s="11">
        <v>4.2599999999999999E-2</v>
      </c>
      <c r="I1581">
        <f t="shared" si="366"/>
        <v>500.69979762248329</v>
      </c>
      <c r="J1581">
        <f t="shared" si="367"/>
        <v>1.0035499999999999</v>
      </c>
      <c r="L1581" s="3">
        <f t="shared" si="371"/>
        <v>9.9160017264467992E-3</v>
      </c>
      <c r="M1581" s="3">
        <f t="shared" si="368"/>
        <v>-0.15445911512624511</v>
      </c>
      <c r="N1581" s="3">
        <f t="shared" si="369"/>
        <v>-0.1709140796060582</v>
      </c>
      <c r="O1581" s="3">
        <f t="shared" si="370"/>
        <v>-0.10515239766861884</v>
      </c>
      <c r="Q1581">
        <f t="shared" si="373"/>
        <v>0</v>
      </c>
      <c r="S1581" s="7">
        <v>8</v>
      </c>
      <c r="T1581">
        <f t="shared" si="377"/>
        <v>0</v>
      </c>
      <c r="U1581">
        <f t="shared" si="374"/>
        <v>0</v>
      </c>
      <c r="W1581">
        <f t="shared" si="375"/>
        <v>2126211.1763499076</v>
      </c>
      <c r="X1581">
        <f t="shared" si="376"/>
        <v>2112808.6121799224</v>
      </c>
      <c r="Z1581">
        <f t="shared" si="372"/>
        <v>6061.2946499099744</v>
      </c>
    </row>
    <row r="1582" spans="1:26" x14ac:dyDescent="0.25">
      <c r="A1582" s="1">
        <v>867.81</v>
      </c>
      <c r="B1582">
        <v>1.82</v>
      </c>
      <c r="D1582" s="2">
        <f t="shared" si="363"/>
        <v>195.45270270270268</v>
      </c>
      <c r="E1582">
        <f t="shared" si="364"/>
        <v>0.95097254944934528</v>
      </c>
      <c r="F1582" s="3">
        <f t="shared" si="365"/>
        <v>1.8200000000000001E-2</v>
      </c>
      <c r="H1582" s="11">
        <v>3.8699999999999998E-2</v>
      </c>
      <c r="I1582">
        <f t="shared" si="366"/>
        <v>502.31455446981579</v>
      </c>
      <c r="J1582">
        <f t="shared" si="367"/>
        <v>1.003225</v>
      </c>
      <c r="L1582" s="3">
        <f t="shared" si="371"/>
        <v>-4.9027450550654716E-2</v>
      </c>
      <c r="M1582" s="3">
        <f t="shared" si="368"/>
        <v>-0.14418847754482156</v>
      </c>
      <c r="N1582" s="3">
        <f t="shared" si="369"/>
        <v>-0.2478613959212681</v>
      </c>
      <c r="O1582" s="3">
        <f t="shared" si="370"/>
        <v>-0.14702577467224812</v>
      </c>
      <c r="Q1582">
        <f t="shared" si="373"/>
        <v>0</v>
      </c>
      <c r="S1582" s="7">
        <v>9</v>
      </c>
      <c r="T1582">
        <f t="shared" si="377"/>
        <v>1</v>
      </c>
      <c r="U1582">
        <f t="shared" si="374"/>
        <v>8924.2987913467077</v>
      </c>
      <c r="W1582">
        <f t="shared" si="375"/>
        <v>2009222.9924232739</v>
      </c>
      <c r="X1582">
        <f t="shared" si="376"/>
        <v>2119622.4199542026</v>
      </c>
      <c r="Z1582">
        <f t="shared" si="372"/>
        <v>6061.2946499099744</v>
      </c>
    </row>
    <row r="1583" spans="1:26" x14ac:dyDescent="0.25">
      <c r="A1583" s="1">
        <v>854.63</v>
      </c>
      <c r="B1583">
        <v>1.86</v>
      </c>
      <c r="D1583" s="2">
        <f t="shared" si="363"/>
        <v>192.48423423423421</v>
      </c>
      <c r="E1583">
        <f t="shared" si="364"/>
        <v>0.98481234371579041</v>
      </c>
      <c r="F1583" s="3">
        <f t="shared" si="365"/>
        <v>1.8600000000000002E-2</v>
      </c>
      <c r="H1583" s="11">
        <v>3.9399999999999998E-2</v>
      </c>
      <c r="I1583">
        <f t="shared" si="366"/>
        <v>503.96382059032499</v>
      </c>
      <c r="J1583">
        <f t="shared" si="367"/>
        <v>1.0032833333333333</v>
      </c>
      <c r="L1583" s="3">
        <f t="shared" si="371"/>
        <v>-1.5187656284209705E-2</v>
      </c>
      <c r="M1583" s="3">
        <f t="shared" si="368"/>
        <v>-5.4183866576655415E-2</v>
      </c>
      <c r="N1583" s="3">
        <f t="shared" si="369"/>
        <v>-0.23139945859901256</v>
      </c>
      <c r="O1583" s="3">
        <f t="shared" si="370"/>
        <v>-0.10025699381995923</v>
      </c>
      <c r="Q1583">
        <f t="shared" si="373"/>
        <v>0</v>
      </c>
      <c r="S1583" s="7">
        <v>10</v>
      </c>
      <c r="T1583">
        <f t="shared" si="377"/>
        <v>0</v>
      </c>
      <c r="U1583">
        <f t="shared" si="374"/>
        <v>0</v>
      </c>
      <c r="W1583">
        <f t="shared" si="375"/>
        <v>2087430.3231876337</v>
      </c>
      <c r="X1583">
        <f t="shared" si="376"/>
        <v>2126581.846899719</v>
      </c>
      <c r="Z1583">
        <f t="shared" si="372"/>
        <v>6061.2946499099744</v>
      </c>
    </row>
    <row r="1584" spans="1:26" x14ac:dyDescent="0.25">
      <c r="A1584" s="1">
        <v>909.93</v>
      </c>
      <c r="B1584">
        <v>1.76</v>
      </c>
      <c r="D1584" s="2">
        <f t="shared" si="363"/>
        <v>204.93918918918916</v>
      </c>
      <c r="E1584">
        <f t="shared" si="364"/>
        <v>1.0647063641575887</v>
      </c>
      <c r="F1584" s="3">
        <f t="shared" si="365"/>
        <v>1.7600000000000001E-2</v>
      </c>
      <c r="H1584" s="11">
        <v>4.0500000000000001E-2</v>
      </c>
      <c r="I1584">
        <f t="shared" si="366"/>
        <v>505.66469848481728</v>
      </c>
      <c r="J1584">
        <f t="shared" si="367"/>
        <v>1.0033749999999999</v>
      </c>
      <c r="L1584" s="3">
        <f t="shared" si="371"/>
        <v>6.4706364157588681E-2</v>
      </c>
      <c r="M1584" s="3">
        <f t="shared" si="368"/>
        <v>-2.8710755575036551E-3</v>
      </c>
      <c r="N1584" s="3">
        <f t="shared" si="369"/>
        <v>-0.15688672689367611</v>
      </c>
      <c r="O1584" s="3">
        <f t="shared" si="370"/>
        <v>-3.1683812764530361E-2</v>
      </c>
      <c r="Q1584">
        <f t="shared" si="373"/>
        <v>0</v>
      </c>
      <c r="S1584" s="7">
        <v>11</v>
      </c>
      <c r="T1584">
        <f t="shared" si="377"/>
        <v>0</v>
      </c>
      <c r="U1584">
        <f t="shared" si="374"/>
        <v>0</v>
      </c>
      <c r="W1584">
        <f t="shared" si="375"/>
        <v>2264185.2262961296</v>
      </c>
      <c r="X1584">
        <f t="shared" si="376"/>
        <v>2133759.0606330051</v>
      </c>
      <c r="Z1584">
        <f t="shared" si="372"/>
        <v>6061.2946499099744</v>
      </c>
    </row>
    <row r="1585" spans="1:26" x14ac:dyDescent="0.25">
      <c r="A1585" s="1">
        <v>899.18</v>
      </c>
      <c r="B1585">
        <v>1.79</v>
      </c>
      <c r="D1585" s="2">
        <f t="shared" si="363"/>
        <v>202.51801801801798</v>
      </c>
      <c r="E1585">
        <f t="shared" si="364"/>
        <v>0.98818590441022935</v>
      </c>
      <c r="F1585" s="3">
        <f t="shared" si="365"/>
        <v>1.7899999999999999E-2</v>
      </c>
      <c r="H1585" s="11">
        <v>4.0300000000000002E-2</v>
      </c>
      <c r="I1585">
        <f t="shared" si="366"/>
        <v>507.36288909722879</v>
      </c>
      <c r="J1585">
        <f t="shared" si="367"/>
        <v>1.0033583333333334</v>
      </c>
      <c r="L1585" s="3">
        <f t="shared" si="371"/>
        <v>-1.1814095589770646E-2</v>
      </c>
      <c r="M1585" s="3">
        <f t="shared" si="368"/>
        <v>3.614846567797092E-2</v>
      </c>
      <c r="N1585" s="3">
        <f t="shared" si="369"/>
        <v>-0.11325220409853853</v>
      </c>
      <c r="O1585" s="3">
        <f t="shared" si="370"/>
        <v>-2.9639278003446085E-2</v>
      </c>
      <c r="Q1585">
        <f t="shared" si="373"/>
        <v>0</v>
      </c>
      <c r="S1585" s="7">
        <v>12</v>
      </c>
      <c r="T1585">
        <f t="shared" si="377"/>
        <v>1</v>
      </c>
      <c r="U1585">
        <f t="shared" si="374"/>
        <v>9506.0490772892081</v>
      </c>
      <c r="W1585">
        <f t="shared" si="375"/>
        <v>2108550.6271251477</v>
      </c>
      <c r="X1585">
        <f t="shared" si="376"/>
        <v>2140924.9348116312</v>
      </c>
      <c r="Z1585">
        <f t="shared" si="372"/>
        <v>6061.2946499099744</v>
      </c>
    </row>
    <row r="1586" spans="1:26" x14ac:dyDescent="0.25">
      <c r="A1586" s="1">
        <v>895.84</v>
      </c>
      <c r="B1586">
        <v>1.8</v>
      </c>
      <c r="D1586" s="2">
        <f t="shared" si="363"/>
        <v>201.76576576576576</v>
      </c>
      <c r="E1586">
        <f t="shared" si="364"/>
        <v>0.99628550457083132</v>
      </c>
      <c r="F1586" s="3">
        <f t="shared" si="365"/>
        <v>1.8000000000000002E-2</v>
      </c>
      <c r="H1586" s="11">
        <v>4.0500000000000001E-2</v>
      </c>
      <c r="I1586">
        <f t="shared" si="366"/>
        <v>509.07523884793187</v>
      </c>
      <c r="J1586">
        <f t="shared" si="367"/>
        <v>1.0033749999999999</v>
      </c>
      <c r="L1586" s="3">
        <f t="shared" si="371"/>
        <v>-3.7144954291686849E-3</v>
      </c>
      <c r="M1586" s="3">
        <f t="shared" si="368"/>
        <v>4.8219697412915652E-2</v>
      </c>
      <c r="N1586" s="3">
        <f t="shared" si="369"/>
        <v>-8.5768988147277847E-3</v>
      </c>
      <c r="O1586" s="3">
        <f t="shared" si="370"/>
        <v>1.1976101056339727E-2</v>
      </c>
      <c r="Q1586">
        <f t="shared" si="373"/>
        <v>0</v>
      </c>
      <c r="S1586" s="7">
        <v>1</v>
      </c>
      <c r="T1586">
        <f t="shared" si="377"/>
        <v>0</v>
      </c>
      <c r="U1586">
        <f t="shared" si="374"/>
        <v>0</v>
      </c>
      <c r="W1586">
        <f t="shared" si="375"/>
        <v>2132972.4789270801</v>
      </c>
      <c r="X1586">
        <f t="shared" si="376"/>
        <v>2148150.5564666204</v>
      </c>
      <c r="Z1586">
        <f t="shared" si="372"/>
        <v>6061.2946499099744</v>
      </c>
    </row>
    <row r="1587" spans="1:26" x14ac:dyDescent="0.25">
      <c r="A1587" s="1">
        <v>837.03</v>
      </c>
      <c r="B1587">
        <v>1.93</v>
      </c>
      <c r="D1587" s="2">
        <f t="shared" si="363"/>
        <v>188.52027027027026</v>
      </c>
      <c r="E1587">
        <f t="shared" si="364"/>
        <v>0.93435211644936589</v>
      </c>
      <c r="F1587" s="3">
        <f t="shared" si="365"/>
        <v>1.9299999999999998E-2</v>
      </c>
      <c r="H1587" s="11">
        <v>3.9E-2</v>
      </c>
      <c r="I1587">
        <f t="shared" si="366"/>
        <v>510.72973337418762</v>
      </c>
      <c r="J1587">
        <f t="shared" si="367"/>
        <v>1.00325</v>
      </c>
      <c r="L1587" s="3">
        <f t="shared" si="371"/>
        <v>-6.5647883550634112E-2</v>
      </c>
      <c r="M1587" s="3">
        <f t="shared" si="368"/>
        <v>-8.0116052883188793E-2</v>
      </c>
      <c r="N1587" s="3">
        <f t="shared" si="369"/>
        <v>-8.275710919949586E-2</v>
      </c>
      <c r="O1587" s="3">
        <f t="shared" si="370"/>
        <v>-7.6173681877772917E-2</v>
      </c>
      <c r="Q1587">
        <f t="shared" si="373"/>
        <v>1</v>
      </c>
      <c r="S1587" s="7">
        <v>2</v>
      </c>
      <c r="T1587">
        <f t="shared" si="377"/>
        <v>0</v>
      </c>
      <c r="U1587">
        <f t="shared" si="374"/>
        <v>0</v>
      </c>
      <c r="W1587">
        <f t="shared" si="375"/>
        <v>2007129.0188864698</v>
      </c>
      <c r="X1587">
        <f t="shared" si="376"/>
        <v>2007129.0188864698</v>
      </c>
      <c r="Z1587">
        <f t="shared" si="372"/>
        <v>5663.3834845666024</v>
      </c>
    </row>
    <row r="1588" spans="1:26" x14ac:dyDescent="0.25">
      <c r="A1588" s="1">
        <v>846.63</v>
      </c>
      <c r="B1588">
        <v>1.92</v>
      </c>
      <c r="D1588" s="2">
        <f t="shared" si="363"/>
        <v>190.68243243243242</v>
      </c>
      <c r="E1588">
        <f t="shared" si="364"/>
        <v>1.0114691229705028</v>
      </c>
      <c r="F1588" s="3">
        <f t="shared" si="365"/>
        <v>1.9199999999999998E-2</v>
      </c>
      <c r="H1588" s="11">
        <v>3.8100000000000002E-2</v>
      </c>
      <c r="I1588">
        <f t="shared" si="366"/>
        <v>512.35130027765058</v>
      </c>
      <c r="J1588">
        <f t="shared" si="367"/>
        <v>1.0031749999999999</v>
      </c>
      <c r="L1588" s="3">
        <f t="shared" si="371"/>
        <v>1.1469122970502843E-2</v>
      </c>
      <c r="M1588" s="3">
        <f t="shared" si="368"/>
        <v>-5.8442136168509018E-2</v>
      </c>
      <c r="N1588" s="3">
        <f t="shared" si="369"/>
        <v>-2.4406264043972725E-2</v>
      </c>
      <c r="O1588" s="3">
        <f t="shared" si="370"/>
        <v>-2.3793092413992967E-2</v>
      </c>
      <c r="Q1588">
        <f t="shared" si="373"/>
        <v>0</v>
      </c>
      <c r="S1588" s="7">
        <v>3</v>
      </c>
      <c r="T1588">
        <f t="shared" si="377"/>
        <v>1</v>
      </c>
      <c r="U1588">
        <f t="shared" si="374"/>
        <v>9558.6183421523729</v>
      </c>
      <c r="W1588">
        <f t="shared" si="375"/>
        <v>2030149.0284217433</v>
      </c>
      <c r="X1588">
        <f t="shared" si="376"/>
        <v>2023060.2718635865</v>
      </c>
      <c r="Z1588">
        <f t="shared" si="372"/>
        <v>5663.3834845666024</v>
      </c>
    </row>
    <row r="1589" spans="1:26" x14ac:dyDescent="0.25">
      <c r="A1589" s="1">
        <v>890.03</v>
      </c>
      <c r="B1589">
        <v>1.82</v>
      </c>
      <c r="D1589" s="2">
        <f t="shared" si="363"/>
        <v>200.45720720720718</v>
      </c>
      <c r="E1589">
        <f t="shared" si="364"/>
        <v>1.0512620625302671</v>
      </c>
      <c r="F1589" s="3">
        <f t="shared" si="365"/>
        <v>1.8200000000000001E-2</v>
      </c>
      <c r="H1589" s="11">
        <v>3.9600000000000003E-2</v>
      </c>
      <c r="I1589">
        <f t="shared" si="366"/>
        <v>514.04205956856686</v>
      </c>
      <c r="J1589">
        <f t="shared" si="367"/>
        <v>1.0033000000000001</v>
      </c>
      <c r="L1589" s="3">
        <f t="shared" si="371"/>
        <v>5.1262062530266883E-2</v>
      </c>
      <c r="M1589" s="3">
        <f t="shared" si="368"/>
        <v>-6.4855331309163766E-3</v>
      </c>
      <c r="N1589" s="3">
        <f t="shared" si="369"/>
        <v>4.1421433836865029E-2</v>
      </c>
      <c r="O1589" s="3">
        <f t="shared" si="370"/>
        <v>2.8732654412071845E-2</v>
      </c>
      <c r="Q1589">
        <f t="shared" si="373"/>
        <v>0</v>
      </c>
      <c r="S1589" s="7">
        <v>4</v>
      </c>
      <c r="T1589">
        <f t="shared" si="377"/>
        <v>0</v>
      </c>
      <c r="U1589">
        <f t="shared" si="374"/>
        <v>0</v>
      </c>
      <c r="W1589">
        <f t="shared" si="375"/>
        <v>2126766.5140223568</v>
      </c>
      <c r="X1589">
        <f t="shared" si="376"/>
        <v>2029736.3707607365</v>
      </c>
      <c r="Z1589">
        <f t="shared" si="372"/>
        <v>5663.3834845666024</v>
      </c>
    </row>
    <row r="1590" spans="1:26" x14ac:dyDescent="0.25">
      <c r="A1590" s="1">
        <v>935.96</v>
      </c>
      <c r="B1590">
        <v>1.73</v>
      </c>
      <c r="D1590" s="2">
        <f t="shared" si="363"/>
        <v>210.80180180180179</v>
      </c>
      <c r="E1590">
        <f t="shared" si="364"/>
        <v>1.0516050020785817</v>
      </c>
      <c r="F1590" s="3">
        <f t="shared" si="365"/>
        <v>1.7299999999999999E-2</v>
      </c>
      <c r="H1590" s="11">
        <v>3.5700000000000003E-2</v>
      </c>
      <c r="I1590">
        <f t="shared" si="366"/>
        <v>515.57133469578332</v>
      </c>
      <c r="J1590">
        <f t="shared" si="367"/>
        <v>1.0029749999999999</v>
      </c>
      <c r="L1590" s="3">
        <f t="shared" si="371"/>
        <v>5.1605002078581652E-2</v>
      </c>
      <c r="M1590" s="3">
        <f t="shared" si="368"/>
        <v>0.11819170161165071</v>
      </c>
      <c r="N1590" s="3">
        <f t="shared" si="369"/>
        <v>2.8606596111788951E-2</v>
      </c>
      <c r="O1590" s="3">
        <f t="shared" si="370"/>
        <v>6.6134433267340434E-2</v>
      </c>
      <c r="Q1590">
        <f t="shared" si="373"/>
        <v>1</v>
      </c>
      <c r="S1590" s="7">
        <v>5</v>
      </c>
      <c r="T1590">
        <f t="shared" si="377"/>
        <v>0</v>
      </c>
      <c r="U1590">
        <f t="shared" si="374"/>
        <v>0</v>
      </c>
      <c r="W1590">
        <f t="shared" si="375"/>
        <v>2134480.9203928169</v>
      </c>
      <c r="X1590">
        <f t="shared" si="376"/>
        <v>2134480.9203928169</v>
      </c>
      <c r="Z1590">
        <f t="shared" si="372"/>
        <v>5955.6424010594674</v>
      </c>
    </row>
    <row r="1591" spans="1:26" x14ac:dyDescent="0.25">
      <c r="A1591" s="1">
        <v>988</v>
      </c>
      <c r="B1591">
        <v>1.64</v>
      </c>
      <c r="D1591" s="2">
        <f t="shared" si="363"/>
        <v>222.52252252252251</v>
      </c>
      <c r="E1591">
        <f t="shared" si="364"/>
        <v>1.0556006666951578</v>
      </c>
      <c r="F1591" s="3">
        <f t="shared" si="365"/>
        <v>1.6399999999999998E-2</v>
      </c>
      <c r="H1591" s="11">
        <v>3.3300000000000003E-2</v>
      </c>
      <c r="I1591">
        <f t="shared" si="366"/>
        <v>517.00204514956408</v>
      </c>
      <c r="J1591">
        <f t="shared" si="367"/>
        <v>1.002775</v>
      </c>
      <c r="L1591" s="3">
        <f t="shared" si="371"/>
        <v>5.5600666695157841E-2</v>
      </c>
      <c r="M1591" s="3">
        <f t="shared" si="368"/>
        <v>0.16697967234801503</v>
      </c>
      <c r="N1591" s="3">
        <f t="shared" si="369"/>
        <v>9.8778887430770457E-2</v>
      </c>
      <c r="O1591" s="3">
        <f t="shared" si="370"/>
        <v>0.1071197421579811</v>
      </c>
      <c r="Q1591">
        <f t="shared" si="373"/>
        <v>1</v>
      </c>
      <c r="S1591" s="7">
        <v>6</v>
      </c>
      <c r="T1591">
        <f t="shared" si="377"/>
        <v>1</v>
      </c>
      <c r="U1591">
        <f t="shared" si="374"/>
        <v>9744.9147623087993</v>
      </c>
      <c r="W1591">
        <f t="shared" si="375"/>
        <v>2253159.4826147514</v>
      </c>
      <c r="X1591">
        <f t="shared" si="376"/>
        <v>2262904.3973770603</v>
      </c>
      <c r="Z1591">
        <f t="shared" si="372"/>
        <v>6286.7800891563247</v>
      </c>
    </row>
    <row r="1592" spans="1:26" x14ac:dyDescent="0.25">
      <c r="A1592" s="1">
        <v>992.54</v>
      </c>
      <c r="B1592">
        <v>1.64</v>
      </c>
      <c r="D1592" s="2">
        <f t="shared" si="363"/>
        <v>223.54504504504501</v>
      </c>
      <c r="E1592">
        <f t="shared" si="364"/>
        <v>1.0045951417004049</v>
      </c>
      <c r="F1592" s="3">
        <f t="shared" si="365"/>
        <v>1.6399999999999998E-2</v>
      </c>
      <c r="H1592" s="11">
        <v>3.9800000000000002E-2</v>
      </c>
      <c r="I1592">
        <f t="shared" si="366"/>
        <v>518.71676859931017</v>
      </c>
      <c r="J1592">
        <f t="shared" si="367"/>
        <v>1.0033166666666666</v>
      </c>
      <c r="L1592" s="3">
        <f t="shared" si="371"/>
        <v>4.59514170040487E-3</v>
      </c>
      <c r="M1592" s="3">
        <f t="shared" si="368"/>
        <v>0.11517589294742869</v>
      </c>
      <c r="N1592" s="3">
        <f t="shared" si="369"/>
        <v>0.10794338274691895</v>
      </c>
      <c r="O1592" s="3">
        <f t="shared" si="370"/>
        <v>7.5904805798250832E-2</v>
      </c>
      <c r="Q1592">
        <f t="shared" si="373"/>
        <v>1</v>
      </c>
      <c r="S1592" s="7">
        <v>7</v>
      </c>
      <c r="T1592">
        <f t="shared" si="377"/>
        <v>0</v>
      </c>
      <c r="U1592">
        <f t="shared" si="374"/>
        <v>0</v>
      </c>
      <c r="W1592">
        <f t="shared" si="375"/>
        <v>2273302.7637374774</v>
      </c>
      <c r="X1592">
        <f t="shared" si="376"/>
        <v>2273302.7637374774</v>
      </c>
      <c r="Z1592">
        <f t="shared" si="372"/>
        <v>6315.6687345052824</v>
      </c>
    </row>
    <row r="1593" spans="1:26" x14ac:dyDescent="0.25">
      <c r="A1593" s="1">
        <v>989.53</v>
      </c>
      <c r="B1593">
        <v>1.66</v>
      </c>
      <c r="D1593" s="2">
        <f t="shared" si="363"/>
        <v>222.86711711711709</v>
      </c>
      <c r="E1593">
        <f t="shared" si="364"/>
        <v>0.99696737662965729</v>
      </c>
      <c r="F1593" s="3">
        <f t="shared" si="365"/>
        <v>1.66E-2</v>
      </c>
      <c r="H1593" s="11">
        <v>4.4499999999999998E-2</v>
      </c>
      <c r="I1593">
        <f t="shared" si="366"/>
        <v>520.64034328286596</v>
      </c>
      <c r="J1593">
        <f t="shared" si="367"/>
        <v>1.0037083333333334</v>
      </c>
      <c r="L1593" s="3">
        <f t="shared" si="371"/>
        <v>-3.032623370342713E-3</v>
      </c>
      <c r="M1593" s="3">
        <f t="shared" si="368"/>
        <v>5.7235351938117018E-2</v>
      </c>
      <c r="N1593" s="3">
        <f t="shared" si="369"/>
        <v>0.18219179718767542</v>
      </c>
      <c r="O1593" s="3">
        <f t="shared" si="370"/>
        <v>7.879817525181658E-2</v>
      </c>
      <c r="Q1593">
        <f t="shared" si="373"/>
        <v>1</v>
      </c>
      <c r="S1593" s="7">
        <v>8</v>
      </c>
      <c r="T1593">
        <f t="shared" si="377"/>
        <v>0</v>
      </c>
      <c r="U1593">
        <f t="shared" si="374"/>
        <v>0</v>
      </c>
      <c r="W1593">
        <f t="shared" si="375"/>
        <v>2266408.6926483023</v>
      </c>
      <c r="X1593">
        <f t="shared" si="376"/>
        <v>2266408.6926483023</v>
      </c>
      <c r="Z1593">
        <f t="shared" si="372"/>
        <v>6296.5156899016793</v>
      </c>
    </row>
    <row r="1594" spans="1:26" x14ac:dyDescent="0.25">
      <c r="A1594" s="1">
        <v>1019.44</v>
      </c>
      <c r="B1594">
        <v>1.63</v>
      </c>
      <c r="D1594" s="2">
        <f t="shared" si="363"/>
        <v>229.6036036036036</v>
      </c>
      <c r="E1594">
        <f t="shared" si="364"/>
        <v>1.0302264711529716</v>
      </c>
      <c r="F1594" s="3">
        <f t="shared" si="365"/>
        <v>1.6299999999999999E-2</v>
      </c>
      <c r="H1594" s="11">
        <v>4.2700000000000002E-2</v>
      </c>
      <c r="I1594">
        <f t="shared" si="366"/>
        <v>522.49295517104747</v>
      </c>
      <c r="J1594">
        <f t="shared" si="367"/>
        <v>1.0035583333333333</v>
      </c>
      <c r="L1594" s="3">
        <f t="shared" si="371"/>
        <v>3.0226471152971834E-2</v>
      </c>
      <c r="M1594" s="3">
        <f t="shared" si="368"/>
        <v>3.1821862348178298E-2</v>
      </c>
      <c r="N1594" s="3">
        <f t="shared" si="369"/>
        <v>0.20411513884459564</v>
      </c>
      <c r="O1594" s="3">
        <f t="shared" si="370"/>
        <v>8.872115744858193E-2</v>
      </c>
      <c r="Q1594">
        <f t="shared" si="373"/>
        <v>1</v>
      </c>
      <c r="S1594" s="7">
        <v>9</v>
      </c>
      <c r="T1594">
        <f t="shared" si="377"/>
        <v>1</v>
      </c>
      <c r="U1594">
        <f t="shared" si="374"/>
        <v>9592.6059600118133</v>
      </c>
      <c r="W1594">
        <f t="shared" si="375"/>
        <v>2334914.2296174802</v>
      </c>
      <c r="X1594">
        <f t="shared" si="376"/>
        <v>2344506.8355774921</v>
      </c>
      <c r="Z1594">
        <f t="shared" si="372"/>
        <v>6486.8371397667252</v>
      </c>
    </row>
    <row r="1595" spans="1:26" x14ac:dyDescent="0.25">
      <c r="A1595" s="1">
        <v>1038.73</v>
      </c>
      <c r="B1595">
        <v>1.62</v>
      </c>
      <c r="D1595" s="2">
        <f t="shared" si="363"/>
        <v>233.94819819819818</v>
      </c>
      <c r="E1595">
        <f t="shared" si="364"/>
        <v>1.0189221533390882</v>
      </c>
      <c r="F1595" s="3">
        <f t="shared" si="365"/>
        <v>1.6200000000000003E-2</v>
      </c>
      <c r="H1595" s="11">
        <v>4.2900000000000001E-2</v>
      </c>
      <c r="I1595">
        <f t="shared" si="366"/>
        <v>524.36086748578407</v>
      </c>
      <c r="J1595">
        <f t="shared" si="367"/>
        <v>1.0035750000000001</v>
      </c>
      <c r="L1595" s="3">
        <f t="shared" si="371"/>
        <v>1.8922153339087977E-2</v>
      </c>
      <c r="M1595" s="3">
        <f t="shared" si="368"/>
        <v>4.6537167267818091E-2</v>
      </c>
      <c r="N1595" s="3">
        <f t="shared" si="369"/>
        <v>0.16707302001056146</v>
      </c>
      <c r="O1595" s="3">
        <f t="shared" si="370"/>
        <v>7.7510780205822513E-2</v>
      </c>
      <c r="Q1595">
        <f t="shared" si="373"/>
        <v>1</v>
      </c>
      <c r="S1595" s="7">
        <v>10</v>
      </c>
      <c r="T1595">
        <f t="shared" si="377"/>
        <v>0</v>
      </c>
      <c r="U1595">
        <f t="shared" si="374"/>
        <v>0</v>
      </c>
      <c r="W1595">
        <f t="shared" si="375"/>
        <v>2388869.95342483</v>
      </c>
      <c r="X1595">
        <f t="shared" si="376"/>
        <v>2388869.95342483</v>
      </c>
      <c r="Z1595">
        <f t="shared" si="372"/>
        <v>6609.5820668110837</v>
      </c>
    </row>
    <row r="1596" spans="1:26" x14ac:dyDescent="0.25">
      <c r="A1596" s="1">
        <v>1049.9000000000001</v>
      </c>
      <c r="B1596">
        <v>1.63</v>
      </c>
      <c r="D1596" s="2">
        <f t="shared" si="363"/>
        <v>236.46396396396398</v>
      </c>
      <c r="E1596">
        <f t="shared" si="364"/>
        <v>1.0107535163131902</v>
      </c>
      <c r="F1596" s="3">
        <f t="shared" si="365"/>
        <v>1.6299999999999999E-2</v>
      </c>
      <c r="H1596" s="11">
        <v>4.2999999999999997E-2</v>
      </c>
      <c r="I1596">
        <f t="shared" si="366"/>
        <v>526.23982726094141</v>
      </c>
      <c r="J1596">
        <f t="shared" si="367"/>
        <v>1.0035833333333333</v>
      </c>
      <c r="L1596" s="3">
        <f t="shared" si="371"/>
        <v>1.0753516313190215E-2</v>
      </c>
      <c r="M1596" s="3">
        <f t="shared" si="368"/>
        <v>6.1008761735369399E-2</v>
      </c>
      <c r="N1596" s="3">
        <f t="shared" si="369"/>
        <v>0.1217359716227191</v>
      </c>
      <c r="O1596" s="3">
        <f t="shared" si="370"/>
        <v>6.4499416557092903E-2</v>
      </c>
      <c r="Q1596">
        <f t="shared" si="373"/>
        <v>1</v>
      </c>
      <c r="S1596" s="7">
        <v>11</v>
      </c>
      <c r="T1596">
        <f t="shared" si="377"/>
        <v>0</v>
      </c>
      <c r="U1596">
        <f t="shared" si="374"/>
        <v>0</v>
      </c>
      <c r="W1596">
        <f t="shared" si="375"/>
        <v>2414558.705439074</v>
      </c>
      <c r="X1596">
        <f t="shared" si="376"/>
        <v>2414558.705439074</v>
      </c>
      <c r="Z1596">
        <f t="shared" si="372"/>
        <v>6680.6583153899064</v>
      </c>
    </row>
    <row r="1597" spans="1:26" x14ac:dyDescent="0.25">
      <c r="A1597" s="1">
        <v>1080.6400000000001</v>
      </c>
      <c r="B1597">
        <v>1.61</v>
      </c>
      <c r="D1597" s="2">
        <f t="shared" si="363"/>
        <v>243.38738738738738</v>
      </c>
      <c r="E1597">
        <f t="shared" si="364"/>
        <v>1.0292789789503762</v>
      </c>
      <c r="F1597" s="3">
        <f t="shared" si="365"/>
        <v>1.61E-2</v>
      </c>
      <c r="H1597" s="11">
        <v>4.2700000000000002E-2</v>
      </c>
      <c r="I1597">
        <f t="shared" si="366"/>
        <v>528.11236397961159</v>
      </c>
      <c r="J1597">
        <f t="shared" si="367"/>
        <v>1.0035583333333333</v>
      </c>
      <c r="L1597" s="3">
        <f t="shared" si="371"/>
        <v>2.9278978950376233E-2</v>
      </c>
      <c r="M1597" s="3">
        <f t="shared" si="368"/>
        <v>6.0032959271757003E-2</v>
      </c>
      <c r="N1597" s="3">
        <f t="shared" si="369"/>
        <v>9.3765182186234863E-2</v>
      </c>
      <c r="O1597" s="3">
        <f t="shared" si="370"/>
        <v>6.1025706802789369E-2</v>
      </c>
      <c r="Q1597">
        <f t="shared" si="373"/>
        <v>1</v>
      </c>
      <c r="S1597" s="7">
        <v>12</v>
      </c>
      <c r="T1597">
        <f t="shared" si="377"/>
        <v>1</v>
      </c>
      <c r="U1597">
        <f t="shared" si="374"/>
        <v>10065.280801747793</v>
      </c>
      <c r="W1597">
        <f t="shared" si="375"/>
        <v>2485254.5189500721</v>
      </c>
      <c r="X1597">
        <f t="shared" si="376"/>
        <v>2495319.79975182</v>
      </c>
      <c r="Z1597">
        <f t="shared" si="372"/>
        <v>6876.2611695808637</v>
      </c>
    </row>
    <row r="1598" spans="1:26" x14ac:dyDescent="0.25">
      <c r="A1598" s="1">
        <v>1132.52</v>
      </c>
      <c r="B1598">
        <v>1.55</v>
      </c>
      <c r="D1598" s="2">
        <f t="shared" si="363"/>
        <v>255.07207207207205</v>
      </c>
      <c r="E1598">
        <f t="shared" si="364"/>
        <v>1.0480085875037013</v>
      </c>
      <c r="F1598" s="3">
        <f t="shared" si="365"/>
        <v>1.55E-2</v>
      </c>
      <c r="H1598" s="11">
        <v>4.1500000000000002E-2</v>
      </c>
      <c r="I1598">
        <f t="shared" si="366"/>
        <v>529.93875257170771</v>
      </c>
      <c r="J1598">
        <f t="shared" si="367"/>
        <v>1.0034583333333333</v>
      </c>
      <c r="L1598" s="3">
        <f t="shared" si="371"/>
        <v>4.8008587503701516E-2</v>
      </c>
      <c r="M1598" s="3">
        <f t="shared" si="368"/>
        <v>9.029295389562253E-2</v>
      </c>
      <c r="N1598" s="3">
        <f t="shared" si="369"/>
        <v>0.14103209946198647</v>
      </c>
      <c r="O1598" s="3">
        <f t="shared" si="370"/>
        <v>9.3111213620436839E-2</v>
      </c>
      <c r="Q1598">
        <f t="shared" si="373"/>
        <v>1</v>
      </c>
      <c r="S1598" s="7">
        <v>1</v>
      </c>
      <c r="T1598">
        <f t="shared" si="377"/>
        <v>0</v>
      </c>
      <c r="U1598">
        <f t="shared" si="374"/>
        <v>0</v>
      </c>
      <c r="W1598">
        <f t="shared" si="375"/>
        <v>2615116.5787079236</v>
      </c>
      <c r="X1598">
        <f t="shared" si="376"/>
        <v>2615116.5787079236</v>
      </c>
      <c r="Z1598">
        <f t="shared" si="372"/>
        <v>7206.3807556389902</v>
      </c>
    </row>
    <row r="1599" spans="1:26" x14ac:dyDescent="0.25">
      <c r="A1599" s="1">
        <v>1143.3599999999999</v>
      </c>
      <c r="B1599">
        <v>1.56</v>
      </c>
      <c r="D1599" s="2">
        <f t="shared" si="363"/>
        <v>257.51351351351349</v>
      </c>
      <c r="E1599">
        <f t="shared" si="364"/>
        <v>1.0095715748949246</v>
      </c>
      <c r="F1599" s="3">
        <f t="shared" si="365"/>
        <v>1.5600000000000001E-2</v>
      </c>
      <c r="H1599" s="11">
        <v>4.0800000000000003E-2</v>
      </c>
      <c r="I1599">
        <f t="shared" si="366"/>
        <v>531.7405443304516</v>
      </c>
      <c r="J1599">
        <f t="shared" si="367"/>
        <v>1.0034000000000001</v>
      </c>
      <c r="L1599" s="3">
        <f t="shared" si="371"/>
        <v>9.5715748949245505E-3</v>
      </c>
      <c r="M1599" s="3">
        <f t="shared" si="368"/>
        <v>8.9018001714448847E-2</v>
      </c>
      <c r="N1599" s="3">
        <f t="shared" si="369"/>
        <v>0.15545764150657382</v>
      </c>
      <c r="O1599" s="3">
        <f t="shared" si="370"/>
        <v>8.4682406038649072E-2</v>
      </c>
      <c r="Q1599">
        <f t="shared" si="373"/>
        <v>1</v>
      </c>
      <c r="S1599" s="7">
        <v>2</v>
      </c>
      <c r="T1599">
        <f t="shared" si="377"/>
        <v>0</v>
      </c>
      <c r="U1599">
        <f t="shared" si="374"/>
        <v>0</v>
      </c>
      <c r="W1599">
        <f t="shared" si="375"/>
        <v>2640147.3628999852</v>
      </c>
      <c r="X1599">
        <f t="shared" si="376"/>
        <v>2640147.3628999852</v>
      </c>
      <c r="Z1599">
        <f t="shared" si="372"/>
        <v>7275.3571687629319</v>
      </c>
    </row>
    <row r="1600" spans="1:26" x14ac:dyDescent="0.25">
      <c r="A1600" s="1">
        <v>1123.98</v>
      </c>
      <c r="B1600">
        <v>1.6</v>
      </c>
      <c r="D1600" s="2">
        <f t="shared" si="363"/>
        <v>253.14864864864862</v>
      </c>
      <c r="E1600">
        <f t="shared" si="364"/>
        <v>0.98304995801847195</v>
      </c>
      <c r="F1600" s="3">
        <f t="shared" si="365"/>
        <v>1.6E-2</v>
      </c>
      <c r="H1600" s="11">
        <v>3.8300000000000001E-2</v>
      </c>
      <c r="I1600">
        <f t="shared" si="366"/>
        <v>533.43768290110631</v>
      </c>
      <c r="J1600">
        <f t="shared" si="367"/>
        <v>1.0031916666666667</v>
      </c>
      <c r="L1600" s="3">
        <f t="shared" si="371"/>
        <v>-1.6950041981528163E-2</v>
      </c>
      <c r="M1600" s="3">
        <f t="shared" si="368"/>
        <v>4.0105863192182234E-2</v>
      </c>
      <c r="N1600" s="3">
        <f t="shared" si="369"/>
        <v>0.10254649611551425</v>
      </c>
      <c r="O1600" s="3">
        <f t="shared" si="370"/>
        <v>4.190077244205611E-2</v>
      </c>
      <c r="Q1600">
        <f t="shared" si="373"/>
        <v>1</v>
      </c>
      <c r="S1600" s="7">
        <v>3</v>
      </c>
      <c r="T1600">
        <f t="shared" si="377"/>
        <v>1</v>
      </c>
      <c r="U1600">
        <f t="shared" si="374"/>
        <v>10186.932260476035</v>
      </c>
      <c r="W1600">
        <f t="shared" si="375"/>
        <v>2595396.7542614099</v>
      </c>
      <c r="X1600">
        <f t="shared" si="376"/>
        <v>2605583.6865218859</v>
      </c>
      <c r="Z1600">
        <f t="shared" si="372"/>
        <v>7152.0395593217891</v>
      </c>
    </row>
    <row r="1601" spans="1:26" x14ac:dyDescent="0.25">
      <c r="A1601" s="1">
        <v>1133.3599999999999</v>
      </c>
      <c r="B1601">
        <v>1.61</v>
      </c>
      <c r="D1601" s="2">
        <f t="shared" si="363"/>
        <v>255.26126126126121</v>
      </c>
      <c r="E1601">
        <f t="shared" si="364"/>
        <v>1.0083453442232067</v>
      </c>
      <c r="F1601" s="3">
        <f t="shared" si="365"/>
        <v>1.61E-2</v>
      </c>
      <c r="H1601" s="11">
        <v>4.3499999999999997E-2</v>
      </c>
      <c r="I1601">
        <f t="shared" si="366"/>
        <v>535.37139450162283</v>
      </c>
      <c r="J1601">
        <f t="shared" si="367"/>
        <v>1.003625</v>
      </c>
      <c r="L1601" s="3">
        <f t="shared" si="371"/>
        <v>8.3453442232066521E-3</v>
      </c>
      <c r="M1601" s="3">
        <f t="shared" si="368"/>
        <v>7.4170875569512518E-4</v>
      </c>
      <c r="N1601" s="3">
        <f t="shared" si="369"/>
        <v>9.1101633725799713E-2</v>
      </c>
      <c r="O1601" s="3">
        <f t="shared" si="370"/>
        <v>3.3396228901567161E-2</v>
      </c>
      <c r="Q1601">
        <f t="shared" si="373"/>
        <v>1</v>
      </c>
      <c r="S1601" s="7">
        <v>4</v>
      </c>
      <c r="T1601">
        <f t="shared" si="377"/>
        <v>0</v>
      </c>
      <c r="U1601">
        <f t="shared" si="374"/>
        <v>0</v>
      </c>
      <c r="W1601">
        <f t="shared" si="375"/>
        <v>2627328.179288283</v>
      </c>
      <c r="X1601">
        <f t="shared" si="376"/>
        <v>2627328.179288283</v>
      </c>
      <c r="Z1601">
        <f t="shared" si="372"/>
        <v>7211.7257913423209</v>
      </c>
    </row>
    <row r="1602" spans="1:26" x14ac:dyDescent="0.25">
      <c r="A1602" s="1">
        <v>1102.78</v>
      </c>
      <c r="B1602">
        <v>1.67</v>
      </c>
      <c r="D1602" s="2">
        <f t="shared" si="363"/>
        <v>248.37387387387383</v>
      </c>
      <c r="E1602">
        <f t="shared" si="364"/>
        <v>0.97301828192277839</v>
      </c>
      <c r="F1602" s="3">
        <f t="shared" si="365"/>
        <v>1.67E-2</v>
      </c>
      <c r="H1602" s="11">
        <v>4.7199999999999999E-2</v>
      </c>
      <c r="I1602">
        <f t="shared" si="366"/>
        <v>537.47718865332922</v>
      </c>
      <c r="J1602">
        <f t="shared" si="367"/>
        <v>1.0039333333333333</v>
      </c>
      <c r="L1602" s="3">
        <f t="shared" si="371"/>
        <v>-2.6981718077221717E-2</v>
      </c>
      <c r="M1602" s="3">
        <f t="shared" si="368"/>
        <v>-3.5491883571228677E-2</v>
      </c>
      <c r="N1602" s="3">
        <f t="shared" si="369"/>
        <v>5.0366701590627505E-2</v>
      </c>
      <c r="O1602" s="3">
        <f t="shared" si="370"/>
        <v>-4.03563335260763E-3</v>
      </c>
      <c r="Q1602">
        <f t="shared" si="373"/>
        <v>1</v>
      </c>
      <c r="S1602" s="7">
        <v>5</v>
      </c>
      <c r="T1602">
        <f t="shared" si="377"/>
        <v>0</v>
      </c>
      <c r="U1602">
        <f t="shared" si="374"/>
        <v>0</v>
      </c>
      <c r="W1602">
        <f t="shared" si="375"/>
        <v>2556438.3510583867</v>
      </c>
      <c r="X1602">
        <f t="shared" si="376"/>
        <v>2556438.3510583867</v>
      </c>
      <c r="Z1602">
        <f t="shared" si="372"/>
        <v>7017.1410391900945</v>
      </c>
    </row>
    <row r="1603" spans="1:26" x14ac:dyDescent="0.25">
      <c r="A1603" s="1">
        <v>1132.76</v>
      </c>
      <c r="B1603">
        <v>1.64</v>
      </c>
      <c r="D1603" s="2">
        <f t="shared" ref="D1603:D1666" si="378">A1603/$A$2</f>
        <v>255.12612612612611</v>
      </c>
      <c r="E1603">
        <f t="shared" ref="E1603:E1666" si="379">A1603/A1602</f>
        <v>1.0271858394240012</v>
      </c>
      <c r="F1603" s="3">
        <f t="shared" ref="F1603:F1666" si="380">B1603/100</f>
        <v>1.6399999999999998E-2</v>
      </c>
      <c r="H1603" s="11">
        <v>4.7300000000000002E-2</v>
      </c>
      <c r="I1603">
        <f t="shared" si="366"/>
        <v>539.59574457193776</v>
      </c>
      <c r="J1603">
        <f t="shared" si="367"/>
        <v>1.0039416666666667</v>
      </c>
      <c r="L1603" s="3">
        <f t="shared" si="371"/>
        <v>2.7185839424001212E-2</v>
      </c>
      <c r="M1603" s="3">
        <f t="shared" si="368"/>
        <v>7.8115268954963568E-3</v>
      </c>
      <c r="N1603" s="3">
        <f t="shared" si="369"/>
        <v>4.8230678116671477E-2</v>
      </c>
      <c r="O1603" s="3">
        <f t="shared" si="370"/>
        <v>2.7742681478723014E-2</v>
      </c>
      <c r="Q1603">
        <f t="shared" si="373"/>
        <v>0</v>
      </c>
      <c r="S1603" s="7">
        <v>6</v>
      </c>
      <c r="T1603">
        <f t="shared" si="377"/>
        <v>1</v>
      </c>
      <c r="U1603">
        <f t="shared" si="374"/>
        <v>10766.342821627233</v>
      </c>
      <c r="W1603">
        <f t="shared" si="375"/>
        <v>2625937.2735676183</v>
      </c>
      <c r="X1603">
        <f t="shared" si="376"/>
        <v>2577281.3217137693</v>
      </c>
      <c r="Z1603">
        <f t="shared" si="372"/>
        <v>7017.1410391900945</v>
      </c>
    </row>
    <row r="1604" spans="1:26" x14ac:dyDescent="0.25">
      <c r="A1604" s="1">
        <v>1105.8499999999999</v>
      </c>
      <c r="B1604">
        <v>1.7</v>
      </c>
      <c r="D1604" s="2">
        <f t="shared" si="378"/>
        <v>249.06531531531527</v>
      </c>
      <c r="E1604">
        <f t="shared" si="379"/>
        <v>0.97624386454323941</v>
      </c>
      <c r="F1604" s="3">
        <f t="shared" si="380"/>
        <v>1.7000000000000001E-2</v>
      </c>
      <c r="H1604" s="11">
        <v>4.4999999999999998E-2</v>
      </c>
      <c r="I1604">
        <f t="shared" ref="I1604:I1667" si="381">I1603*(1+H1604/12)</f>
        <v>541.61922861408243</v>
      </c>
      <c r="J1604">
        <f t="shared" ref="J1604:J1667" si="382">I1604/I1603</f>
        <v>1.0037499999999999</v>
      </c>
      <c r="L1604" s="3">
        <f t="shared" si="371"/>
        <v>-2.3756135456760585E-2</v>
      </c>
      <c r="M1604" s="3">
        <f t="shared" si="368"/>
        <v>-2.4272958283334534E-2</v>
      </c>
      <c r="N1604" s="3">
        <f t="shared" si="369"/>
        <v>-2.3549252993324665E-2</v>
      </c>
      <c r="O1604" s="3">
        <f t="shared" si="370"/>
        <v>-2.3859448911139929E-2</v>
      </c>
      <c r="Q1604">
        <f t="shared" si="373"/>
        <v>1</v>
      </c>
      <c r="S1604" s="7">
        <v>7</v>
      </c>
      <c r="T1604">
        <f t="shared" si="377"/>
        <v>0</v>
      </c>
      <c r="U1604">
        <f t="shared" si="374"/>
        <v>0</v>
      </c>
      <c r="W1604">
        <f t="shared" si="375"/>
        <v>2516055.0775249582</v>
      </c>
      <c r="X1604">
        <f t="shared" si="376"/>
        <v>2516055.0775249582</v>
      </c>
      <c r="Z1604">
        <f t="shared" si="372"/>
        <v>6850.4408861439006</v>
      </c>
    </row>
    <row r="1605" spans="1:26" x14ac:dyDescent="0.25">
      <c r="A1605" s="1">
        <v>1088.94</v>
      </c>
      <c r="B1605">
        <v>1.74</v>
      </c>
      <c r="D1605" s="2">
        <f t="shared" si="378"/>
        <v>245.25675675675674</v>
      </c>
      <c r="E1605">
        <f t="shared" si="379"/>
        <v>0.98470859519826393</v>
      </c>
      <c r="F1605" s="3">
        <f t="shared" si="380"/>
        <v>1.7399999999999999E-2</v>
      </c>
      <c r="H1605" s="11">
        <v>4.2799999999999998E-2</v>
      </c>
      <c r="I1605">
        <f t="shared" si="381"/>
        <v>543.55100386280606</v>
      </c>
      <c r="J1605">
        <f t="shared" si="382"/>
        <v>1.0035666666666667</v>
      </c>
      <c r="L1605" s="3">
        <f t="shared" si="371"/>
        <v>-1.5291404801736075E-2</v>
      </c>
      <c r="M1605" s="3">
        <f t="shared" si="368"/>
        <v>-1.2550100654708851E-2</v>
      </c>
      <c r="N1605" s="3">
        <f t="shared" si="369"/>
        <v>-4.7596557514693494E-2</v>
      </c>
      <c r="O1605" s="3">
        <f t="shared" si="370"/>
        <v>-2.5146020990379474E-2</v>
      </c>
      <c r="Q1605">
        <f t="shared" si="373"/>
        <v>0</v>
      </c>
      <c r="S1605" s="7">
        <v>8</v>
      </c>
      <c r="T1605">
        <f t="shared" si="377"/>
        <v>0</v>
      </c>
      <c r="U1605">
        <f t="shared" si="374"/>
        <v>0</v>
      </c>
      <c r="W1605">
        <f t="shared" si="375"/>
        <v>2477581.0608310606</v>
      </c>
      <c r="X1605">
        <f t="shared" si="376"/>
        <v>2525029.0073014642</v>
      </c>
      <c r="Z1605">
        <f t="shared" si="372"/>
        <v>6850.4408861439006</v>
      </c>
    </row>
    <row r="1606" spans="1:26" x14ac:dyDescent="0.25">
      <c r="A1606" s="1">
        <v>1117.6600000000001</v>
      </c>
      <c r="B1606">
        <v>1.71</v>
      </c>
      <c r="D1606" s="2">
        <f t="shared" si="378"/>
        <v>251.72522522522522</v>
      </c>
      <c r="E1606">
        <f t="shared" si="379"/>
        <v>1.0263742722280382</v>
      </c>
      <c r="F1606" s="3">
        <f t="shared" si="380"/>
        <v>1.7100000000000001E-2</v>
      </c>
      <c r="H1606" s="11">
        <v>4.1300000000000003E-2</v>
      </c>
      <c r="I1606">
        <f t="shared" si="381"/>
        <v>545.42172523443378</v>
      </c>
      <c r="J1606">
        <f t="shared" si="382"/>
        <v>1.0034416666666666</v>
      </c>
      <c r="L1606" s="3">
        <f t="shared" si="371"/>
        <v>2.6374272228038231E-2</v>
      </c>
      <c r="M1606" s="3">
        <f t="shared" si="368"/>
        <v>-1.3330272961615819E-2</v>
      </c>
      <c r="N1606" s="3">
        <f t="shared" si="369"/>
        <v>-5.6228758518833688E-3</v>
      </c>
      <c r="O1606" s="3">
        <f t="shared" si="370"/>
        <v>2.4737078048463479E-3</v>
      </c>
      <c r="Q1606">
        <f t="shared" si="373"/>
        <v>0</v>
      </c>
      <c r="S1606" s="7">
        <v>9</v>
      </c>
      <c r="T1606">
        <f t="shared" si="377"/>
        <v>1</v>
      </c>
      <c r="U1606">
        <f t="shared" si="374"/>
        <v>11122.389808397658</v>
      </c>
      <c r="W1606">
        <f t="shared" si="375"/>
        <v>2591624.809723726</v>
      </c>
      <c r="X1606">
        <f t="shared" si="376"/>
        <v>2533719.3154682596</v>
      </c>
      <c r="Z1606">
        <f t="shared" si="372"/>
        <v>6850.4408861439006</v>
      </c>
    </row>
    <row r="1607" spans="1:26" x14ac:dyDescent="0.25">
      <c r="A1607" s="1">
        <v>1117.21</v>
      </c>
      <c r="B1607">
        <v>1.72</v>
      </c>
      <c r="D1607" s="2">
        <f t="shared" si="378"/>
        <v>251.62387387387386</v>
      </c>
      <c r="E1607">
        <f t="shared" si="379"/>
        <v>0.99959737308304852</v>
      </c>
      <c r="F1607" s="3">
        <f t="shared" si="380"/>
        <v>1.72E-2</v>
      </c>
      <c r="H1607" s="11">
        <v>4.1000000000000002E-2</v>
      </c>
      <c r="I1607">
        <f t="shared" si="381"/>
        <v>547.28524946231812</v>
      </c>
      <c r="J1607">
        <f t="shared" si="382"/>
        <v>1.0034166666666666</v>
      </c>
      <c r="L1607" s="3">
        <f t="shared" si="371"/>
        <v>-4.0262691695147623E-4</v>
      </c>
      <c r="M1607" s="3">
        <f t="shared" si="368"/>
        <v>1.0272640954921641E-2</v>
      </c>
      <c r="N1607" s="3">
        <f t="shared" si="369"/>
        <v>-1.4249664713771315E-2</v>
      </c>
      <c r="O1607" s="3">
        <f t="shared" si="370"/>
        <v>-1.4598835586003833E-3</v>
      </c>
      <c r="Q1607">
        <f t="shared" si="373"/>
        <v>1</v>
      </c>
      <c r="S1607" s="7">
        <v>10</v>
      </c>
      <c r="T1607">
        <f t="shared" si="377"/>
        <v>0</v>
      </c>
      <c r="U1607">
        <f t="shared" si="374"/>
        <v>0</v>
      </c>
      <c r="W1607">
        <f t="shared" si="375"/>
        <v>2532699.1718718521</v>
      </c>
      <c r="X1607">
        <f t="shared" si="376"/>
        <v>2532699.1718718521</v>
      </c>
      <c r="Z1607">
        <f t="shared" si="372"/>
        <v>6847.6827142501543</v>
      </c>
    </row>
    <row r="1608" spans="1:26" x14ac:dyDescent="0.25">
      <c r="A1608" s="1">
        <v>1168.94</v>
      </c>
      <c r="B1608">
        <v>1.66</v>
      </c>
      <c r="D1608" s="2">
        <f t="shared" si="378"/>
        <v>263.27477477477476</v>
      </c>
      <c r="E1608">
        <f t="shared" si="379"/>
        <v>1.0463028436909803</v>
      </c>
      <c r="F1608" s="3">
        <f t="shared" si="380"/>
        <v>1.66E-2</v>
      </c>
      <c r="H1608" s="11">
        <v>4.19E-2</v>
      </c>
      <c r="I1608">
        <f t="shared" si="381"/>
        <v>549.19618712502404</v>
      </c>
      <c r="J1608">
        <f t="shared" si="382"/>
        <v>1.0034916666666667</v>
      </c>
      <c r="L1608" s="3">
        <f t="shared" si="371"/>
        <v>4.6302843690980255E-2</v>
      </c>
      <c r="M1608" s="3">
        <f t="shared" ref="M1608:M1671" si="383">(D1608/D1605)-1</f>
        <v>7.3465939353867027E-2</v>
      </c>
      <c r="N1608" s="3">
        <f t="shared" ref="N1608:N1671" si="384">(D1608/D1602)-1</f>
        <v>5.9993833765574323E-2</v>
      </c>
      <c r="O1608" s="3">
        <f t="shared" ref="O1608:O1671" si="385">(L1608+M1608+N1608)/3</f>
        <v>5.9920872270140535E-2</v>
      </c>
      <c r="Q1608">
        <f t="shared" si="373"/>
        <v>0</v>
      </c>
      <c r="S1608" s="7">
        <v>11</v>
      </c>
      <c r="T1608">
        <f t="shared" si="377"/>
        <v>0</v>
      </c>
      <c r="U1608">
        <f t="shared" si="374"/>
        <v>0</v>
      </c>
      <c r="W1608">
        <f t="shared" si="375"/>
        <v>2649970.3457433097</v>
      </c>
      <c r="X1608">
        <f t="shared" si="376"/>
        <v>2541542.5131469714</v>
      </c>
      <c r="Z1608">
        <f t="shared" si="372"/>
        <v>6847.6827142501543</v>
      </c>
    </row>
    <row r="1609" spans="1:26" x14ac:dyDescent="0.25">
      <c r="A1609" s="1">
        <v>1199.21</v>
      </c>
      <c r="B1609">
        <v>1.62</v>
      </c>
      <c r="D1609" s="2">
        <f t="shared" si="378"/>
        <v>270.09234234234231</v>
      </c>
      <c r="E1609">
        <f t="shared" si="379"/>
        <v>1.0258952555306518</v>
      </c>
      <c r="F1609" s="3">
        <f t="shared" si="380"/>
        <v>1.6200000000000003E-2</v>
      </c>
      <c r="H1609" s="11">
        <v>4.2299999999999997E-2</v>
      </c>
      <c r="I1609">
        <f t="shared" si="381"/>
        <v>551.13210368463979</v>
      </c>
      <c r="J1609">
        <f t="shared" si="382"/>
        <v>1.003525</v>
      </c>
      <c r="L1609" s="3">
        <f t="shared" ref="L1609:L1672" si="386">(D1609/D1608)-1</f>
        <v>2.5895255530651529E-2</v>
      </c>
      <c r="M1609" s="3">
        <f t="shared" si="383"/>
        <v>7.296494461643066E-2</v>
      </c>
      <c r="N1609" s="3">
        <f t="shared" si="384"/>
        <v>5.866202902644857E-2</v>
      </c>
      <c r="O1609" s="3">
        <f t="shared" si="385"/>
        <v>5.2507409724510255E-2</v>
      </c>
      <c r="Q1609">
        <f t="shared" si="373"/>
        <v>1</v>
      </c>
      <c r="S1609" s="7">
        <v>12</v>
      </c>
      <c r="T1609">
        <f t="shared" si="377"/>
        <v>1</v>
      </c>
      <c r="U1609">
        <f t="shared" si="374"/>
        <v>10863.985024862195</v>
      </c>
      <c r="W1609">
        <f t="shared" si="375"/>
        <v>2607356.4059669268</v>
      </c>
      <c r="X1609">
        <f t="shared" si="376"/>
        <v>2607356.4059669268</v>
      </c>
      <c r="Z1609">
        <f t="shared" ref="Z1609:Z1672" si="387">IF(Q1609=1,Z1608*E1609,Z1608)</f>
        <v>7025.0052079284887</v>
      </c>
    </row>
    <row r="1610" spans="1:26" x14ac:dyDescent="0.25">
      <c r="A1610" s="1">
        <v>1181.4100000000001</v>
      </c>
      <c r="B1610">
        <v>1.67</v>
      </c>
      <c r="D1610" s="2">
        <f t="shared" si="378"/>
        <v>266.08333333333331</v>
      </c>
      <c r="E1610">
        <f t="shared" si="379"/>
        <v>0.98515689495584602</v>
      </c>
      <c r="F1610" s="3">
        <f t="shared" si="380"/>
        <v>1.67E-2</v>
      </c>
      <c r="H1610" s="11">
        <v>4.2200000000000001E-2</v>
      </c>
      <c r="I1610">
        <f t="shared" si="381"/>
        <v>553.07025158259739</v>
      </c>
      <c r="J1610">
        <f t="shared" si="382"/>
        <v>1.0035166666666666</v>
      </c>
      <c r="L1610" s="3">
        <f t="shared" si="386"/>
        <v>-1.4843105044153981E-2</v>
      </c>
      <c r="M1610" s="3">
        <f t="shared" si="383"/>
        <v>5.7464576937191758E-2</v>
      </c>
      <c r="N1610" s="3">
        <f t="shared" si="384"/>
        <v>6.8327530858615537E-2</v>
      </c>
      <c r="O1610" s="3">
        <f t="shared" si="385"/>
        <v>3.6983000917217769E-2</v>
      </c>
      <c r="Q1610">
        <f t="shared" ref="Q1610:Q1673" si="388">IF(O1609&gt;0, 1, 0)</f>
        <v>1</v>
      </c>
      <c r="S1610" s="7">
        <v>1</v>
      </c>
      <c r="T1610">
        <f t="shared" si="377"/>
        <v>0</v>
      </c>
      <c r="U1610">
        <f t="shared" ref="U1610:U1673" si="389">IF(T1610=1,W1610*AVERAGE(F1608:F1610)/4,0)</f>
        <v>0</v>
      </c>
      <c r="W1610">
        <f t="shared" ref="W1610:W1673" si="390">X1609*E1610</f>
        <v>2568655.140945612</v>
      </c>
      <c r="X1610">
        <f t="shared" ref="X1610:X1673" si="391">IF(Q1610=1,X1609*E1610,X1609*J1610) + IF(AND(T1610=1,Q1609=1),U1610,0)</f>
        <v>2568655.140945612</v>
      </c>
      <c r="Z1610">
        <f t="shared" si="387"/>
        <v>6920.732317691477</v>
      </c>
    </row>
    <row r="1611" spans="1:26" x14ac:dyDescent="0.25">
      <c r="A1611" s="1">
        <v>1199.6300000000001</v>
      </c>
      <c r="B1611">
        <v>1.66</v>
      </c>
      <c r="D1611" s="2">
        <f t="shared" si="378"/>
        <v>270.18693693693695</v>
      </c>
      <c r="E1611">
        <f t="shared" si="379"/>
        <v>1.0154222496846987</v>
      </c>
      <c r="F1611" s="3">
        <f t="shared" si="380"/>
        <v>1.66E-2</v>
      </c>
      <c r="H1611" s="11">
        <v>4.1700000000000001E-2</v>
      </c>
      <c r="I1611">
        <f t="shared" si="381"/>
        <v>554.99217070684688</v>
      </c>
      <c r="J1611">
        <f t="shared" si="382"/>
        <v>1.0034749999999999</v>
      </c>
      <c r="L1611" s="3">
        <f t="shared" si="386"/>
        <v>1.5422249684698963E-2</v>
      </c>
      <c r="M1611" s="3">
        <f t="shared" si="383"/>
        <v>2.6254555409174207E-2</v>
      </c>
      <c r="N1611" s="3">
        <f t="shared" si="384"/>
        <v>0.10164931033849434</v>
      </c>
      <c r="O1611" s="3">
        <f t="shared" si="385"/>
        <v>4.7775371810789169E-2</v>
      </c>
      <c r="Q1611">
        <f t="shared" si="388"/>
        <v>1</v>
      </c>
      <c r="S1611" s="7">
        <v>2</v>
      </c>
      <c r="T1611">
        <f t="shared" si="377"/>
        <v>0</v>
      </c>
      <c r="U1611">
        <f t="shared" si="389"/>
        <v>0</v>
      </c>
      <c r="W1611">
        <f t="shared" si="390"/>
        <v>2608269.5818831604</v>
      </c>
      <c r="X1611">
        <f t="shared" si="391"/>
        <v>2608269.5818831604</v>
      </c>
      <c r="Z1611">
        <f t="shared" si="387"/>
        <v>7027.465579495879</v>
      </c>
    </row>
    <row r="1612" spans="1:26" x14ac:dyDescent="0.25">
      <c r="A1612" s="1">
        <v>1194.9000000000001</v>
      </c>
      <c r="B1612">
        <v>1.69</v>
      </c>
      <c r="D1612" s="2">
        <f t="shared" si="378"/>
        <v>269.12162162162161</v>
      </c>
      <c r="E1612">
        <f t="shared" si="379"/>
        <v>0.99605711761126348</v>
      </c>
      <c r="F1612" s="3">
        <f t="shared" si="380"/>
        <v>1.6899999999999998E-2</v>
      </c>
      <c r="H1612" s="11">
        <v>4.4999999999999998E-2</v>
      </c>
      <c r="I1612">
        <f t="shared" si="381"/>
        <v>557.07339134699748</v>
      </c>
      <c r="J1612">
        <f t="shared" si="382"/>
        <v>1.0037499999999999</v>
      </c>
      <c r="L1612" s="3">
        <f t="shared" si="386"/>
        <v>-3.9428823887366349E-3</v>
      </c>
      <c r="M1612" s="3">
        <f t="shared" si="383"/>
        <v>-3.5940327382192327E-3</v>
      </c>
      <c r="N1612" s="3">
        <f t="shared" si="384"/>
        <v>6.9108673478517568E-2</v>
      </c>
      <c r="O1612" s="3">
        <f t="shared" si="385"/>
        <v>2.0523919450520567E-2</v>
      </c>
      <c r="Q1612">
        <f t="shared" si="388"/>
        <v>1</v>
      </c>
      <c r="S1612" s="7">
        <v>3</v>
      </c>
      <c r="T1612">
        <f t="shared" si="377"/>
        <v>1</v>
      </c>
      <c r="U1612">
        <f t="shared" si="389"/>
        <v>10868.239265043378</v>
      </c>
      <c r="W1612">
        <f t="shared" si="390"/>
        <v>2597985.4816836761</v>
      </c>
      <c r="X1612">
        <f t="shared" si="391"/>
        <v>2608853.7209487194</v>
      </c>
      <c r="Z1612">
        <f t="shared" si="387"/>
        <v>6999.7571092250328</v>
      </c>
    </row>
    <row r="1613" spans="1:26" x14ac:dyDescent="0.25">
      <c r="A1613" s="1">
        <v>1164.43</v>
      </c>
      <c r="B1613">
        <v>1.76</v>
      </c>
      <c r="D1613" s="2">
        <f t="shared" si="378"/>
        <v>262.25900900900899</v>
      </c>
      <c r="E1613">
        <f t="shared" si="379"/>
        <v>0.97449995815549417</v>
      </c>
      <c r="F1613" s="3">
        <f t="shared" si="380"/>
        <v>1.7600000000000001E-2</v>
      </c>
      <c r="H1613" s="11">
        <v>4.3400000000000001E-2</v>
      </c>
      <c r="I1613">
        <f t="shared" si="381"/>
        <v>559.08814011236905</v>
      </c>
      <c r="J1613">
        <f t="shared" si="382"/>
        <v>1.0036166666666666</v>
      </c>
      <c r="L1613" s="3">
        <f t="shared" si="386"/>
        <v>-2.5500041844505827E-2</v>
      </c>
      <c r="M1613" s="3">
        <f t="shared" si="383"/>
        <v>-1.437265640209584E-2</v>
      </c>
      <c r="N1613" s="3">
        <f t="shared" si="384"/>
        <v>4.2266001915485907E-2</v>
      </c>
      <c r="O1613" s="3">
        <f t="shared" si="385"/>
        <v>7.9776788962807965E-4</v>
      </c>
      <c r="Q1613">
        <f t="shared" si="388"/>
        <v>1</v>
      </c>
      <c r="S1613" s="7">
        <v>4</v>
      </c>
      <c r="T1613">
        <f t="shared" si="377"/>
        <v>0</v>
      </c>
      <c r="U1613">
        <f t="shared" si="389"/>
        <v>0</v>
      </c>
      <c r="W1613">
        <f t="shared" si="390"/>
        <v>2542327.8418983323</v>
      </c>
      <c r="X1613">
        <f t="shared" si="391"/>
        <v>2542327.8418983323</v>
      </c>
      <c r="Z1613">
        <f t="shared" si="387"/>
        <v>6821.2630100384176</v>
      </c>
    </row>
    <row r="1614" spans="1:26" x14ac:dyDescent="0.25">
      <c r="A1614" s="1">
        <v>1178.28</v>
      </c>
      <c r="B1614">
        <v>1.76</v>
      </c>
      <c r="D1614" s="2">
        <f t="shared" si="378"/>
        <v>265.37837837837833</v>
      </c>
      <c r="E1614">
        <f t="shared" si="379"/>
        <v>1.0118942315124138</v>
      </c>
      <c r="F1614" s="3">
        <f t="shared" si="380"/>
        <v>1.7600000000000001E-2</v>
      </c>
      <c r="H1614" s="11">
        <v>4.1399999999999999E-2</v>
      </c>
      <c r="I1614">
        <f t="shared" si="381"/>
        <v>561.01699419575664</v>
      </c>
      <c r="J1614">
        <f t="shared" si="382"/>
        <v>1.00345</v>
      </c>
      <c r="L1614" s="3">
        <f t="shared" si="386"/>
        <v>1.1894231512413755E-2</v>
      </c>
      <c r="M1614" s="3">
        <f t="shared" si="383"/>
        <v>-1.7797154122521364E-2</v>
      </c>
      <c r="N1614" s="3">
        <f t="shared" si="384"/>
        <v>7.9901449176176254E-3</v>
      </c>
      <c r="O1614" s="3">
        <f t="shared" si="385"/>
        <v>6.9574076917000571E-4</v>
      </c>
      <c r="Q1614">
        <f t="shared" si="388"/>
        <v>1</v>
      </c>
      <c r="S1614" s="7">
        <v>5</v>
      </c>
      <c r="T1614">
        <f t="shared" si="377"/>
        <v>0</v>
      </c>
      <c r="U1614">
        <f t="shared" si="389"/>
        <v>0</v>
      </c>
      <c r="W1614">
        <f t="shared" si="390"/>
        <v>2572566.8778303266</v>
      </c>
      <c r="X1614">
        <f t="shared" si="391"/>
        <v>2572566.8778303266</v>
      </c>
      <c r="Z1614">
        <f t="shared" si="387"/>
        <v>6902.3966914868788</v>
      </c>
    </row>
    <row r="1615" spans="1:26" x14ac:dyDescent="0.25">
      <c r="A1615" s="1">
        <v>1202.25</v>
      </c>
      <c r="B1615">
        <v>1.74</v>
      </c>
      <c r="D1615" s="2">
        <f t="shared" si="378"/>
        <v>270.77702702702697</v>
      </c>
      <c r="E1615">
        <f t="shared" si="379"/>
        <v>1.0203432121397291</v>
      </c>
      <c r="F1615" s="3">
        <f t="shared" si="380"/>
        <v>1.7399999999999999E-2</v>
      </c>
      <c r="H1615" s="11">
        <v>0.04</v>
      </c>
      <c r="I1615">
        <f t="shared" si="381"/>
        <v>562.88705084307583</v>
      </c>
      <c r="J1615">
        <f t="shared" si="382"/>
        <v>1.0033333333333334</v>
      </c>
      <c r="L1615" s="3">
        <f t="shared" si="386"/>
        <v>2.0343212139729117E-2</v>
      </c>
      <c r="M1615" s="3">
        <f t="shared" si="383"/>
        <v>6.1511423550086874E-3</v>
      </c>
      <c r="N1615" s="3">
        <f t="shared" si="384"/>
        <v>2.5350022097880842E-3</v>
      </c>
      <c r="O1615" s="3">
        <f t="shared" si="385"/>
        <v>9.6764522348419622E-3</v>
      </c>
      <c r="Q1615">
        <f t="shared" si="388"/>
        <v>1</v>
      </c>
      <c r="S1615" s="7">
        <v>6</v>
      </c>
      <c r="T1615">
        <f t="shared" si="377"/>
        <v>1</v>
      </c>
      <c r="U1615">
        <f t="shared" si="389"/>
        <v>11505.816714380386</v>
      </c>
      <c r="W1615">
        <f t="shared" si="390"/>
        <v>2624901.1515696696</v>
      </c>
      <c r="X1615">
        <f t="shared" si="391"/>
        <v>2636406.96828405</v>
      </c>
      <c r="Z1615">
        <f t="shared" si="387"/>
        <v>7042.813611654361</v>
      </c>
    </row>
    <row r="1616" spans="1:26" x14ac:dyDescent="0.25">
      <c r="A1616" s="1">
        <v>1222.24</v>
      </c>
      <c r="B1616">
        <v>1.73</v>
      </c>
      <c r="D1616" s="2">
        <f t="shared" si="378"/>
        <v>275.27927927927925</v>
      </c>
      <c r="E1616">
        <f t="shared" si="379"/>
        <v>1.0166271574131835</v>
      </c>
      <c r="F1616" s="3">
        <f t="shared" si="380"/>
        <v>1.7299999999999999E-2</v>
      </c>
      <c r="H1616" s="11">
        <v>4.1799999999999997E-2</v>
      </c>
      <c r="I1616">
        <f t="shared" si="381"/>
        <v>564.84777407017918</v>
      </c>
      <c r="J1616">
        <f t="shared" si="382"/>
        <v>1.0034833333333333</v>
      </c>
      <c r="L1616" s="3">
        <f t="shared" si="386"/>
        <v>1.6627157413183768E-2</v>
      </c>
      <c r="M1616" s="3">
        <f t="shared" si="383"/>
        <v>4.9646608211743048E-2</v>
      </c>
      <c r="N1616" s="3">
        <f t="shared" si="384"/>
        <v>3.4560398168290485E-2</v>
      </c>
      <c r="O1616" s="3">
        <f t="shared" si="385"/>
        <v>3.3611387931072434E-2</v>
      </c>
      <c r="Q1616">
        <f t="shared" si="388"/>
        <v>1</v>
      </c>
      <c r="S1616" s="7">
        <v>7</v>
      </c>
      <c r="T1616">
        <f t="shared" si="377"/>
        <v>0</v>
      </c>
      <c r="U1616">
        <f t="shared" si="389"/>
        <v>0</v>
      </c>
      <c r="W1616">
        <f t="shared" si="390"/>
        <v>2680242.9219509228</v>
      </c>
      <c r="X1616">
        <f t="shared" si="391"/>
        <v>2680242.9219509228</v>
      </c>
      <c r="Z1616">
        <f t="shared" si="387"/>
        <v>7159.9155822070497</v>
      </c>
    </row>
    <row r="1617" spans="1:26" x14ac:dyDescent="0.25">
      <c r="A1617" s="1">
        <v>1224.27</v>
      </c>
      <c r="B1617">
        <v>1.74</v>
      </c>
      <c r="D1617" s="2">
        <f t="shared" si="378"/>
        <v>275.73648648648646</v>
      </c>
      <c r="E1617">
        <f t="shared" si="379"/>
        <v>1.0016608849325828</v>
      </c>
      <c r="F1617" s="3">
        <f t="shared" si="380"/>
        <v>1.7399999999999999E-2</v>
      </c>
      <c r="H1617" s="11">
        <v>4.2599999999999999E-2</v>
      </c>
      <c r="I1617">
        <f t="shared" si="381"/>
        <v>566.85298366812833</v>
      </c>
      <c r="J1617">
        <f t="shared" si="382"/>
        <v>1.0035499999999999</v>
      </c>
      <c r="L1617" s="3">
        <f t="shared" si="386"/>
        <v>1.6608849325827624E-3</v>
      </c>
      <c r="M1617" s="3">
        <f t="shared" si="383"/>
        <v>3.9031469599755564E-2</v>
      </c>
      <c r="N1617" s="3">
        <f t="shared" si="384"/>
        <v>2.0539666397138889E-2</v>
      </c>
      <c r="O1617" s="3">
        <f t="shared" si="385"/>
        <v>2.0410673643159072E-2</v>
      </c>
      <c r="Q1617">
        <f t="shared" si="388"/>
        <v>1</v>
      </c>
      <c r="S1617" s="7">
        <v>8</v>
      </c>
      <c r="T1617">
        <f t="shared" si="377"/>
        <v>0</v>
      </c>
      <c r="U1617">
        <f t="shared" si="389"/>
        <v>0</v>
      </c>
      <c r="W1617">
        <f t="shared" si="390"/>
        <v>2684694.4970356529</v>
      </c>
      <c r="X1617">
        <f t="shared" si="391"/>
        <v>2684694.4970356529</v>
      </c>
      <c r="Z1617">
        <f t="shared" si="387"/>
        <v>7171.807378116102</v>
      </c>
    </row>
    <row r="1618" spans="1:26" x14ac:dyDescent="0.25">
      <c r="A1618" s="1">
        <v>1225.92</v>
      </c>
      <c r="B1618">
        <v>1.75</v>
      </c>
      <c r="D1618" s="2">
        <f t="shared" si="378"/>
        <v>276.10810810810813</v>
      </c>
      <c r="E1618">
        <f t="shared" si="379"/>
        <v>1.0013477419196746</v>
      </c>
      <c r="F1618" s="3">
        <f t="shared" si="380"/>
        <v>1.7500000000000002E-2</v>
      </c>
      <c r="H1618" s="11">
        <v>4.2000000000000003E-2</v>
      </c>
      <c r="I1618">
        <f t="shared" si="381"/>
        <v>568.83696911096683</v>
      </c>
      <c r="J1618">
        <f t="shared" si="382"/>
        <v>1.0035000000000001</v>
      </c>
      <c r="L1618" s="3">
        <f t="shared" si="386"/>
        <v>1.3477419196747942E-3</v>
      </c>
      <c r="M1618" s="3">
        <f t="shared" si="383"/>
        <v>1.9688084840923548E-2</v>
      </c>
      <c r="N1618" s="3">
        <f t="shared" si="384"/>
        <v>2.5960331408486192E-2</v>
      </c>
      <c r="O1618" s="3">
        <f t="shared" si="385"/>
        <v>1.5665386056361513E-2</v>
      </c>
      <c r="Q1618">
        <f t="shared" si="388"/>
        <v>1</v>
      </c>
      <c r="S1618" s="7">
        <v>9</v>
      </c>
      <c r="T1618">
        <f t="shared" si="377"/>
        <v>1</v>
      </c>
      <c r="U1618">
        <f t="shared" si="389"/>
        <v>11694.160559726097</v>
      </c>
      <c r="W1618">
        <f t="shared" si="390"/>
        <v>2688312.7723508272</v>
      </c>
      <c r="X1618">
        <f t="shared" si="391"/>
        <v>2700006.9329105532</v>
      </c>
      <c r="Z1618">
        <f t="shared" si="387"/>
        <v>7181.4731235594209</v>
      </c>
    </row>
    <row r="1619" spans="1:26" x14ac:dyDescent="0.25">
      <c r="A1619" s="1">
        <v>1191.96</v>
      </c>
      <c r="B1619">
        <v>1.82</v>
      </c>
      <c r="D1619" s="2">
        <f t="shared" si="378"/>
        <v>268.45945945945942</v>
      </c>
      <c r="E1619">
        <f t="shared" si="379"/>
        <v>0.97229835552075172</v>
      </c>
      <c r="F1619" s="3">
        <f t="shared" si="380"/>
        <v>1.8200000000000001E-2</v>
      </c>
      <c r="H1619" s="11">
        <v>4.4600000000000001E-2</v>
      </c>
      <c r="I1619">
        <f t="shared" si="381"/>
        <v>570.95114651282927</v>
      </c>
      <c r="J1619">
        <f t="shared" si="382"/>
        <v>1.0037166666666666</v>
      </c>
      <c r="L1619" s="3">
        <f t="shared" si="386"/>
        <v>-2.7701644479248388E-2</v>
      </c>
      <c r="M1619" s="3">
        <f t="shared" si="383"/>
        <v>-2.4774185102762192E-2</v>
      </c>
      <c r="N1619" s="3">
        <f t="shared" si="384"/>
        <v>2.3642468847418829E-2</v>
      </c>
      <c r="O1619" s="3">
        <f t="shared" si="385"/>
        <v>-9.6111202448639164E-3</v>
      </c>
      <c r="Q1619">
        <f t="shared" si="388"/>
        <v>1</v>
      </c>
      <c r="S1619" s="7">
        <v>10</v>
      </c>
      <c r="T1619">
        <f t="shared" si="377"/>
        <v>0</v>
      </c>
      <c r="U1619">
        <f t="shared" si="389"/>
        <v>0</v>
      </c>
      <c r="W1619">
        <f t="shared" si="390"/>
        <v>2625212.3007635595</v>
      </c>
      <c r="X1619">
        <f t="shared" si="391"/>
        <v>2625212.3007635595</v>
      </c>
      <c r="Z1619">
        <f t="shared" si="387"/>
        <v>6982.5345082533013</v>
      </c>
    </row>
    <row r="1620" spans="1:26" x14ac:dyDescent="0.25">
      <c r="A1620" s="1">
        <v>1237.3699999999999</v>
      </c>
      <c r="B1620">
        <v>1.78</v>
      </c>
      <c r="D1620" s="2">
        <f t="shared" si="378"/>
        <v>278.68693693693689</v>
      </c>
      <c r="E1620">
        <f t="shared" si="379"/>
        <v>1.0380969160038926</v>
      </c>
      <c r="F1620" s="3">
        <f t="shared" si="380"/>
        <v>1.78E-2</v>
      </c>
      <c r="H1620" s="11">
        <v>4.5400000000000003E-2</v>
      </c>
      <c r="I1620">
        <f t="shared" si="381"/>
        <v>573.11124501713607</v>
      </c>
      <c r="J1620">
        <f t="shared" si="382"/>
        <v>1.0037833333333332</v>
      </c>
      <c r="L1620" s="3">
        <f t="shared" si="386"/>
        <v>3.8096916003892645E-2</v>
      </c>
      <c r="M1620" s="3">
        <f t="shared" si="383"/>
        <v>1.0700254028931377E-2</v>
      </c>
      <c r="N1620" s="3">
        <f t="shared" si="384"/>
        <v>5.0149370268526949E-2</v>
      </c>
      <c r="O1620" s="3">
        <f t="shared" si="385"/>
        <v>3.2982180100450322E-2</v>
      </c>
      <c r="Q1620">
        <f t="shared" si="388"/>
        <v>0</v>
      </c>
      <c r="S1620" s="7">
        <v>11</v>
      </c>
      <c r="T1620">
        <f t="shared" si="377"/>
        <v>0</v>
      </c>
      <c r="U1620">
        <f t="shared" si="389"/>
        <v>0</v>
      </c>
      <c r="W1620">
        <f t="shared" si="390"/>
        <v>2725224.7932781344</v>
      </c>
      <c r="X1620">
        <f t="shared" si="391"/>
        <v>2635144.3539681146</v>
      </c>
      <c r="Z1620">
        <f t="shared" si="387"/>
        <v>6982.5345082533013</v>
      </c>
    </row>
    <row r="1621" spans="1:26" x14ac:dyDescent="0.25">
      <c r="A1621" s="1">
        <v>1262.07</v>
      </c>
      <c r="B1621">
        <v>1.76</v>
      </c>
      <c r="D1621" s="2">
        <f t="shared" si="378"/>
        <v>284.24999999999994</v>
      </c>
      <c r="E1621">
        <f t="shared" si="379"/>
        <v>1.0199616929455215</v>
      </c>
      <c r="F1621" s="3">
        <f t="shared" si="380"/>
        <v>1.7600000000000001E-2</v>
      </c>
      <c r="H1621" s="11">
        <v>4.4699999999999997E-2</v>
      </c>
      <c r="I1621">
        <f t="shared" si="381"/>
        <v>575.24608440482484</v>
      </c>
      <c r="J1621">
        <f t="shared" si="382"/>
        <v>1.003725</v>
      </c>
      <c r="L1621" s="3">
        <f t="shared" si="386"/>
        <v>1.9961692945521525E-2</v>
      </c>
      <c r="M1621" s="3">
        <f t="shared" si="383"/>
        <v>2.9488057948316104E-2</v>
      </c>
      <c r="N1621" s="3">
        <f t="shared" si="384"/>
        <v>4.9756706175920096E-2</v>
      </c>
      <c r="O1621" s="3">
        <f t="shared" si="385"/>
        <v>3.3068819023252573E-2</v>
      </c>
      <c r="Q1621">
        <f t="shared" si="388"/>
        <v>1</v>
      </c>
      <c r="S1621" s="7">
        <v>12</v>
      </c>
      <c r="T1621">
        <f t="shared" si="377"/>
        <v>1</v>
      </c>
      <c r="U1621">
        <f t="shared" si="389"/>
        <v>12005.266790716876</v>
      </c>
      <c r="W1621">
        <f t="shared" si="390"/>
        <v>2687746.2964291507</v>
      </c>
      <c r="X1621">
        <f t="shared" si="391"/>
        <v>2687746.2964291507</v>
      </c>
      <c r="Z1621">
        <f t="shared" si="387"/>
        <v>7121.9177180885617</v>
      </c>
    </row>
    <row r="1622" spans="1:26" x14ac:dyDescent="0.25">
      <c r="A1622" s="1">
        <v>1278.73</v>
      </c>
      <c r="B1622">
        <v>1.75</v>
      </c>
      <c r="D1622" s="2">
        <f t="shared" si="378"/>
        <v>288.00225225225222</v>
      </c>
      <c r="E1622">
        <f t="shared" si="379"/>
        <v>1.0132005356279763</v>
      </c>
      <c r="F1622" s="3">
        <f t="shared" si="380"/>
        <v>1.7500000000000002E-2</v>
      </c>
      <c r="H1622" s="11">
        <v>4.4200000000000003E-2</v>
      </c>
      <c r="I1622">
        <f t="shared" si="381"/>
        <v>577.36490748238259</v>
      </c>
      <c r="J1622">
        <f t="shared" si="382"/>
        <v>1.0036833333333333</v>
      </c>
      <c r="L1622" s="3">
        <f t="shared" si="386"/>
        <v>1.3200535627976295E-2</v>
      </c>
      <c r="M1622" s="3">
        <f t="shared" si="383"/>
        <v>7.2796066982113494E-2</v>
      </c>
      <c r="N1622" s="3">
        <f t="shared" si="384"/>
        <v>4.6218418641183368E-2</v>
      </c>
      <c r="O1622" s="3">
        <f t="shared" si="385"/>
        <v>4.4071673750424388E-2</v>
      </c>
      <c r="Q1622">
        <f t="shared" si="388"/>
        <v>1</v>
      </c>
      <c r="S1622" s="7">
        <v>1</v>
      </c>
      <c r="T1622">
        <f t="shared" si="377"/>
        <v>0</v>
      </c>
      <c r="U1622">
        <f t="shared" si="389"/>
        <v>0</v>
      </c>
      <c r="W1622">
        <f t="shared" si="390"/>
        <v>2723225.9871741249</v>
      </c>
      <c r="X1622">
        <f t="shared" si="391"/>
        <v>2723225.9871741249</v>
      </c>
      <c r="Z1622">
        <f t="shared" si="387"/>
        <v>7215.9308466657058</v>
      </c>
    </row>
    <row r="1623" spans="1:26" x14ac:dyDescent="0.25">
      <c r="A1623" s="1">
        <v>1276.6500000000001</v>
      </c>
      <c r="B1623">
        <v>1.77</v>
      </c>
      <c r="D1623" s="2">
        <f t="shared" si="378"/>
        <v>287.5337837837838</v>
      </c>
      <c r="E1623">
        <f t="shared" si="379"/>
        <v>0.99837338609401516</v>
      </c>
      <c r="F1623" s="3">
        <f t="shared" si="380"/>
        <v>1.77E-2</v>
      </c>
      <c r="H1623" s="11">
        <v>4.5699999999999998E-2</v>
      </c>
      <c r="I1623">
        <f t="shared" si="381"/>
        <v>579.56370550504471</v>
      </c>
      <c r="J1623">
        <f t="shared" si="382"/>
        <v>1.0038083333333334</v>
      </c>
      <c r="L1623" s="3">
        <f t="shared" si="386"/>
        <v>-1.6266139059846196E-3</v>
      </c>
      <c r="M1623" s="3">
        <f t="shared" si="383"/>
        <v>3.1744748943323575E-2</v>
      </c>
      <c r="N1623" s="3">
        <f t="shared" si="384"/>
        <v>4.2784679850033314E-2</v>
      </c>
      <c r="O1623" s="3">
        <f t="shared" si="385"/>
        <v>2.4300938295790758E-2</v>
      </c>
      <c r="Q1623">
        <f t="shared" si="388"/>
        <v>1</v>
      </c>
      <c r="S1623" s="7">
        <v>2</v>
      </c>
      <c r="T1623">
        <f t="shared" si="377"/>
        <v>0</v>
      </c>
      <c r="U1623">
        <f t="shared" si="389"/>
        <v>0</v>
      </c>
      <c r="W1623">
        <f t="shared" si="390"/>
        <v>2718796.3499142481</v>
      </c>
      <c r="X1623">
        <f t="shared" si="391"/>
        <v>2718796.3499142481</v>
      </c>
      <c r="Z1623">
        <f t="shared" si="387"/>
        <v>7204.1933132058939</v>
      </c>
    </row>
    <row r="1624" spans="1:26" x14ac:dyDescent="0.25">
      <c r="A1624" s="1">
        <v>1293.74</v>
      </c>
      <c r="B1624">
        <v>1.76</v>
      </c>
      <c r="D1624" s="2">
        <f t="shared" si="378"/>
        <v>291.38288288288288</v>
      </c>
      <c r="E1624">
        <f t="shared" si="379"/>
        <v>1.0133865977362628</v>
      </c>
      <c r="F1624" s="3">
        <f t="shared" si="380"/>
        <v>1.7600000000000001E-2</v>
      </c>
      <c r="H1624" s="11">
        <v>4.7199999999999999E-2</v>
      </c>
      <c r="I1624">
        <f t="shared" si="381"/>
        <v>581.84332274669794</v>
      </c>
      <c r="J1624">
        <f t="shared" si="382"/>
        <v>1.0039333333333333</v>
      </c>
      <c r="L1624" s="3">
        <f t="shared" si="386"/>
        <v>1.3386597736262829E-2</v>
      </c>
      <c r="M1624" s="3">
        <f t="shared" si="383"/>
        <v>2.5093695278392003E-2</v>
      </c>
      <c r="N1624" s="3">
        <f t="shared" si="384"/>
        <v>5.5321717567214712E-2</v>
      </c>
      <c r="O1624" s="3">
        <f t="shared" si="385"/>
        <v>3.1267336860623184E-2</v>
      </c>
      <c r="Q1624">
        <f t="shared" si="388"/>
        <v>1</v>
      </c>
      <c r="S1624" s="7">
        <v>3</v>
      </c>
      <c r="T1624">
        <f t="shared" si="377"/>
        <v>1</v>
      </c>
      <c r="U1624">
        <f t="shared" si="389"/>
        <v>12122.843845100428</v>
      </c>
      <c r="W1624">
        <f t="shared" si="390"/>
        <v>2755191.7829773696</v>
      </c>
      <c r="X1624">
        <f t="shared" si="391"/>
        <v>2767314.6268224702</v>
      </c>
      <c r="Z1624">
        <f t="shared" si="387"/>
        <v>7300.6329511040558</v>
      </c>
    </row>
    <row r="1625" spans="1:26" x14ac:dyDescent="0.25">
      <c r="A1625" s="1">
        <v>1302.17</v>
      </c>
      <c r="B1625">
        <v>1.77</v>
      </c>
      <c r="D1625" s="2">
        <f t="shared" si="378"/>
        <v>293.28153153153153</v>
      </c>
      <c r="E1625">
        <f t="shared" si="379"/>
        <v>1.0065159923941442</v>
      </c>
      <c r="F1625" s="3">
        <f t="shared" si="380"/>
        <v>1.77E-2</v>
      </c>
      <c r="H1625" s="11">
        <v>4.99E-2</v>
      </c>
      <c r="I1625">
        <f t="shared" si="381"/>
        <v>584.26282123045291</v>
      </c>
      <c r="J1625">
        <f t="shared" si="382"/>
        <v>1.0041583333333333</v>
      </c>
      <c r="L1625" s="3">
        <f t="shared" si="386"/>
        <v>6.5159923941440212E-3</v>
      </c>
      <c r="M1625" s="3">
        <f t="shared" si="383"/>
        <v>1.8330687478983254E-2</v>
      </c>
      <c r="N1625" s="3">
        <f t="shared" si="384"/>
        <v>9.2461156414644918E-2</v>
      </c>
      <c r="O1625" s="3">
        <f t="shared" si="385"/>
        <v>3.9102612095924062E-2</v>
      </c>
      <c r="Q1625">
        <f t="shared" si="388"/>
        <v>1</v>
      </c>
      <c r="S1625" s="7">
        <v>4</v>
      </c>
      <c r="T1625">
        <f t="shared" si="377"/>
        <v>0</v>
      </c>
      <c r="U1625">
        <f t="shared" si="389"/>
        <v>0</v>
      </c>
      <c r="W1625">
        <f t="shared" si="390"/>
        <v>2785346.4278830495</v>
      </c>
      <c r="X1625">
        <f t="shared" si="391"/>
        <v>2785346.4278830495</v>
      </c>
      <c r="Z1625">
        <f t="shared" si="387"/>
        <v>7348.2038198858891</v>
      </c>
    </row>
    <row r="1626" spans="1:26" x14ac:dyDescent="0.25">
      <c r="A1626" s="1">
        <v>1290.01</v>
      </c>
      <c r="B1626">
        <v>1.8</v>
      </c>
      <c r="D1626" s="2">
        <f t="shared" si="378"/>
        <v>290.54279279279274</v>
      </c>
      <c r="E1626">
        <f t="shared" si="379"/>
        <v>0.99066174155448206</v>
      </c>
      <c r="F1626" s="3">
        <f t="shared" si="380"/>
        <v>1.8000000000000002E-2</v>
      </c>
      <c r="H1626" s="11">
        <v>5.11E-2</v>
      </c>
      <c r="I1626">
        <f t="shared" si="381"/>
        <v>586.75080707752591</v>
      </c>
      <c r="J1626">
        <f t="shared" si="382"/>
        <v>1.0042583333333333</v>
      </c>
      <c r="L1626" s="3">
        <f t="shared" si="386"/>
        <v>-9.3382584455180551E-3</v>
      </c>
      <c r="M1626" s="3">
        <f t="shared" si="383"/>
        <v>1.0464888575568709E-2</v>
      </c>
      <c r="N1626" s="3">
        <f t="shared" si="384"/>
        <v>4.2541842779443506E-2</v>
      </c>
      <c r="O1626" s="3">
        <f t="shared" si="385"/>
        <v>1.4556157636498054E-2</v>
      </c>
      <c r="Q1626">
        <f t="shared" si="388"/>
        <v>1</v>
      </c>
      <c r="S1626" s="7">
        <v>5</v>
      </c>
      <c r="T1626">
        <f t="shared" ref="T1626:T1689" si="392">IF(OR(S1626=3,S1626=6,S1626=9,S1626=12),1,0)</f>
        <v>0</v>
      </c>
      <c r="U1626">
        <f t="shared" si="389"/>
        <v>0</v>
      </c>
      <c r="W1626">
        <f t="shared" si="390"/>
        <v>2759336.1430791775</v>
      </c>
      <c r="X1626">
        <f t="shared" si="391"/>
        <v>2759336.1430791775</v>
      </c>
      <c r="Z1626">
        <f t="shared" si="387"/>
        <v>7279.5843935054527</v>
      </c>
    </row>
    <row r="1627" spans="1:26" x14ac:dyDescent="0.25">
      <c r="A1627" s="1">
        <v>1253.17</v>
      </c>
      <c r="B1627">
        <v>1.87</v>
      </c>
      <c r="D1627" s="2">
        <f t="shared" si="378"/>
        <v>282.2454954954955</v>
      </c>
      <c r="E1627">
        <f t="shared" si="379"/>
        <v>0.9714420818443269</v>
      </c>
      <c r="F1627" s="3">
        <f t="shared" si="380"/>
        <v>1.8700000000000001E-2</v>
      </c>
      <c r="H1627" s="11">
        <v>5.11E-2</v>
      </c>
      <c r="I1627">
        <f t="shared" si="381"/>
        <v>589.24938759766428</v>
      </c>
      <c r="J1627">
        <f t="shared" si="382"/>
        <v>1.0042583333333333</v>
      </c>
      <c r="L1627" s="3">
        <f t="shared" si="386"/>
        <v>-2.855791815567299E-2</v>
      </c>
      <c r="M1627" s="3">
        <f t="shared" si="383"/>
        <v>-3.1358696492340021E-2</v>
      </c>
      <c r="N1627" s="3">
        <f t="shared" si="384"/>
        <v>-7.0519067880543407E-3</v>
      </c>
      <c r="O1627" s="3">
        <f t="shared" si="385"/>
        <v>-2.2322840478689116E-2</v>
      </c>
      <c r="Q1627">
        <f t="shared" si="388"/>
        <v>1</v>
      </c>
      <c r="S1627" s="7">
        <v>6</v>
      </c>
      <c r="T1627">
        <f t="shared" si="392"/>
        <v>1</v>
      </c>
      <c r="U1627">
        <f t="shared" si="389"/>
        <v>12151.759787946465</v>
      </c>
      <c r="W1627">
        <f t="shared" si="390"/>
        <v>2680535.2473411318</v>
      </c>
      <c r="X1627">
        <f t="shared" si="391"/>
        <v>2692687.0071290783</v>
      </c>
      <c r="Z1627">
        <f t="shared" si="387"/>
        <v>7071.6946181884086</v>
      </c>
    </row>
    <row r="1628" spans="1:26" x14ac:dyDescent="0.25">
      <c r="A1628" s="1">
        <v>1260.24</v>
      </c>
      <c r="B1628">
        <v>1.88</v>
      </c>
      <c r="D1628" s="2">
        <f t="shared" si="378"/>
        <v>283.83783783783781</v>
      </c>
      <c r="E1628">
        <f t="shared" si="379"/>
        <v>1.0056416926673954</v>
      </c>
      <c r="F1628" s="3">
        <f t="shared" si="380"/>
        <v>1.8799999999999997E-2</v>
      </c>
      <c r="H1628" s="11">
        <v>5.0900000000000001E-2</v>
      </c>
      <c r="I1628">
        <f t="shared" si="381"/>
        <v>591.74878708339111</v>
      </c>
      <c r="J1628">
        <f t="shared" si="382"/>
        <v>1.0042416666666667</v>
      </c>
      <c r="L1628" s="3">
        <f t="shared" si="386"/>
        <v>5.6416926673954482E-3</v>
      </c>
      <c r="M1628" s="3">
        <f t="shared" si="383"/>
        <v>-3.220009676155966E-2</v>
      </c>
      <c r="N1628" s="3">
        <f t="shared" si="384"/>
        <v>-1.4459659193105656E-2</v>
      </c>
      <c r="O1628" s="3">
        <f t="shared" si="385"/>
        <v>-1.3672687762423289E-2</v>
      </c>
      <c r="Q1628">
        <f t="shared" si="388"/>
        <v>0</v>
      </c>
      <c r="S1628" s="7">
        <v>7</v>
      </c>
      <c r="T1628">
        <f t="shared" si="392"/>
        <v>0</v>
      </c>
      <c r="U1628">
        <f t="shared" si="389"/>
        <v>0</v>
      </c>
      <c r="W1628">
        <f t="shared" si="390"/>
        <v>2707878.3196727894</v>
      </c>
      <c r="X1628">
        <f t="shared" si="391"/>
        <v>2704108.4878509841</v>
      </c>
      <c r="Z1628">
        <f t="shared" si="387"/>
        <v>7071.6946181884086</v>
      </c>
    </row>
    <row r="1629" spans="1:26" x14ac:dyDescent="0.25">
      <c r="A1629" s="1">
        <v>1287.1500000000001</v>
      </c>
      <c r="B1629">
        <v>1.85</v>
      </c>
      <c r="D1629" s="2">
        <f t="shared" si="378"/>
        <v>289.89864864864865</v>
      </c>
      <c r="E1629">
        <f t="shared" si="379"/>
        <v>1.0213530756046467</v>
      </c>
      <c r="F1629" s="3">
        <f t="shared" si="380"/>
        <v>1.8500000000000003E-2</v>
      </c>
      <c r="H1629" s="11">
        <v>4.8800000000000003E-2</v>
      </c>
      <c r="I1629">
        <f t="shared" si="381"/>
        <v>594.15523215086353</v>
      </c>
      <c r="J1629">
        <f t="shared" si="382"/>
        <v>1.0040666666666667</v>
      </c>
      <c r="L1629" s="3">
        <f t="shared" si="386"/>
        <v>2.1353075604646721E-2</v>
      </c>
      <c r="M1629" s="3">
        <f t="shared" si="383"/>
        <v>-2.2170370772317538E-3</v>
      </c>
      <c r="N1629" s="3">
        <f t="shared" si="384"/>
        <v>8.224650452355764E-3</v>
      </c>
      <c r="O1629" s="3">
        <f t="shared" si="385"/>
        <v>9.1202296599235764E-3</v>
      </c>
      <c r="Q1629">
        <f t="shared" si="388"/>
        <v>0</v>
      </c>
      <c r="S1629" s="7">
        <v>8</v>
      </c>
      <c r="T1629">
        <f t="shared" si="392"/>
        <v>0</v>
      </c>
      <c r="U1629">
        <f t="shared" si="389"/>
        <v>0</v>
      </c>
      <c r="W1629">
        <f t="shared" si="390"/>
        <v>2761849.5208352329</v>
      </c>
      <c r="X1629">
        <f t="shared" si="391"/>
        <v>2715105.1957015782</v>
      </c>
      <c r="Z1629">
        <f t="shared" si="387"/>
        <v>7071.6946181884086</v>
      </c>
    </row>
    <row r="1630" spans="1:26" x14ac:dyDescent="0.25">
      <c r="A1630" s="1">
        <v>1317.74</v>
      </c>
      <c r="B1630">
        <v>1.83</v>
      </c>
      <c r="D1630" s="2">
        <f t="shared" si="378"/>
        <v>296.78828828828824</v>
      </c>
      <c r="E1630">
        <f t="shared" si="379"/>
        <v>1.0237656838752283</v>
      </c>
      <c r="F1630" s="3">
        <f t="shared" si="380"/>
        <v>1.83E-2</v>
      </c>
      <c r="H1630" s="11">
        <v>4.7199999999999999E-2</v>
      </c>
      <c r="I1630">
        <f t="shared" si="381"/>
        <v>596.49224273065693</v>
      </c>
      <c r="J1630">
        <f t="shared" si="382"/>
        <v>1.0039333333333333</v>
      </c>
      <c r="L1630" s="3">
        <f t="shared" si="386"/>
        <v>2.3765683875228039E-2</v>
      </c>
      <c r="M1630" s="3">
        <f t="shared" si="383"/>
        <v>5.152533175865992E-2</v>
      </c>
      <c r="N1630" s="3">
        <f t="shared" si="384"/>
        <v>1.8550868026032896E-2</v>
      </c>
      <c r="O1630" s="3">
        <f t="shared" si="385"/>
        <v>3.1280627886640287E-2</v>
      </c>
      <c r="Q1630">
        <f t="shared" si="388"/>
        <v>1</v>
      </c>
      <c r="S1630" s="7">
        <v>9</v>
      </c>
      <c r="T1630">
        <f t="shared" si="392"/>
        <v>1</v>
      </c>
      <c r="U1630">
        <f t="shared" si="389"/>
        <v>12878.959410613832</v>
      </c>
      <c r="W1630">
        <f t="shared" si="390"/>
        <v>2779631.5274706115</v>
      </c>
      <c r="X1630">
        <f t="shared" si="391"/>
        <v>2779631.5274706115</v>
      </c>
      <c r="Z1630">
        <f t="shared" si="387"/>
        <v>7239.758276946427</v>
      </c>
    </row>
    <row r="1631" spans="1:26" x14ac:dyDescent="0.25">
      <c r="A1631" s="1">
        <v>1363.38</v>
      </c>
      <c r="B1631">
        <v>1.79</v>
      </c>
      <c r="D1631" s="2">
        <f t="shared" si="378"/>
        <v>307.06756756756755</v>
      </c>
      <c r="E1631">
        <f t="shared" si="379"/>
        <v>1.0346350569915159</v>
      </c>
      <c r="F1631" s="3">
        <f t="shared" si="380"/>
        <v>1.7899999999999999E-2</v>
      </c>
      <c r="H1631" s="11">
        <v>4.7300000000000002E-2</v>
      </c>
      <c r="I1631">
        <f t="shared" si="381"/>
        <v>598.84341632075359</v>
      </c>
      <c r="J1631">
        <f t="shared" si="382"/>
        <v>1.0039416666666667</v>
      </c>
      <c r="L1631" s="3">
        <f t="shared" si="386"/>
        <v>3.4635056991515922E-2</v>
      </c>
      <c r="M1631" s="3">
        <f t="shared" si="383"/>
        <v>8.1841553989716376E-2</v>
      </c>
      <c r="N1631" s="3">
        <f t="shared" si="384"/>
        <v>4.7006151270571284E-2</v>
      </c>
      <c r="O1631" s="3">
        <f t="shared" si="385"/>
        <v>5.4494254083934525E-2</v>
      </c>
      <c r="Q1631">
        <f t="shared" si="388"/>
        <v>1</v>
      </c>
      <c r="S1631" s="7">
        <v>10</v>
      </c>
      <c r="T1631">
        <f t="shared" si="392"/>
        <v>0</v>
      </c>
      <c r="U1631">
        <f t="shared" si="389"/>
        <v>0</v>
      </c>
      <c r="W1631">
        <f t="shared" si="390"/>
        <v>2875904.2238399708</v>
      </c>
      <c r="X1631">
        <f t="shared" si="391"/>
        <v>2875904.2238399708</v>
      </c>
      <c r="Z1631">
        <f t="shared" si="387"/>
        <v>7490.507717473266</v>
      </c>
    </row>
    <row r="1632" spans="1:26" x14ac:dyDescent="0.25">
      <c r="A1632" s="1">
        <v>1388.64</v>
      </c>
      <c r="B1632">
        <v>1.77</v>
      </c>
      <c r="D1632" s="2">
        <f t="shared" si="378"/>
        <v>312.75675675675677</v>
      </c>
      <c r="E1632">
        <f t="shared" si="379"/>
        <v>1.0185274831668354</v>
      </c>
      <c r="F1632" s="3">
        <f t="shared" si="380"/>
        <v>1.77E-2</v>
      </c>
      <c r="H1632" s="11">
        <v>4.5999999999999999E-2</v>
      </c>
      <c r="I1632">
        <f t="shared" si="381"/>
        <v>601.13898274998314</v>
      </c>
      <c r="J1632">
        <f t="shared" si="382"/>
        <v>1.0038333333333334</v>
      </c>
      <c r="L1632" s="3">
        <f t="shared" si="386"/>
        <v>1.852748316683539E-2</v>
      </c>
      <c r="M1632" s="3">
        <f t="shared" si="383"/>
        <v>7.8848619042069856E-2</v>
      </c>
      <c r="N1632" s="3">
        <f t="shared" si="384"/>
        <v>7.6456771652933186E-2</v>
      </c>
      <c r="O1632" s="3">
        <f t="shared" si="385"/>
        <v>5.794429128727948E-2</v>
      </c>
      <c r="Q1632">
        <f t="shared" si="388"/>
        <v>1</v>
      </c>
      <c r="S1632" s="7">
        <v>11</v>
      </c>
      <c r="T1632">
        <f t="shared" si="392"/>
        <v>0</v>
      </c>
      <c r="U1632">
        <f t="shared" si="389"/>
        <v>0</v>
      </c>
      <c r="W1632">
        <f t="shared" si="390"/>
        <v>2929187.4909365964</v>
      </c>
      <c r="X1632">
        <f t="shared" si="391"/>
        <v>2929187.4909365964</v>
      </c>
      <c r="Z1632">
        <f t="shared" si="387"/>
        <v>7629.2879731198027</v>
      </c>
    </row>
    <row r="1633" spans="1:26" x14ac:dyDescent="0.25">
      <c r="A1633" s="1">
        <v>1416.42</v>
      </c>
      <c r="B1633">
        <v>1.76</v>
      </c>
      <c r="D1633" s="2">
        <f t="shared" si="378"/>
        <v>319.01351351351349</v>
      </c>
      <c r="E1633">
        <f t="shared" si="379"/>
        <v>1.0200051849291394</v>
      </c>
      <c r="F1633" s="3">
        <f t="shared" si="380"/>
        <v>1.7600000000000001E-2</v>
      </c>
      <c r="H1633" s="11">
        <v>4.5600000000000002E-2</v>
      </c>
      <c r="I1633">
        <f t="shared" si="381"/>
        <v>603.42331088443314</v>
      </c>
      <c r="J1633">
        <f t="shared" si="382"/>
        <v>1.0038</v>
      </c>
      <c r="L1633" s="3">
        <f t="shared" si="386"/>
        <v>2.0005184929139164E-2</v>
      </c>
      <c r="M1633" s="3">
        <f t="shared" si="383"/>
        <v>7.4885789305932926E-2</v>
      </c>
      <c r="N1633" s="3">
        <f t="shared" si="384"/>
        <v>0.13026963620259013</v>
      </c>
      <c r="O1633" s="3">
        <f t="shared" si="385"/>
        <v>7.505353681255407E-2</v>
      </c>
      <c r="Q1633">
        <f t="shared" si="388"/>
        <v>1</v>
      </c>
      <c r="S1633" s="7">
        <v>12</v>
      </c>
      <c r="T1633">
        <f t="shared" si="392"/>
        <v>1</v>
      </c>
      <c r="U1633">
        <f t="shared" si="389"/>
        <v>13245.853165839744</v>
      </c>
      <c r="W1633">
        <f t="shared" si="390"/>
        <v>2987786.4283849047</v>
      </c>
      <c r="X1633">
        <f t="shared" si="391"/>
        <v>3001032.2815507445</v>
      </c>
      <c r="Z1633">
        <f t="shared" si="387"/>
        <v>7781.9132898997232</v>
      </c>
    </row>
    <row r="1634" spans="1:26" x14ac:dyDescent="0.25">
      <c r="A1634" s="1">
        <v>1424.16</v>
      </c>
      <c r="B1634">
        <v>1.76</v>
      </c>
      <c r="D1634" s="2">
        <f t="shared" si="378"/>
        <v>320.75675675675677</v>
      </c>
      <c r="E1634">
        <f t="shared" si="379"/>
        <v>1.0054644808743169</v>
      </c>
      <c r="F1634" s="3">
        <f t="shared" si="380"/>
        <v>1.7600000000000001E-2</v>
      </c>
      <c r="H1634" s="11">
        <v>4.7600000000000003E-2</v>
      </c>
      <c r="I1634">
        <f t="shared" si="381"/>
        <v>605.8168900176081</v>
      </c>
      <c r="J1634">
        <f t="shared" si="382"/>
        <v>1.0039666666666667</v>
      </c>
      <c r="L1634" s="3">
        <f t="shared" si="386"/>
        <v>5.464480874317168E-3</v>
      </c>
      <c r="M1634" s="3">
        <f t="shared" si="383"/>
        <v>4.4580381111649192E-2</v>
      </c>
      <c r="N1634" s="3">
        <f t="shared" si="384"/>
        <v>0.13007046276899659</v>
      </c>
      <c r="O1634" s="3">
        <f t="shared" si="385"/>
        <v>6.0038441584987647E-2</v>
      </c>
      <c r="Q1634">
        <f t="shared" si="388"/>
        <v>1</v>
      </c>
      <c r="S1634" s="7">
        <v>1</v>
      </c>
      <c r="T1634">
        <f t="shared" si="392"/>
        <v>0</v>
      </c>
      <c r="U1634">
        <f t="shared" si="389"/>
        <v>0</v>
      </c>
      <c r="W1634">
        <f t="shared" si="390"/>
        <v>3017431.3650564863</v>
      </c>
      <c r="X1634">
        <f t="shared" si="391"/>
        <v>3017431.3650564863</v>
      </c>
      <c r="Z1634">
        <f t="shared" si="387"/>
        <v>7824.4374062379729</v>
      </c>
    </row>
    <row r="1635" spans="1:26" x14ac:dyDescent="0.25">
      <c r="A1635" s="1">
        <v>1444.8</v>
      </c>
      <c r="B1635">
        <v>1.75</v>
      </c>
      <c r="D1635" s="2">
        <f t="shared" si="378"/>
        <v>325.40540540540536</v>
      </c>
      <c r="E1635">
        <f t="shared" si="379"/>
        <v>1.0144927536231882</v>
      </c>
      <c r="F1635" s="3">
        <f t="shared" si="380"/>
        <v>1.7500000000000002E-2</v>
      </c>
      <c r="H1635" s="11">
        <v>4.7199999999999999E-2</v>
      </c>
      <c r="I1635">
        <f t="shared" si="381"/>
        <v>608.19976978501074</v>
      </c>
      <c r="J1635">
        <f t="shared" si="382"/>
        <v>1.0039333333333333</v>
      </c>
      <c r="L1635" s="3">
        <f t="shared" si="386"/>
        <v>1.4492753623188248E-2</v>
      </c>
      <c r="M1635" s="3">
        <f t="shared" si="383"/>
        <v>4.0442447286553662E-2</v>
      </c>
      <c r="N1635" s="3">
        <f t="shared" si="384"/>
        <v>0.12247989744784982</v>
      </c>
      <c r="O1635" s="3">
        <f t="shared" si="385"/>
        <v>5.913836611919724E-2</v>
      </c>
      <c r="Q1635">
        <f t="shared" si="388"/>
        <v>1</v>
      </c>
      <c r="S1635" s="7">
        <v>2</v>
      </c>
      <c r="T1635">
        <f t="shared" si="392"/>
        <v>0</v>
      </c>
      <c r="U1635">
        <f t="shared" si="389"/>
        <v>0</v>
      </c>
      <c r="W1635">
        <f t="shared" si="390"/>
        <v>3061162.2544051306</v>
      </c>
      <c r="X1635">
        <f t="shared" si="391"/>
        <v>3061162.2544051306</v>
      </c>
      <c r="Z1635">
        <f t="shared" si="387"/>
        <v>7937.8350498066384</v>
      </c>
    </row>
    <row r="1636" spans="1:26" x14ac:dyDescent="0.25">
      <c r="A1636" s="1">
        <v>1406.95</v>
      </c>
      <c r="B1636">
        <v>1.81</v>
      </c>
      <c r="D1636" s="2">
        <f t="shared" si="378"/>
        <v>316.88063063063061</v>
      </c>
      <c r="E1636">
        <f t="shared" si="379"/>
        <v>0.97380260243632344</v>
      </c>
      <c r="F1636" s="3">
        <f t="shared" si="380"/>
        <v>1.8100000000000002E-2</v>
      </c>
      <c r="H1636" s="11">
        <v>4.5600000000000002E-2</v>
      </c>
      <c r="I1636">
        <f t="shared" si="381"/>
        <v>610.5109289101938</v>
      </c>
      <c r="J1636">
        <f t="shared" si="382"/>
        <v>1.0038</v>
      </c>
      <c r="L1636" s="3">
        <f t="shared" si="386"/>
        <v>-2.6197397563676561E-2</v>
      </c>
      <c r="M1636" s="3">
        <f t="shared" si="383"/>
        <v>-6.6858700103076263E-3</v>
      </c>
      <c r="N1636" s="3">
        <f t="shared" si="384"/>
        <v>6.7699242642706547E-2</v>
      </c>
      <c r="O1636" s="3">
        <f t="shared" si="385"/>
        <v>1.1605325022907453E-2</v>
      </c>
      <c r="Q1636">
        <f t="shared" si="388"/>
        <v>1</v>
      </c>
      <c r="S1636" s="7">
        <v>3</v>
      </c>
      <c r="T1636">
        <f t="shared" si="392"/>
        <v>1</v>
      </c>
      <c r="U1636">
        <f t="shared" si="389"/>
        <v>13215.623779533382</v>
      </c>
      <c r="W1636">
        <f t="shared" si="390"/>
        <v>2980967.7698195591</v>
      </c>
      <c r="X1636">
        <f t="shared" si="391"/>
        <v>2994183.3935990925</v>
      </c>
      <c r="Z1636">
        <f t="shared" si="387"/>
        <v>7729.8844292119675</v>
      </c>
    </row>
    <row r="1637" spans="1:26" x14ac:dyDescent="0.25">
      <c r="A1637" s="1">
        <v>1463.64</v>
      </c>
      <c r="B1637">
        <v>1.76</v>
      </c>
      <c r="D1637" s="2">
        <f t="shared" si="378"/>
        <v>329.64864864864865</v>
      </c>
      <c r="E1637">
        <f t="shared" si="379"/>
        <v>1.0402928320125093</v>
      </c>
      <c r="F1637" s="3">
        <f t="shared" si="380"/>
        <v>1.7600000000000001E-2</v>
      </c>
      <c r="H1637" s="11">
        <v>4.6899999999999997E-2</v>
      </c>
      <c r="I1637">
        <f t="shared" si="381"/>
        <v>612.89700912401781</v>
      </c>
      <c r="J1637">
        <f t="shared" si="382"/>
        <v>1.0039083333333334</v>
      </c>
      <c r="L1637" s="3">
        <f t="shared" si="386"/>
        <v>4.0292832012509328E-2</v>
      </c>
      <c r="M1637" s="3">
        <f t="shared" si="383"/>
        <v>2.7721604314121961E-2</v>
      </c>
      <c r="N1637" s="3">
        <f t="shared" si="384"/>
        <v>7.3537825111120947E-2</v>
      </c>
      <c r="O1637" s="3">
        <f t="shared" si="385"/>
        <v>4.718408714591741E-2</v>
      </c>
      <c r="Q1637">
        <f t="shared" si="388"/>
        <v>1</v>
      </c>
      <c r="S1637" s="7">
        <v>4</v>
      </c>
      <c r="T1637">
        <f t="shared" si="392"/>
        <v>0</v>
      </c>
      <c r="U1637">
        <f t="shared" si="389"/>
        <v>0</v>
      </c>
      <c r="W1637">
        <f t="shared" si="390"/>
        <v>3114827.5220920257</v>
      </c>
      <c r="X1637">
        <f t="shared" si="391"/>
        <v>3114827.5220920257</v>
      </c>
      <c r="Z1637">
        <f t="shared" si="387"/>
        <v>8041.3433639943169</v>
      </c>
    </row>
    <row r="1638" spans="1:26" x14ac:dyDescent="0.25">
      <c r="A1638" s="1">
        <v>1511.14</v>
      </c>
      <c r="B1638">
        <v>1.72</v>
      </c>
      <c r="D1638" s="2">
        <f t="shared" si="378"/>
        <v>340.34684684684686</v>
      </c>
      <c r="E1638">
        <f t="shared" si="379"/>
        <v>1.0324533355196632</v>
      </c>
      <c r="F1638" s="3">
        <f t="shared" si="380"/>
        <v>1.72E-2</v>
      </c>
      <c r="H1638" s="11">
        <v>4.7500000000000001E-2</v>
      </c>
      <c r="I1638">
        <f t="shared" si="381"/>
        <v>615.32305978513364</v>
      </c>
      <c r="J1638">
        <f t="shared" si="382"/>
        <v>1.0039583333333333</v>
      </c>
      <c r="L1638" s="3">
        <f t="shared" si="386"/>
        <v>3.2453335519663451E-2</v>
      </c>
      <c r="M1638" s="3">
        <f t="shared" si="383"/>
        <v>4.5916389811738734E-2</v>
      </c>
      <c r="N1638" s="3">
        <f t="shared" si="384"/>
        <v>8.8215808272842589E-2</v>
      </c>
      <c r="O1638" s="3">
        <f t="shared" si="385"/>
        <v>5.5528511201414922E-2</v>
      </c>
      <c r="Q1638">
        <f t="shared" si="388"/>
        <v>1</v>
      </c>
      <c r="S1638" s="7">
        <v>5</v>
      </c>
      <c r="T1638">
        <f t="shared" si="392"/>
        <v>0</v>
      </c>
      <c r="U1638">
        <f t="shared" si="389"/>
        <v>0</v>
      </c>
      <c r="W1638">
        <f t="shared" si="390"/>
        <v>3215914.0647523594</v>
      </c>
      <c r="X1638">
        <f t="shared" si="391"/>
        <v>3215914.0647523594</v>
      </c>
      <c r="Z1638">
        <f t="shared" si="387"/>
        <v>8302.311778214842</v>
      </c>
    </row>
    <row r="1639" spans="1:26" x14ac:dyDescent="0.25">
      <c r="A1639" s="1">
        <v>1514.19</v>
      </c>
      <c r="B1639">
        <v>1.73</v>
      </c>
      <c r="D1639" s="2">
        <f t="shared" si="378"/>
        <v>341.03378378378375</v>
      </c>
      <c r="E1639">
        <f t="shared" si="379"/>
        <v>1.0020183437669574</v>
      </c>
      <c r="F1639" s="3">
        <f t="shared" si="380"/>
        <v>1.7299999999999999E-2</v>
      </c>
      <c r="H1639" s="11">
        <v>5.0999999999999997E-2</v>
      </c>
      <c r="I1639">
        <f t="shared" si="381"/>
        <v>617.93818278922049</v>
      </c>
      <c r="J1639">
        <f t="shared" si="382"/>
        <v>1.0042500000000001</v>
      </c>
      <c r="L1639" s="3">
        <f t="shared" si="386"/>
        <v>2.018343766957198E-3</v>
      </c>
      <c r="M1639" s="3">
        <f t="shared" si="383"/>
        <v>7.6221614129855286E-2</v>
      </c>
      <c r="N1639" s="3">
        <f t="shared" si="384"/>
        <v>6.9026136315499587E-2</v>
      </c>
      <c r="O1639" s="3">
        <f t="shared" si="385"/>
        <v>4.9088698070770688E-2</v>
      </c>
      <c r="Q1639">
        <f t="shared" si="388"/>
        <v>1</v>
      </c>
      <c r="S1639" s="7">
        <v>6</v>
      </c>
      <c r="T1639">
        <f t="shared" si="392"/>
        <v>1</v>
      </c>
      <c r="U1639">
        <f t="shared" si="389"/>
        <v>13990.607875100599</v>
      </c>
      <c r="W1639">
        <f t="shared" si="390"/>
        <v>3222404.8848600229</v>
      </c>
      <c r="X1639">
        <f t="shared" si="391"/>
        <v>3236395.4927351237</v>
      </c>
      <c r="Z1639">
        <f t="shared" si="387"/>
        <v>8319.0686974437394</v>
      </c>
    </row>
    <row r="1640" spans="1:26" x14ac:dyDescent="0.25">
      <c r="A1640" s="1">
        <v>1520.71</v>
      </c>
      <c r="B1640">
        <v>1.74</v>
      </c>
      <c r="D1640" s="2">
        <f t="shared" si="378"/>
        <v>342.50225225225222</v>
      </c>
      <c r="E1640">
        <f t="shared" si="379"/>
        <v>1.0043059325447929</v>
      </c>
      <c r="F1640" s="3">
        <f t="shared" si="380"/>
        <v>1.7399999999999999E-2</v>
      </c>
      <c r="H1640" s="11">
        <v>0.05</v>
      </c>
      <c r="I1640">
        <f t="shared" si="381"/>
        <v>620.51292521750895</v>
      </c>
      <c r="J1640">
        <f t="shared" si="382"/>
        <v>1.0041666666666667</v>
      </c>
      <c r="L1640" s="3">
        <f t="shared" si="386"/>
        <v>4.3059325447929453E-3</v>
      </c>
      <c r="M1640" s="3">
        <f t="shared" si="383"/>
        <v>3.8991828591730116E-2</v>
      </c>
      <c r="N1640" s="3">
        <f t="shared" si="384"/>
        <v>6.7794348949556049E-2</v>
      </c>
      <c r="O1640" s="3">
        <f t="shared" si="385"/>
        <v>3.7030703362026372E-2</v>
      </c>
      <c r="Q1640">
        <f t="shared" si="388"/>
        <v>1</v>
      </c>
      <c r="S1640" s="7">
        <v>7</v>
      </c>
      <c r="T1640">
        <f t="shared" si="392"/>
        <v>0</v>
      </c>
      <c r="U1640">
        <f t="shared" si="389"/>
        <v>0</v>
      </c>
      <c r="W1640">
        <f t="shared" si="390"/>
        <v>3250331.1934151133</v>
      </c>
      <c r="X1640">
        <f t="shared" si="391"/>
        <v>3250331.1934151133</v>
      </c>
      <c r="Z1640">
        <f t="shared" si="387"/>
        <v>8354.8900460904315</v>
      </c>
    </row>
    <row r="1641" spans="1:26" x14ac:dyDescent="0.25">
      <c r="A1641" s="1">
        <v>1454.62</v>
      </c>
      <c r="B1641">
        <v>1.84</v>
      </c>
      <c r="D1641" s="2">
        <f t="shared" si="378"/>
        <v>327.61711711711706</v>
      </c>
      <c r="E1641">
        <f t="shared" si="379"/>
        <v>0.95654003721945657</v>
      </c>
      <c r="F1641" s="3">
        <f t="shared" si="380"/>
        <v>1.84E-2</v>
      </c>
      <c r="H1641" s="11">
        <v>4.6699999999999998E-2</v>
      </c>
      <c r="I1641">
        <f t="shared" si="381"/>
        <v>622.92775468481375</v>
      </c>
      <c r="J1641">
        <f t="shared" si="382"/>
        <v>1.0038916666666666</v>
      </c>
      <c r="L1641" s="3">
        <f t="shared" si="386"/>
        <v>-4.3459962780543315E-2</v>
      </c>
      <c r="M1641" s="3">
        <f t="shared" si="383"/>
        <v>-3.7402226133912309E-2</v>
      </c>
      <c r="N1641" s="3">
        <f t="shared" si="384"/>
        <v>6.7967884828350478E-3</v>
      </c>
      <c r="O1641" s="3">
        <f t="shared" si="385"/>
        <v>-2.4688466810540193E-2</v>
      </c>
      <c r="Q1641">
        <f t="shared" si="388"/>
        <v>1</v>
      </c>
      <c r="S1641" s="7">
        <v>8</v>
      </c>
      <c r="T1641">
        <f t="shared" si="392"/>
        <v>0</v>
      </c>
      <c r="U1641">
        <f t="shared" si="389"/>
        <v>0</v>
      </c>
      <c r="W1641">
        <f t="shared" si="390"/>
        <v>3109071.9207248529</v>
      </c>
      <c r="X1641">
        <f t="shared" si="391"/>
        <v>3109071.9207248529</v>
      </c>
      <c r="Z1641">
        <f t="shared" si="387"/>
        <v>7991.7868356518084</v>
      </c>
    </row>
    <row r="1642" spans="1:26" x14ac:dyDescent="0.25">
      <c r="A1642" s="1">
        <v>1497.12</v>
      </c>
      <c r="B1642">
        <v>1.8</v>
      </c>
      <c r="D1642" s="2">
        <f t="shared" si="378"/>
        <v>337.18918918918911</v>
      </c>
      <c r="E1642">
        <f t="shared" si="379"/>
        <v>1.0292172526158034</v>
      </c>
      <c r="F1642" s="3">
        <f t="shared" si="380"/>
        <v>1.8000000000000002E-2</v>
      </c>
      <c r="H1642" s="11">
        <v>4.5199999999999997E-2</v>
      </c>
      <c r="I1642">
        <f t="shared" si="381"/>
        <v>625.27411589412657</v>
      </c>
      <c r="J1642">
        <f t="shared" si="382"/>
        <v>1.0037666666666667</v>
      </c>
      <c r="L1642" s="3">
        <f t="shared" si="386"/>
        <v>2.9217252615803435E-2</v>
      </c>
      <c r="M1642" s="3">
        <f t="shared" si="383"/>
        <v>-1.1273354070493236E-2</v>
      </c>
      <c r="N1642" s="3">
        <f t="shared" si="384"/>
        <v>6.4088986815451721E-2</v>
      </c>
      <c r="O1642" s="3">
        <f t="shared" si="385"/>
        <v>2.7344295120253975E-2</v>
      </c>
      <c r="Q1642">
        <f t="shared" si="388"/>
        <v>0</v>
      </c>
      <c r="S1642" s="7">
        <v>9</v>
      </c>
      <c r="T1642">
        <f t="shared" si="392"/>
        <v>1</v>
      </c>
      <c r="U1642">
        <f t="shared" si="389"/>
        <v>14346.265230942952</v>
      </c>
      <c r="W1642">
        <f t="shared" si="390"/>
        <v>3199910.4604333723</v>
      </c>
      <c r="X1642">
        <f t="shared" si="391"/>
        <v>3135129.0235238597</v>
      </c>
      <c r="Z1642">
        <f t="shared" si="387"/>
        <v>7991.7868356518084</v>
      </c>
    </row>
    <row r="1643" spans="1:26" x14ac:dyDescent="0.25">
      <c r="A1643" s="1">
        <v>1539.66</v>
      </c>
      <c r="B1643">
        <v>1.77</v>
      </c>
      <c r="D1643" s="2">
        <f t="shared" si="378"/>
        <v>346.77027027027026</v>
      </c>
      <c r="E1643">
        <f t="shared" si="379"/>
        <v>1.0284145559474192</v>
      </c>
      <c r="F1643" s="3">
        <f t="shared" si="380"/>
        <v>1.77E-2</v>
      </c>
      <c r="H1643" s="11">
        <v>4.53E-2</v>
      </c>
      <c r="I1643">
        <f t="shared" si="381"/>
        <v>627.634525681627</v>
      </c>
      <c r="J1643">
        <f t="shared" si="382"/>
        <v>1.0037750000000001</v>
      </c>
      <c r="L1643" s="3">
        <f t="shared" si="386"/>
        <v>2.8414555947419151E-2</v>
      </c>
      <c r="M1643" s="3">
        <f t="shared" si="383"/>
        <v>1.2461284531567474E-2</v>
      </c>
      <c r="N1643" s="3">
        <f t="shared" si="384"/>
        <v>5.1939001393785267E-2</v>
      </c>
      <c r="O1643" s="3">
        <f t="shared" si="385"/>
        <v>3.0938280624257297E-2</v>
      </c>
      <c r="Q1643">
        <f t="shared" si="388"/>
        <v>1</v>
      </c>
      <c r="S1643" s="7">
        <v>10</v>
      </c>
      <c r="T1643">
        <f t="shared" si="392"/>
        <v>0</v>
      </c>
      <c r="U1643">
        <f t="shared" si="389"/>
        <v>0</v>
      </c>
      <c r="W1643">
        <f t="shared" si="390"/>
        <v>3224212.322565156</v>
      </c>
      <c r="X1643">
        <f t="shared" si="391"/>
        <v>3224212.322565156</v>
      </c>
      <c r="Z1643">
        <f t="shared" si="387"/>
        <v>8218.8699098132838</v>
      </c>
    </row>
    <row r="1644" spans="1:26" x14ac:dyDescent="0.25">
      <c r="A1644" s="1">
        <v>1463.39</v>
      </c>
      <c r="B1644">
        <v>1.88</v>
      </c>
      <c r="D1644" s="2">
        <f t="shared" si="378"/>
        <v>329.59234234234236</v>
      </c>
      <c r="E1644">
        <f t="shared" si="379"/>
        <v>0.95046308925347156</v>
      </c>
      <c r="F1644" s="3">
        <f t="shared" si="380"/>
        <v>1.8799999999999997E-2</v>
      </c>
      <c r="H1644" s="11">
        <v>4.1500000000000002E-2</v>
      </c>
      <c r="I1644">
        <f t="shared" si="381"/>
        <v>629.80509508294267</v>
      </c>
      <c r="J1644">
        <f t="shared" si="382"/>
        <v>1.0034583333333333</v>
      </c>
      <c r="L1644" s="3">
        <f t="shared" si="386"/>
        <v>-4.9536910746528329E-2</v>
      </c>
      <c r="M1644" s="3">
        <f t="shared" si="383"/>
        <v>6.0290660103672344E-3</v>
      </c>
      <c r="N1644" s="3">
        <f t="shared" si="384"/>
        <v>-3.1598660613841201E-2</v>
      </c>
      <c r="O1644" s="3">
        <f t="shared" si="385"/>
        <v>-2.5035501783334097E-2</v>
      </c>
      <c r="Q1644">
        <f t="shared" si="388"/>
        <v>1</v>
      </c>
      <c r="S1644" s="7">
        <v>11</v>
      </c>
      <c r="T1644">
        <f t="shared" si="392"/>
        <v>0</v>
      </c>
      <c r="U1644">
        <f t="shared" si="389"/>
        <v>0</v>
      </c>
      <c r="W1644">
        <f t="shared" si="390"/>
        <v>3064494.8045143886</v>
      </c>
      <c r="X1644">
        <f t="shared" si="391"/>
        <v>3064494.8045143886</v>
      </c>
      <c r="Z1644">
        <f t="shared" si="387"/>
        <v>7811.7324846535348</v>
      </c>
    </row>
    <row r="1645" spans="1:26" x14ac:dyDescent="0.25">
      <c r="A1645" s="1">
        <v>1479.22</v>
      </c>
      <c r="B1645">
        <v>1.87</v>
      </c>
      <c r="D1645" s="2">
        <f t="shared" si="378"/>
        <v>333.15765765765764</v>
      </c>
      <c r="E1645">
        <f t="shared" si="379"/>
        <v>1.010817348758704</v>
      </c>
      <c r="F1645" s="3">
        <f t="shared" si="380"/>
        <v>1.8700000000000001E-2</v>
      </c>
      <c r="H1645" s="11">
        <v>4.1000000000000002E-2</v>
      </c>
      <c r="I1645">
        <f t="shared" si="381"/>
        <v>631.95692915780933</v>
      </c>
      <c r="J1645">
        <f t="shared" si="382"/>
        <v>1.0034166666666666</v>
      </c>
      <c r="L1645" s="3">
        <f t="shared" si="386"/>
        <v>1.0817348758703993E-2</v>
      </c>
      <c r="M1645" s="3">
        <f t="shared" si="383"/>
        <v>-1.19562894089984E-2</v>
      </c>
      <c r="N1645" s="3">
        <f t="shared" si="384"/>
        <v>-2.3094855995614783E-2</v>
      </c>
      <c r="O1645" s="3">
        <f t="shared" si="385"/>
        <v>-8.077932215303063E-3</v>
      </c>
      <c r="Q1645">
        <f t="shared" si="388"/>
        <v>0</v>
      </c>
      <c r="S1645" s="7">
        <v>12</v>
      </c>
      <c r="T1645">
        <f t="shared" si="392"/>
        <v>1</v>
      </c>
      <c r="U1645">
        <f t="shared" si="389"/>
        <v>14249.164762486664</v>
      </c>
      <c r="W1645">
        <f t="shared" si="390"/>
        <v>3097644.5135840573</v>
      </c>
      <c r="X1645">
        <f t="shared" si="391"/>
        <v>3089214.3265256328</v>
      </c>
      <c r="Z1645">
        <f t="shared" si="387"/>
        <v>7811.7324846535348</v>
      </c>
    </row>
    <row r="1646" spans="1:26" x14ac:dyDescent="0.25">
      <c r="A1646" s="1">
        <v>1378.76</v>
      </c>
      <c r="B1646">
        <v>2.0299999999999998</v>
      </c>
      <c r="D1646" s="2">
        <f t="shared" si="378"/>
        <v>310.53153153153153</v>
      </c>
      <c r="E1646">
        <f t="shared" si="379"/>
        <v>0.93208582901799597</v>
      </c>
      <c r="F1646" s="3">
        <f t="shared" si="380"/>
        <v>2.0299999999999999E-2</v>
      </c>
      <c r="H1646" s="11">
        <v>3.7400000000000003E-2</v>
      </c>
      <c r="I1646">
        <f t="shared" si="381"/>
        <v>633.92652825368452</v>
      </c>
      <c r="J1646">
        <f t="shared" si="382"/>
        <v>1.0031166666666667</v>
      </c>
      <c r="L1646" s="3">
        <f t="shared" si="386"/>
        <v>-6.791417098200403E-2</v>
      </c>
      <c r="M1646" s="3">
        <f t="shared" si="383"/>
        <v>-0.10450359170206402</v>
      </c>
      <c r="N1646" s="3">
        <f t="shared" si="384"/>
        <v>-9.334455616126669E-2</v>
      </c>
      <c r="O1646" s="3">
        <f t="shared" si="385"/>
        <v>-8.8587439615111577E-2</v>
      </c>
      <c r="Q1646">
        <f t="shared" si="388"/>
        <v>0</v>
      </c>
      <c r="S1646" s="7">
        <v>1</v>
      </c>
      <c r="T1646">
        <f t="shared" si="392"/>
        <v>0</v>
      </c>
      <c r="U1646">
        <f t="shared" si="389"/>
        <v>0</v>
      </c>
      <c r="W1646">
        <f t="shared" si="390"/>
        <v>2879412.8965539145</v>
      </c>
      <c r="X1646">
        <f t="shared" si="391"/>
        <v>3098842.3778433041</v>
      </c>
      <c r="Z1646">
        <f t="shared" si="387"/>
        <v>7811.7324846535348</v>
      </c>
    </row>
    <row r="1647" spans="1:26" x14ac:dyDescent="0.25">
      <c r="A1647" s="1">
        <v>1354.87</v>
      </c>
      <c r="B1647">
        <v>2.0699999999999998</v>
      </c>
      <c r="D1647" s="2">
        <f t="shared" si="378"/>
        <v>305.15090090090087</v>
      </c>
      <c r="E1647">
        <f t="shared" si="379"/>
        <v>0.98267283646174819</v>
      </c>
      <c r="F1647" s="3">
        <f t="shared" si="380"/>
        <v>2.07E-2</v>
      </c>
      <c r="H1647" s="11">
        <v>3.7400000000000003E-2</v>
      </c>
      <c r="I1647">
        <f t="shared" si="381"/>
        <v>635.90226593340844</v>
      </c>
      <c r="J1647">
        <f t="shared" si="382"/>
        <v>1.0031166666666667</v>
      </c>
      <c r="L1647" s="3">
        <f t="shared" si="386"/>
        <v>-1.7327163538251811E-2</v>
      </c>
      <c r="M1647" s="3">
        <f t="shared" si="383"/>
        <v>-7.4156581635791086E-2</v>
      </c>
      <c r="N1647" s="3">
        <f t="shared" si="384"/>
        <v>-6.857461055120917E-2</v>
      </c>
      <c r="O1647" s="3">
        <f t="shared" si="385"/>
        <v>-5.3352785241750689E-2</v>
      </c>
      <c r="Q1647">
        <f t="shared" si="388"/>
        <v>0</v>
      </c>
      <c r="S1647" s="7">
        <v>2</v>
      </c>
      <c r="T1647">
        <f t="shared" si="392"/>
        <v>0</v>
      </c>
      <c r="U1647">
        <f t="shared" si="389"/>
        <v>0</v>
      </c>
      <c r="W1647">
        <f t="shared" si="390"/>
        <v>3045148.2291831481</v>
      </c>
      <c r="X1647">
        <f t="shared" si="391"/>
        <v>3108500.4365875823</v>
      </c>
      <c r="Z1647">
        <f t="shared" si="387"/>
        <v>7811.7324846535348</v>
      </c>
    </row>
    <row r="1648" spans="1:26" x14ac:dyDescent="0.25">
      <c r="A1648" s="1">
        <v>1316.94</v>
      </c>
      <c r="B1648">
        <v>2.15</v>
      </c>
      <c r="D1648" s="2">
        <f t="shared" si="378"/>
        <v>296.60810810810807</v>
      </c>
      <c r="E1648">
        <f t="shared" si="379"/>
        <v>0.97200469417730129</v>
      </c>
      <c r="F1648" s="3">
        <f t="shared" si="380"/>
        <v>2.1499999999999998E-2</v>
      </c>
      <c r="H1648" s="11">
        <v>3.5099999999999999E-2</v>
      </c>
      <c r="I1648">
        <f t="shared" si="381"/>
        <v>637.76228006126371</v>
      </c>
      <c r="J1648">
        <f t="shared" si="382"/>
        <v>1.0029250000000001</v>
      </c>
      <c r="L1648" s="3">
        <f t="shared" si="386"/>
        <v>-2.7995305822698824E-2</v>
      </c>
      <c r="M1648" s="3">
        <f t="shared" si="383"/>
        <v>-0.10970646692175612</v>
      </c>
      <c r="N1648" s="3">
        <f t="shared" si="384"/>
        <v>-0.12035107406219936</v>
      </c>
      <c r="O1648" s="3">
        <f t="shared" si="385"/>
        <v>-8.60176156022181E-2</v>
      </c>
      <c r="Q1648">
        <f t="shared" si="388"/>
        <v>0</v>
      </c>
      <c r="S1648" s="7">
        <v>3</v>
      </c>
      <c r="T1648">
        <f t="shared" si="392"/>
        <v>1</v>
      </c>
      <c r="U1648">
        <f t="shared" si="389"/>
        <v>15736.859459454794</v>
      </c>
      <c r="W1648">
        <f t="shared" si="390"/>
        <v>3021477.0162153207</v>
      </c>
      <c r="X1648">
        <f t="shared" si="391"/>
        <v>3117592.8003646014</v>
      </c>
      <c r="Z1648">
        <f t="shared" si="387"/>
        <v>7811.7324846535348</v>
      </c>
    </row>
    <row r="1649" spans="1:26" x14ac:dyDescent="0.25">
      <c r="A1649" s="1">
        <v>1370.47</v>
      </c>
      <c r="B1649">
        <v>2.08</v>
      </c>
      <c r="D1649" s="2">
        <f t="shared" si="378"/>
        <v>308.66441441441441</v>
      </c>
      <c r="E1649">
        <f t="shared" si="379"/>
        <v>1.0406472580375719</v>
      </c>
      <c r="F1649" s="3">
        <f t="shared" si="380"/>
        <v>2.0799999999999999E-2</v>
      </c>
      <c r="H1649" s="11">
        <v>3.6799999999999999E-2</v>
      </c>
      <c r="I1649">
        <f t="shared" si="381"/>
        <v>639.71808438678499</v>
      </c>
      <c r="J1649">
        <f t="shared" si="382"/>
        <v>1.0030666666666668</v>
      </c>
      <c r="L1649" s="3">
        <f t="shared" si="386"/>
        <v>4.0647258037572076E-2</v>
      </c>
      <c r="M1649" s="3">
        <f t="shared" si="383"/>
        <v>-6.0126490469697425E-3</v>
      </c>
      <c r="N1649" s="3">
        <f t="shared" si="384"/>
        <v>-0.10988789732798154</v>
      </c>
      <c r="O1649" s="3">
        <f t="shared" si="385"/>
        <v>-2.5084429445793071E-2</v>
      </c>
      <c r="Q1649">
        <f t="shared" si="388"/>
        <v>0</v>
      </c>
      <c r="S1649" s="7">
        <v>4</v>
      </c>
      <c r="T1649">
        <f t="shared" si="392"/>
        <v>0</v>
      </c>
      <c r="U1649">
        <f t="shared" si="389"/>
        <v>0</v>
      </c>
      <c r="W1649">
        <f t="shared" si="390"/>
        <v>3244314.3993770978</v>
      </c>
      <c r="X1649">
        <f t="shared" si="391"/>
        <v>3127153.4182857201</v>
      </c>
      <c r="Z1649">
        <f t="shared" si="387"/>
        <v>7811.7324846535348</v>
      </c>
    </row>
    <row r="1650" spans="1:26" x14ac:dyDescent="0.25">
      <c r="A1650" s="1">
        <v>1403.22</v>
      </c>
      <c r="B1650">
        <v>2.04</v>
      </c>
      <c r="D1650" s="2">
        <f t="shared" si="378"/>
        <v>316.04054054054052</v>
      </c>
      <c r="E1650">
        <f t="shared" si="379"/>
        <v>1.0238969112786125</v>
      </c>
      <c r="F1650" s="3">
        <f t="shared" si="380"/>
        <v>2.0400000000000001E-2</v>
      </c>
      <c r="H1650" s="11">
        <v>3.8800000000000001E-2</v>
      </c>
      <c r="I1650">
        <f t="shared" si="381"/>
        <v>641.786506192969</v>
      </c>
      <c r="J1650">
        <f t="shared" si="382"/>
        <v>1.0032333333333334</v>
      </c>
      <c r="L1650" s="3">
        <f t="shared" si="386"/>
        <v>2.3896911278612487E-2</v>
      </c>
      <c r="M1650" s="3">
        <f t="shared" si="383"/>
        <v>3.5686080583376967E-2</v>
      </c>
      <c r="N1650" s="3">
        <f t="shared" si="384"/>
        <v>-4.1116858800456568E-2</v>
      </c>
      <c r="O1650" s="3">
        <f t="shared" si="385"/>
        <v>6.1553776871776282E-3</v>
      </c>
      <c r="Q1650">
        <f t="shared" si="388"/>
        <v>0</v>
      </c>
      <c r="S1650" s="7">
        <v>5</v>
      </c>
      <c r="T1650">
        <f t="shared" si="392"/>
        <v>0</v>
      </c>
      <c r="U1650">
        <f t="shared" si="389"/>
        <v>0</v>
      </c>
      <c r="W1650">
        <f t="shared" si="390"/>
        <v>3201882.7260771035</v>
      </c>
      <c r="X1650">
        <f t="shared" si="391"/>
        <v>3137264.5476715108</v>
      </c>
      <c r="Z1650">
        <f t="shared" si="387"/>
        <v>7811.7324846535348</v>
      </c>
    </row>
    <row r="1651" spans="1:26" x14ac:dyDescent="0.25">
      <c r="A1651" s="1">
        <v>1341.25</v>
      </c>
      <c r="B1651">
        <v>2.14</v>
      </c>
      <c r="D1651" s="2">
        <f t="shared" si="378"/>
        <v>302.08333333333331</v>
      </c>
      <c r="E1651">
        <f t="shared" si="379"/>
        <v>0.95583728852211336</v>
      </c>
      <c r="F1651" s="3">
        <f t="shared" si="380"/>
        <v>2.1400000000000002E-2</v>
      </c>
      <c r="H1651" s="11">
        <v>4.1000000000000002E-2</v>
      </c>
      <c r="I1651">
        <f t="shared" si="381"/>
        <v>643.9792767557949</v>
      </c>
      <c r="J1651">
        <f t="shared" si="382"/>
        <v>1.0034166666666666</v>
      </c>
      <c r="L1651" s="3">
        <f t="shared" si="386"/>
        <v>-4.4162711477886529E-2</v>
      </c>
      <c r="M1651" s="3">
        <f t="shared" si="383"/>
        <v>1.8459459049007698E-2</v>
      </c>
      <c r="N1651" s="3">
        <f t="shared" si="384"/>
        <v>-9.3272129906301959E-2</v>
      </c>
      <c r="O1651" s="3">
        <f t="shared" si="385"/>
        <v>-3.9658460778393599E-2</v>
      </c>
      <c r="Q1651">
        <f t="shared" si="388"/>
        <v>1</v>
      </c>
      <c r="S1651" s="7">
        <v>6</v>
      </c>
      <c r="T1651">
        <f t="shared" si="392"/>
        <v>1</v>
      </c>
      <c r="U1651">
        <f t="shared" si="389"/>
        <v>15643.293654816085</v>
      </c>
      <c r="W1651">
        <f t="shared" si="390"/>
        <v>2998714.4386228914</v>
      </c>
      <c r="X1651">
        <f t="shared" si="391"/>
        <v>2998714.4386228914</v>
      </c>
      <c r="Z1651">
        <f t="shared" si="387"/>
        <v>7466.7451967913466</v>
      </c>
    </row>
    <row r="1652" spans="1:26" x14ac:dyDescent="0.25">
      <c r="A1652" s="1">
        <v>1257.33</v>
      </c>
      <c r="B1652">
        <v>2.29</v>
      </c>
      <c r="D1652" s="2">
        <f t="shared" si="378"/>
        <v>283.18243243243239</v>
      </c>
      <c r="E1652">
        <f t="shared" si="379"/>
        <v>0.93743150046598323</v>
      </c>
      <c r="F1652" s="3">
        <f t="shared" si="380"/>
        <v>2.29E-2</v>
      </c>
      <c r="H1652" s="11">
        <v>4.0099999999999997E-2</v>
      </c>
      <c r="I1652">
        <f t="shared" si="381"/>
        <v>646.13124083895377</v>
      </c>
      <c r="J1652">
        <f t="shared" si="382"/>
        <v>1.0033416666666666</v>
      </c>
      <c r="L1652" s="3">
        <f t="shared" si="386"/>
        <v>-6.2568499534016886E-2</v>
      </c>
      <c r="M1652" s="3">
        <f t="shared" si="383"/>
        <v>-8.2555619604953168E-2</v>
      </c>
      <c r="N1652" s="3">
        <f t="shared" si="384"/>
        <v>-8.8071890684383147E-2</v>
      </c>
      <c r="O1652" s="3">
        <f t="shared" si="385"/>
        <v>-7.7732003274451067E-2</v>
      </c>
      <c r="Q1652">
        <f t="shared" si="388"/>
        <v>0</v>
      </c>
      <c r="S1652" s="7">
        <v>7</v>
      </c>
      <c r="T1652">
        <f t="shared" si="392"/>
        <v>0</v>
      </c>
      <c r="U1652">
        <f t="shared" si="389"/>
        <v>0</v>
      </c>
      <c r="W1652">
        <f t="shared" si="390"/>
        <v>2811089.3756672656</v>
      </c>
      <c r="X1652">
        <f t="shared" si="391"/>
        <v>3008735.1427052892</v>
      </c>
      <c r="Z1652">
        <f t="shared" si="387"/>
        <v>7466.7451967913466</v>
      </c>
    </row>
    <row r="1653" spans="1:26" x14ac:dyDescent="0.25">
      <c r="A1653" s="1">
        <v>1281.47</v>
      </c>
      <c r="B1653">
        <v>2.25</v>
      </c>
      <c r="D1653" s="2">
        <f t="shared" si="378"/>
        <v>288.61936936936934</v>
      </c>
      <c r="E1653">
        <f t="shared" si="379"/>
        <v>1.0191994146325944</v>
      </c>
      <c r="F1653" s="3">
        <f t="shared" si="380"/>
        <v>2.2499999999999999E-2</v>
      </c>
      <c r="H1653" s="11">
        <v>3.8899999999999997E-2</v>
      </c>
      <c r="I1653">
        <f t="shared" si="381"/>
        <v>648.22578294467337</v>
      </c>
      <c r="J1653">
        <f t="shared" si="382"/>
        <v>1.0032416666666666</v>
      </c>
      <c r="L1653" s="3">
        <f t="shared" si="386"/>
        <v>1.9199414632594447E-2</v>
      </c>
      <c r="M1653" s="3">
        <f t="shared" si="383"/>
        <v>-8.6764726842547879E-2</v>
      </c>
      <c r="N1653" s="3">
        <f t="shared" si="384"/>
        <v>-5.4174939293068713E-2</v>
      </c>
      <c r="O1653" s="3">
        <f t="shared" si="385"/>
        <v>-4.0580083834340717E-2</v>
      </c>
      <c r="Q1653">
        <f t="shared" si="388"/>
        <v>0</v>
      </c>
      <c r="S1653" s="7">
        <v>8</v>
      </c>
      <c r="T1653">
        <f t="shared" si="392"/>
        <v>0</v>
      </c>
      <c r="U1653">
        <f t="shared" si="389"/>
        <v>0</v>
      </c>
      <c r="W1653">
        <f t="shared" si="390"/>
        <v>3066501.0962297465</v>
      </c>
      <c r="X1653">
        <f t="shared" si="391"/>
        <v>3018488.4591262252</v>
      </c>
      <c r="Z1653">
        <f t="shared" si="387"/>
        <v>7466.7451967913466</v>
      </c>
    </row>
    <row r="1654" spans="1:26" x14ac:dyDescent="0.25">
      <c r="A1654" s="1">
        <v>1216.95</v>
      </c>
      <c r="B1654">
        <v>2.37</v>
      </c>
      <c r="D1654" s="2">
        <f t="shared" si="378"/>
        <v>274.08783783783781</v>
      </c>
      <c r="E1654">
        <f t="shared" si="379"/>
        <v>0.94965157202275519</v>
      </c>
      <c r="F1654" s="3">
        <f t="shared" si="380"/>
        <v>2.3700000000000002E-2</v>
      </c>
      <c r="H1654" s="11">
        <v>3.6900000000000002E-2</v>
      </c>
      <c r="I1654">
        <f t="shared" si="381"/>
        <v>650.21907722722824</v>
      </c>
      <c r="J1654">
        <f t="shared" si="382"/>
        <v>1.0030749999999999</v>
      </c>
      <c r="L1654" s="3">
        <f t="shared" si="386"/>
        <v>-5.0348427977244925E-2</v>
      </c>
      <c r="M1654" s="3">
        <f t="shared" si="383"/>
        <v>-9.2674743709226459E-2</v>
      </c>
      <c r="N1654" s="3">
        <f t="shared" si="384"/>
        <v>-7.5926010296596624E-2</v>
      </c>
      <c r="O1654" s="3">
        <f t="shared" si="385"/>
        <v>-7.298306066102267E-2</v>
      </c>
      <c r="Q1654">
        <f t="shared" si="388"/>
        <v>0</v>
      </c>
      <c r="S1654" s="7">
        <v>9</v>
      </c>
      <c r="T1654">
        <f t="shared" si="392"/>
        <v>1</v>
      </c>
      <c r="U1654">
        <f t="shared" si="389"/>
        <v>16506.333387051323</v>
      </c>
      <c r="W1654">
        <f t="shared" si="390"/>
        <v>2866512.3103417638</v>
      </c>
      <c r="X1654">
        <f t="shared" si="391"/>
        <v>3027770.3111380381</v>
      </c>
      <c r="Z1654">
        <f t="shared" si="387"/>
        <v>7466.7451967913466</v>
      </c>
    </row>
    <row r="1655" spans="1:26" x14ac:dyDescent="0.25">
      <c r="A1655" s="1">
        <v>968.8</v>
      </c>
      <c r="B1655">
        <v>2.96</v>
      </c>
      <c r="D1655" s="2">
        <f t="shared" si="378"/>
        <v>218.19819819819816</v>
      </c>
      <c r="E1655">
        <f t="shared" si="379"/>
        <v>0.79608858211101519</v>
      </c>
      <c r="F1655" s="3">
        <f t="shared" si="380"/>
        <v>2.9600000000000001E-2</v>
      </c>
      <c r="H1655" s="11">
        <v>3.8100000000000002E-2</v>
      </c>
      <c r="I1655">
        <f t="shared" si="381"/>
        <v>652.28352279742467</v>
      </c>
      <c r="J1655">
        <f t="shared" si="382"/>
        <v>1.0031749999999999</v>
      </c>
      <c r="L1655" s="3">
        <f t="shared" si="386"/>
        <v>-0.20391141788898481</v>
      </c>
      <c r="M1655" s="3">
        <f t="shared" si="383"/>
        <v>-0.22947833901998682</v>
      </c>
      <c r="N1655" s="3">
        <f t="shared" si="384"/>
        <v>-0.29308923216122951</v>
      </c>
      <c r="O1655" s="3">
        <f t="shared" si="385"/>
        <v>-0.24215966302340039</v>
      </c>
      <c r="Q1655">
        <f t="shared" si="388"/>
        <v>0</v>
      </c>
      <c r="S1655" s="7">
        <v>10</v>
      </c>
      <c r="T1655">
        <f t="shared" si="392"/>
        <v>0</v>
      </c>
      <c r="U1655">
        <f t="shared" si="389"/>
        <v>0</v>
      </c>
      <c r="W1655">
        <f t="shared" si="390"/>
        <v>2410373.373951708</v>
      </c>
      <c r="X1655">
        <f t="shared" si="391"/>
        <v>3037383.4818759011</v>
      </c>
      <c r="Z1655">
        <f t="shared" si="387"/>
        <v>7466.7451967913466</v>
      </c>
    </row>
    <row r="1656" spans="1:26" x14ac:dyDescent="0.25">
      <c r="A1656" s="1">
        <v>883.04</v>
      </c>
      <c r="B1656">
        <v>3.23</v>
      </c>
      <c r="D1656" s="2">
        <f t="shared" si="378"/>
        <v>198.88288288288285</v>
      </c>
      <c r="E1656">
        <f t="shared" si="379"/>
        <v>0.91147811725846406</v>
      </c>
      <c r="F1656" s="3">
        <f t="shared" si="380"/>
        <v>3.2300000000000002E-2</v>
      </c>
      <c r="H1656" s="11">
        <v>3.5299999999999998E-2</v>
      </c>
      <c r="I1656">
        <f t="shared" si="381"/>
        <v>654.20232349365369</v>
      </c>
      <c r="J1656">
        <f t="shared" si="382"/>
        <v>1.0029416666666666</v>
      </c>
      <c r="L1656" s="3">
        <f t="shared" si="386"/>
        <v>-8.8521882741535829E-2</v>
      </c>
      <c r="M1656" s="3">
        <f t="shared" si="383"/>
        <v>-0.31091636948192314</v>
      </c>
      <c r="N1656" s="3">
        <f t="shared" si="384"/>
        <v>-0.37070452245549523</v>
      </c>
      <c r="O1656" s="3">
        <f t="shared" si="385"/>
        <v>-0.25671425822631805</v>
      </c>
      <c r="Q1656">
        <f t="shared" si="388"/>
        <v>0</v>
      </c>
      <c r="S1656" s="7">
        <v>11</v>
      </c>
      <c r="T1656">
        <f t="shared" si="392"/>
        <v>0</v>
      </c>
      <c r="U1656">
        <f t="shared" si="389"/>
        <v>0</v>
      </c>
      <c r="W1656">
        <f t="shared" si="390"/>
        <v>2768508.5774522047</v>
      </c>
      <c r="X1656">
        <f t="shared" si="391"/>
        <v>3046318.451618419</v>
      </c>
      <c r="Z1656">
        <f t="shared" si="387"/>
        <v>7466.7451967913466</v>
      </c>
    </row>
    <row r="1657" spans="1:26" x14ac:dyDescent="0.25">
      <c r="A1657" s="1">
        <v>877.56</v>
      </c>
      <c r="B1657">
        <v>3.23</v>
      </c>
      <c r="D1657" s="2">
        <f t="shared" si="378"/>
        <v>197.64864864864862</v>
      </c>
      <c r="E1657">
        <f t="shared" si="379"/>
        <v>0.9937941656097119</v>
      </c>
      <c r="F1657" s="3">
        <f t="shared" si="380"/>
        <v>3.2300000000000002E-2</v>
      </c>
      <c r="H1657" s="11">
        <v>2.4199999999999999E-2</v>
      </c>
      <c r="I1657">
        <f t="shared" si="381"/>
        <v>655.52163151269917</v>
      </c>
      <c r="J1657">
        <f t="shared" si="382"/>
        <v>1.0020166666666666</v>
      </c>
      <c r="L1657" s="3">
        <f t="shared" si="386"/>
        <v>-6.2058343902881008E-3</v>
      </c>
      <c r="M1657" s="3">
        <f t="shared" si="383"/>
        <v>-0.27888573893750779</v>
      </c>
      <c r="N1657" s="3">
        <f t="shared" si="384"/>
        <v>-0.34571481826654249</v>
      </c>
      <c r="O1657" s="3">
        <f t="shared" si="385"/>
        <v>-0.21026879719811278</v>
      </c>
      <c r="Q1657">
        <f t="shared" si="388"/>
        <v>0</v>
      </c>
      <c r="S1657" s="7">
        <v>12</v>
      </c>
      <c r="T1657">
        <f t="shared" si="392"/>
        <v>1</v>
      </c>
      <c r="U1657">
        <f t="shared" si="389"/>
        <v>23765.196004889636</v>
      </c>
      <c r="W1657">
        <f t="shared" si="390"/>
        <v>3027413.5038075964</v>
      </c>
      <c r="X1657">
        <f t="shared" si="391"/>
        <v>3052461.860495849</v>
      </c>
      <c r="Z1657">
        <f t="shared" si="387"/>
        <v>7466.7451967913466</v>
      </c>
    </row>
    <row r="1658" spans="1:26" x14ac:dyDescent="0.25">
      <c r="A1658" s="1">
        <v>865.58</v>
      </c>
      <c r="B1658">
        <v>3.24</v>
      </c>
      <c r="D1658" s="2">
        <f t="shared" si="378"/>
        <v>194.95045045045043</v>
      </c>
      <c r="E1658">
        <f t="shared" si="379"/>
        <v>0.98634851178267025</v>
      </c>
      <c r="F1658" s="3">
        <f t="shared" si="380"/>
        <v>3.2400000000000005E-2</v>
      </c>
      <c r="H1658" s="11">
        <v>2.52E-2</v>
      </c>
      <c r="I1658">
        <f t="shared" si="381"/>
        <v>656.89822693887584</v>
      </c>
      <c r="J1658">
        <f t="shared" si="382"/>
        <v>1.0021</v>
      </c>
      <c r="L1658" s="3">
        <f t="shared" si="386"/>
        <v>-1.3651488217329755E-2</v>
      </c>
      <c r="M1658" s="3">
        <f t="shared" si="383"/>
        <v>-0.10654417836498753</v>
      </c>
      <c r="N1658" s="3">
        <f t="shared" si="384"/>
        <v>-0.31157293630152783</v>
      </c>
      <c r="O1658" s="3">
        <f t="shared" si="385"/>
        <v>-0.14392286762794837</v>
      </c>
      <c r="Q1658">
        <f t="shared" si="388"/>
        <v>0</v>
      </c>
      <c r="S1658" s="7">
        <v>1</v>
      </c>
      <c r="T1658">
        <f t="shared" si="392"/>
        <v>0</v>
      </c>
      <c r="U1658">
        <f t="shared" si="389"/>
        <v>0</v>
      </c>
      <c r="W1658">
        <f t="shared" si="390"/>
        <v>3010791.2133734417</v>
      </c>
      <c r="X1658">
        <f t="shared" si="391"/>
        <v>3058872.0304028904</v>
      </c>
      <c r="Z1658">
        <f t="shared" si="387"/>
        <v>7466.7451967913466</v>
      </c>
    </row>
    <row r="1659" spans="1:26" x14ac:dyDescent="0.25">
      <c r="A1659" s="1">
        <v>805.23</v>
      </c>
      <c r="B1659">
        <v>3.43</v>
      </c>
      <c r="D1659" s="2">
        <f t="shared" si="378"/>
        <v>181.3581081081081</v>
      </c>
      <c r="E1659">
        <f t="shared" si="379"/>
        <v>0.93027796390859308</v>
      </c>
      <c r="F1659" s="3">
        <f t="shared" si="380"/>
        <v>3.4300000000000004E-2</v>
      </c>
      <c r="H1659" s="11">
        <v>2.87E-2</v>
      </c>
      <c r="I1659">
        <f t="shared" si="381"/>
        <v>658.46930853163792</v>
      </c>
      <c r="J1659">
        <f t="shared" si="382"/>
        <v>1.0023916666666666</v>
      </c>
      <c r="L1659" s="3">
        <f t="shared" si="386"/>
        <v>-6.9722036091406925E-2</v>
      </c>
      <c r="M1659" s="3">
        <f t="shared" si="383"/>
        <v>-8.8116053632904423E-2</v>
      </c>
      <c r="N1659" s="3">
        <f t="shared" si="384"/>
        <v>-0.37163569962621046</v>
      </c>
      <c r="O1659" s="3">
        <f t="shared" si="385"/>
        <v>-0.1764912631168406</v>
      </c>
      <c r="Q1659">
        <f t="shared" si="388"/>
        <v>0</v>
      </c>
      <c r="S1659" s="7">
        <v>2</v>
      </c>
      <c r="T1659">
        <f t="shared" si="392"/>
        <v>0</v>
      </c>
      <c r="U1659">
        <f t="shared" si="389"/>
        <v>0</v>
      </c>
      <c r="W1659">
        <f t="shared" si="390"/>
        <v>2845601.2443001447</v>
      </c>
      <c r="X1659">
        <f t="shared" si="391"/>
        <v>3066187.8326756037</v>
      </c>
      <c r="Z1659">
        <f t="shared" si="387"/>
        <v>7466.7451967913466</v>
      </c>
    </row>
    <row r="1660" spans="1:26" x14ac:dyDescent="0.25">
      <c r="A1660" s="1">
        <v>757.13</v>
      </c>
      <c r="B1660">
        <v>3.6</v>
      </c>
      <c r="D1660" s="2">
        <f t="shared" si="378"/>
        <v>170.52477477477476</v>
      </c>
      <c r="E1660">
        <f t="shared" si="379"/>
        <v>0.94026551420091153</v>
      </c>
      <c r="F1660" s="3">
        <f t="shared" si="380"/>
        <v>3.6000000000000004E-2</v>
      </c>
      <c r="H1660" s="11">
        <v>2.8199999999999999E-2</v>
      </c>
      <c r="I1660">
        <f t="shared" si="381"/>
        <v>660.01671140668736</v>
      </c>
      <c r="J1660">
        <f t="shared" si="382"/>
        <v>1.0023500000000001</v>
      </c>
      <c r="L1660" s="3">
        <f t="shared" si="386"/>
        <v>-5.9734485799088466E-2</v>
      </c>
      <c r="M1660" s="3">
        <f t="shared" si="383"/>
        <v>-0.13723278180409315</v>
      </c>
      <c r="N1660" s="3">
        <f t="shared" si="384"/>
        <v>-0.37784625498171664</v>
      </c>
      <c r="O1660" s="3">
        <f t="shared" si="385"/>
        <v>-0.19160450752829941</v>
      </c>
      <c r="Q1660">
        <f t="shared" si="388"/>
        <v>0</v>
      </c>
      <c r="S1660" s="7">
        <v>3</v>
      </c>
      <c r="T1660">
        <f t="shared" si="392"/>
        <v>1</v>
      </c>
      <c r="U1660">
        <f t="shared" si="389"/>
        <v>24673.937562197854</v>
      </c>
      <c r="W1660">
        <f t="shared" si="390"/>
        <v>2883030.6791273048</v>
      </c>
      <c r="X1660">
        <f t="shared" si="391"/>
        <v>3073393.3740823916</v>
      </c>
      <c r="Z1660">
        <f t="shared" si="387"/>
        <v>7466.7451967913466</v>
      </c>
    </row>
    <row r="1661" spans="1:26" x14ac:dyDescent="0.25">
      <c r="A1661" s="1">
        <v>848.15</v>
      </c>
      <c r="B1661">
        <v>3.15</v>
      </c>
      <c r="D1661" s="2">
        <f t="shared" si="378"/>
        <v>191.02477477477476</v>
      </c>
      <c r="E1661">
        <f t="shared" si="379"/>
        <v>1.1202171357626827</v>
      </c>
      <c r="F1661" s="3">
        <f t="shared" si="380"/>
        <v>3.15E-2</v>
      </c>
      <c r="H1661" s="11">
        <v>2.93E-2</v>
      </c>
      <c r="I1661">
        <f t="shared" si="381"/>
        <v>661.62825221037201</v>
      </c>
      <c r="J1661">
        <f t="shared" si="382"/>
        <v>1.0024416666666667</v>
      </c>
      <c r="L1661" s="3">
        <f t="shared" si="386"/>
        <v>0.12021713576268267</v>
      </c>
      <c r="M1661" s="3">
        <f t="shared" si="383"/>
        <v>-2.0136786894336733E-2</v>
      </c>
      <c r="N1661" s="3">
        <f t="shared" si="384"/>
        <v>-0.12453550784475631</v>
      </c>
      <c r="O1661" s="3">
        <f t="shared" si="385"/>
        <v>-8.1517196588034579E-3</v>
      </c>
      <c r="Q1661">
        <f t="shared" si="388"/>
        <v>0</v>
      </c>
      <c r="S1661" s="7">
        <v>4</v>
      </c>
      <c r="T1661">
        <f t="shared" si="392"/>
        <v>0</v>
      </c>
      <c r="U1661">
        <f t="shared" si="389"/>
        <v>0</v>
      </c>
      <c r="W1661">
        <f t="shared" si="390"/>
        <v>3442867.922586584</v>
      </c>
      <c r="X1661">
        <f t="shared" si="391"/>
        <v>3080897.5762374429</v>
      </c>
      <c r="Z1661">
        <f t="shared" si="387"/>
        <v>7466.7451967913466</v>
      </c>
    </row>
    <row r="1662" spans="1:26" x14ac:dyDescent="0.25">
      <c r="A1662" s="1">
        <v>902.41</v>
      </c>
      <c r="B1662">
        <v>2.9</v>
      </c>
      <c r="D1662" s="2">
        <f t="shared" si="378"/>
        <v>203.24549549549548</v>
      </c>
      <c r="E1662">
        <f t="shared" si="379"/>
        <v>1.063974532806697</v>
      </c>
      <c r="F1662" s="3">
        <f t="shared" si="380"/>
        <v>2.8999999999999998E-2</v>
      </c>
      <c r="H1662" s="11">
        <v>3.2899999999999999E-2</v>
      </c>
      <c r="I1662">
        <f t="shared" si="381"/>
        <v>663.44221633518214</v>
      </c>
      <c r="J1662">
        <f t="shared" si="382"/>
        <v>1.0027416666666666</v>
      </c>
      <c r="L1662" s="3">
        <f t="shared" si="386"/>
        <v>6.397453280669696E-2</v>
      </c>
      <c r="M1662" s="3">
        <f t="shared" si="383"/>
        <v>0.12068601517578825</v>
      </c>
      <c r="N1662" s="3">
        <f t="shared" si="384"/>
        <v>2.1935586156912601E-2</v>
      </c>
      <c r="O1662" s="3">
        <f t="shared" si="385"/>
        <v>6.8865378046465933E-2</v>
      </c>
      <c r="Q1662">
        <f t="shared" si="388"/>
        <v>0</v>
      </c>
      <c r="S1662" s="7">
        <v>5</v>
      </c>
      <c r="T1662">
        <f t="shared" si="392"/>
        <v>0</v>
      </c>
      <c r="U1662">
        <f t="shared" si="389"/>
        <v>0</v>
      </c>
      <c r="W1662">
        <f t="shared" si="390"/>
        <v>3277996.5593025181</v>
      </c>
      <c r="X1662">
        <f t="shared" si="391"/>
        <v>3089344.3704256271</v>
      </c>
      <c r="Z1662">
        <f t="shared" si="387"/>
        <v>7466.7451967913466</v>
      </c>
    </row>
    <row r="1663" spans="1:26" x14ac:dyDescent="0.25">
      <c r="A1663" s="1">
        <v>926.12</v>
      </c>
      <c r="B1663">
        <v>2.76</v>
      </c>
      <c r="D1663" s="2">
        <f t="shared" si="378"/>
        <v>208.58558558558556</v>
      </c>
      <c r="E1663">
        <f t="shared" si="379"/>
        <v>1.026274088274731</v>
      </c>
      <c r="F1663" s="3">
        <f t="shared" si="380"/>
        <v>2.76E-2</v>
      </c>
      <c r="H1663" s="11">
        <v>3.7199999999999997E-2</v>
      </c>
      <c r="I1663">
        <f t="shared" si="381"/>
        <v>665.49888720582123</v>
      </c>
      <c r="J1663">
        <f t="shared" si="382"/>
        <v>1.0031000000000001</v>
      </c>
      <c r="L1663" s="3">
        <f t="shared" si="386"/>
        <v>2.6274088274730989E-2</v>
      </c>
      <c r="M1663" s="3">
        <f t="shared" si="383"/>
        <v>0.22319812977956222</v>
      </c>
      <c r="N1663" s="3">
        <f t="shared" si="384"/>
        <v>5.5335247732348769E-2</v>
      </c>
      <c r="O1663" s="3">
        <f t="shared" si="385"/>
        <v>0.10160248859554732</v>
      </c>
      <c r="Q1663">
        <f t="shared" si="388"/>
        <v>1</v>
      </c>
      <c r="S1663" s="7">
        <v>6</v>
      </c>
      <c r="T1663">
        <f t="shared" si="392"/>
        <v>1</v>
      </c>
      <c r="U1663">
        <f t="shared" si="389"/>
        <v>23276.857516227752</v>
      </c>
      <c r="W1663">
        <f t="shared" si="390"/>
        <v>3170514.0771252331</v>
      </c>
      <c r="X1663">
        <f t="shared" si="391"/>
        <v>3170514.0771252331</v>
      </c>
      <c r="Z1663">
        <f t="shared" si="387"/>
        <v>7662.9271192167662</v>
      </c>
    </row>
    <row r="1664" spans="1:26" x14ac:dyDescent="0.25">
      <c r="A1664" s="1">
        <v>935.82</v>
      </c>
      <c r="B1664">
        <v>2.67</v>
      </c>
      <c r="D1664" s="2">
        <f t="shared" si="378"/>
        <v>210.77027027027026</v>
      </c>
      <c r="E1664">
        <f t="shared" si="379"/>
        <v>1.0104738046905368</v>
      </c>
      <c r="F1664" s="3">
        <f t="shared" si="380"/>
        <v>2.6699999999999998E-2</v>
      </c>
      <c r="H1664" s="11">
        <v>3.56E-2</v>
      </c>
      <c r="I1664">
        <f t="shared" si="381"/>
        <v>667.47320057119839</v>
      </c>
      <c r="J1664">
        <f t="shared" si="382"/>
        <v>1.0029666666666666</v>
      </c>
      <c r="L1664" s="3">
        <f t="shared" si="386"/>
        <v>1.0473804690536825E-2</v>
      </c>
      <c r="M1664" s="3">
        <f t="shared" si="383"/>
        <v>0.10336614985556802</v>
      </c>
      <c r="N1664" s="3">
        <f t="shared" si="384"/>
        <v>8.114790082950174E-2</v>
      </c>
      <c r="O1664" s="3">
        <f t="shared" si="385"/>
        <v>6.4995951791868858E-2</v>
      </c>
      <c r="Q1664">
        <f t="shared" si="388"/>
        <v>1</v>
      </c>
      <c r="S1664" s="7">
        <v>7</v>
      </c>
      <c r="T1664">
        <f t="shared" si="392"/>
        <v>0</v>
      </c>
      <c r="U1664">
        <f t="shared" si="389"/>
        <v>0</v>
      </c>
      <c r="W1664">
        <f t="shared" si="390"/>
        <v>3203721.4223376405</v>
      </c>
      <c r="X1664">
        <f t="shared" si="391"/>
        <v>3203721.4223376405</v>
      </c>
      <c r="Z1664">
        <f t="shared" si="387"/>
        <v>7743.1871212212609</v>
      </c>
    </row>
    <row r="1665" spans="1:26" x14ac:dyDescent="0.25">
      <c r="A1665" s="1">
        <v>1009.73</v>
      </c>
      <c r="B1665">
        <v>2.42</v>
      </c>
      <c r="D1665" s="2">
        <f t="shared" si="378"/>
        <v>227.41666666666666</v>
      </c>
      <c r="E1665">
        <f t="shared" si="379"/>
        <v>1.0789788634566475</v>
      </c>
      <c r="F1665" s="3">
        <f t="shared" si="380"/>
        <v>2.4199999999999999E-2</v>
      </c>
      <c r="H1665" s="11">
        <v>3.5900000000000001E-2</v>
      </c>
      <c r="I1665">
        <f t="shared" si="381"/>
        <v>669.47005789624063</v>
      </c>
      <c r="J1665">
        <f t="shared" si="382"/>
        <v>1.0029916666666667</v>
      </c>
      <c r="L1665" s="3">
        <f t="shared" si="386"/>
        <v>7.897886345664773E-2</v>
      </c>
      <c r="M1665" s="3">
        <f t="shared" si="383"/>
        <v>0.118925987079044</v>
      </c>
      <c r="N1665" s="3">
        <f t="shared" si="384"/>
        <v>0.2539647057362493</v>
      </c>
      <c r="O1665" s="3">
        <f t="shared" si="385"/>
        <v>0.15062318542398034</v>
      </c>
      <c r="Q1665">
        <f t="shared" si="388"/>
        <v>1</v>
      </c>
      <c r="S1665" s="7">
        <v>8</v>
      </c>
      <c r="T1665">
        <f t="shared" si="392"/>
        <v>0</v>
      </c>
      <c r="U1665">
        <f t="shared" si="389"/>
        <v>0</v>
      </c>
      <c r="W1665">
        <f t="shared" si="390"/>
        <v>3456747.6991055817</v>
      </c>
      <c r="X1665">
        <f t="shared" si="391"/>
        <v>3456747.6991055817</v>
      </c>
      <c r="Z1665">
        <f t="shared" si="387"/>
        <v>8354.7352395874659</v>
      </c>
    </row>
    <row r="1666" spans="1:26" x14ac:dyDescent="0.25">
      <c r="A1666" s="1">
        <v>1044.55</v>
      </c>
      <c r="B1666">
        <v>2.29</v>
      </c>
      <c r="D1666" s="2">
        <f t="shared" si="378"/>
        <v>235.25900900900899</v>
      </c>
      <c r="E1666">
        <f t="shared" si="379"/>
        <v>1.0344844661444148</v>
      </c>
      <c r="F1666" s="3">
        <f t="shared" si="380"/>
        <v>2.29E-2</v>
      </c>
      <c r="H1666" s="11">
        <v>3.4000000000000002E-2</v>
      </c>
      <c r="I1666">
        <f t="shared" si="381"/>
        <v>671.36688972694662</v>
      </c>
      <c r="J1666">
        <f t="shared" si="382"/>
        <v>1.0028333333333332</v>
      </c>
      <c r="L1666" s="3">
        <f t="shared" si="386"/>
        <v>3.4484466144414805E-2</v>
      </c>
      <c r="M1666" s="3">
        <f t="shared" si="383"/>
        <v>0.1278775968556991</v>
      </c>
      <c r="N1666" s="3">
        <f t="shared" si="384"/>
        <v>0.37961776709415829</v>
      </c>
      <c r="O1666" s="3">
        <f t="shared" si="385"/>
        <v>0.18065994336475741</v>
      </c>
      <c r="Q1666">
        <f t="shared" si="388"/>
        <v>1</v>
      </c>
      <c r="S1666" s="7">
        <v>9</v>
      </c>
      <c r="T1666">
        <f t="shared" si="392"/>
        <v>1</v>
      </c>
      <c r="U1666">
        <f t="shared" si="389"/>
        <v>21992.103558346807</v>
      </c>
      <c r="W1666">
        <f t="shared" si="390"/>
        <v>3575951.7981051719</v>
      </c>
      <c r="X1666">
        <f t="shared" si="391"/>
        <v>3597943.9016635185</v>
      </c>
      <c r="Z1666">
        <f t="shared" si="387"/>
        <v>8642.8438241025688</v>
      </c>
    </row>
    <row r="1667" spans="1:26" x14ac:dyDescent="0.25">
      <c r="A1667" s="1">
        <v>1067.6600000000001</v>
      </c>
      <c r="B1667">
        <v>2.19</v>
      </c>
      <c r="D1667" s="2">
        <f t="shared" ref="D1667:D1730" si="393">A1667/$A$2</f>
        <v>240.46396396396395</v>
      </c>
      <c r="E1667">
        <f t="shared" ref="E1667:E1730" si="394">A1667/A1666</f>
        <v>1.0221243597721508</v>
      </c>
      <c r="F1667" s="3">
        <f t="shared" ref="F1667:F1730" si="395">B1667/100</f>
        <v>2.1899999999999999E-2</v>
      </c>
      <c r="H1667" s="11">
        <v>3.39E-2</v>
      </c>
      <c r="I1667">
        <f t="shared" si="381"/>
        <v>673.26350119042525</v>
      </c>
      <c r="J1667">
        <f t="shared" si="382"/>
        <v>1.0028250000000001</v>
      </c>
      <c r="L1667" s="3">
        <f t="shared" si="386"/>
        <v>2.212435977215077E-2</v>
      </c>
      <c r="M1667" s="3">
        <f t="shared" si="383"/>
        <v>0.14088179350729835</v>
      </c>
      <c r="N1667" s="3">
        <f t="shared" si="384"/>
        <v>0.25881035194246316</v>
      </c>
      <c r="O1667" s="3">
        <f t="shared" si="385"/>
        <v>0.14060550174063743</v>
      </c>
      <c r="Q1667">
        <f t="shared" si="388"/>
        <v>1</v>
      </c>
      <c r="S1667" s="7">
        <v>10</v>
      </c>
      <c r="T1667">
        <f t="shared" si="392"/>
        <v>0</v>
      </c>
      <c r="U1667">
        <f t="shared" si="389"/>
        <v>0</v>
      </c>
      <c r="W1667">
        <f t="shared" si="390"/>
        <v>3677546.1069839383</v>
      </c>
      <c r="X1667">
        <f t="shared" si="391"/>
        <v>3677546.1069839383</v>
      </c>
      <c r="Z1667">
        <f t="shared" si="387"/>
        <v>8834.0612103215262</v>
      </c>
    </row>
    <row r="1668" spans="1:26" x14ac:dyDescent="0.25">
      <c r="A1668" s="1">
        <v>1088.07</v>
      </c>
      <c r="B1668">
        <v>2.1</v>
      </c>
      <c r="D1668" s="2">
        <f t="shared" si="393"/>
        <v>245.06081081081078</v>
      </c>
      <c r="E1668">
        <f t="shared" si="394"/>
        <v>1.0191165726916807</v>
      </c>
      <c r="F1668" s="3">
        <f t="shared" si="395"/>
        <v>2.1000000000000001E-2</v>
      </c>
      <c r="H1668" s="11">
        <v>3.4000000000000002E-2</v>
      </c>
      <c r="I1668">
        <f t="shared" ref="I1668:I1731" si="396">I1667*(1+H1668/12)</f>
        <v>675.17108111046468</v>
      </c>
      <c r="J1668">
        <f t="shared" ref="J1668:J1731" si="397">I1668/I1667</f>
        <v>1.0028333333333332</v>
      </c>
      <c r="L1668" s="3">
        <f t="shared" si="386"/>
        <v>1.9116572691680878E-2</v>
      </c>
      <c r="M1668" s="3">
        <f t="shared" si="383"/>
        <v>7.7585097006130255E-2</v>
      </c>
      <c r="N1668" s="3">
        <f t="shared" si="384"/>
        <v>0.20573796832925173</v>
      </c>
      <c r="O1668" s="3">
        <f t="shared" si="385"/>
        <v>0.10081321267568762</v>
      </c>
      <c r="Q1668">
        <f t="shared" si="388"/>
        <v>1</v>
      </c>
      <c r="S1668" s="7">
        <v>11</v>
      </c>
      <c r="T1668">
        <f t="shared" si="392"/>
        <v>0</v>
      </c>
      <c r="U1668">
        <f t="shared" si="389"/>
        <v>0</v>
      </c>
      <c r="W1668">
        <f t="shared" si="390"/>
        <v>3747848.1844651038</v>
      </c>
      <c r="X1668">
        <f t="shared" si="391"/>
        <v>3747848.1844651038</v>
      </c>
      <c r="Z1668">
        <f t="shared" si="387"/>
        <v>9002.9381836113935</v>
      </c>
    </row>
    <row r="1669" spans="1:26" x14ac:dyDescent="0.25">
      <c r="A1669" s="1">
        <v>1110.3800000000001</v>
      </c>
      <c r="B1669">
        <v>2.02</v>
      </c>
      <c r="D1669" s="2">
        <f t="shared" si="393"/>
        <v>250.08558558558559</v>
      </c>
      <c r="E1669">
        <f t="shared" si="394"/>
        <v>1.0205041955021277</v>
      </c>
      <c r="F1669" s="3">
        <f t="shared" si="395"/>
        <v>2.0199999999999999E-2</v>
      </c>
      <c r="H1669" s="11">
        <v>3.5900000000000001E-2</v>
      </c>
      <c r="I1669">
        <f t="shared" si="396"/>
        <v>677.19096792812024</v>
      </c>
      <c r="J1669">
        <f t="shared" si="397"/>
        <v>1.0029916666666667</v>
      </c>
      <c r="L1669" s="3">
        <f t="shared" si="386"/>
        <v>2.0504195502127676E-2</v>
      </c>
      <c r="M1669" s="3">
        <f t="shared" si="383"/>
        <v>6.302235412378554E-2</v>
      </c>
      <c r="N1669" s="3">
        <f t="shared" si="384"/>
        <v>0.19895909817302315</v>
      </c>
      <c r="O1669" s="3">
        <f t="shared" si="385"/>
        <v>9.4161882599645461E-2</v>
      </c>
      <c r="Q1669">
        <f t="shared" si="388"/>
        <v>1</v>
      </c>
      <c r="S1669" s="7">
        <v>12</v>
      </c>
      <c r="T1669">
        <f t="shared" si="392"/>
        <v>1</v>
      </c>
      <c r="U1669">
        <f t="shared" si="389"/>
        <v>20111.520137482537</v>
      </c>
      <c r="W1669">
        <f t="shared" si="390"/>
        <v>3824694.7963516708</v>
      </c>
      <c r="X1669">
        <f t="shared" si="391"/>
        <v>3844806.3164891531</v>
      </c>
      <c r="Z1669">
        <f t="shared" si="387"/>
        <v>9187.5361882217312</v>
      </c>
    </row>
    <row r="1670" spans="1:26" x14ac:dyDescent="0.25">
      <c r="A1670" s="1">
        <v>1123.58</v>
      </c>
      <c r="B1670">
        <v>1.98</v>
      </c>
      <c r="D1670" s="2">
        <f t="shared" si="393"/>
        <v>253.05855855855853</v>
      </c>
      <c r="E1670">
        <f t="shared" si="394"/>
        <v>1.0118878221869989</v>
      </c>
      <c r="F1670" s="3">
        <f t="shared" si="395"/>
        <v>1.9799999999999998E-2</v>
      </c>
      <c r="H1670" s="11">
        <v>3.73E-2</v>
      </c>
      <c r="I1670">
        <f t="shared" si="396"/>
        <v>679.29590318676344</v>
      </c>
      <c r="J1670">
        <f t="shared" si="397"/>
        <v>1.0031083333333333</v>
      </c>
      <c r="L1670" s="3">
        <f t="shared" si="386"/>
        <v>1.1887822186998909E-2</v>
      </c>
      <c r="M1670" s="3">
        <f t="shared" si="383"/>
        <v>5.2376224640803271E-2</v>
      </c>
      <c r="N1670" s="3">
        <f t="shared" si="384"/>
        <v>0.20063687461263902</v>
      </c>
      <c r="O1670" s="3">
        <f t="shared" si="385"/>
        <v>8.8300307146813736E-2</v>
      </c>
      <c r="Q1670">
        <f t="shared" si="388"/>
        <v>1</v>
      </c>
      <c r="S1670" s="7">
        <v>1</v>
      </c>
      <c r="T1670">
        <f t="shared" si="392"/>
        <v>0</v>
      </c>
      <c r="U1670">
        <f t="shared" si="389"/>
        <v>0</v>
      </c>
      <c r="W1670">
        <f t="shared" si="390"/>
        <v>3890512.6903230264</v>
      </c>
      <c r="X1670">
        <f t="shared" si="391"/>
        <v>3890512.6903230264</v>
      </c>
      <c r="Z1670">
        <f t="shared" si="387"/>
        <v>9296.7559847639295</v>
      </c>
    </row>
    <row r="1671" spans="1:26" x14ac:dyDescent="0.25">
      <c r="A1671" s="1">
        <v>1089.1600000000001</v>
      </c>
      <c r="B1671">
        <v>2.0299999999999998</v>
      </c>
      <c r="D1671" s="2">
        <f t="shared" si="393"/>
        <v>245.30630630630631</v>
      </c>
      <c r="E1671">
        <f t="shared" si="394"/>
        <v>0.9693657772477261</v>
      </c>
      <c r="F1671" s="3">
        <f t="shared" si="395"/>
        <v>2.0299999999999999E-2</v>
      </c>
      <c r="H1671" s="11">
        <v>3.6900000000000002E-2</v>
      </c>
      <c r="I1671">
        <f t="shared" si="396"/>
        <v>681.38473808906269</v>
      </c>
      <c r="J1671">
        <f t="shared" si="397"/>
        <v>1.0030749999999999</v>
      </c>
      <c r="L1671" s="3">
        <f t="shared" si="386"/>
        <v>-3.0634222752273899E-2</v>
      </c>
      <c r="M1671" s="3">
        <f t="shared" si="383"/>
        <v>1.0017737829368656E-3</v>
      </c>
      <c r="N1671" s="3">
        <f t="shared" si="384"/>
        <v>7.8664593505194613E-2</v>
      </c>
      <c r="O1671" s="3">
        <f t="shared" si="385"/>
        <v>1.6344048178619192E-2</v>
      </c>
      <c r="Q1671">
        <f t="shared" si="388"/>
        <v>1</v>
      </c>
      <c r="S1671" s="7">
        <v>2</v>
      </c>
      <c r="T1671">
        <f t="shared" si="392"/>
        <v>0</v>
      </c>
      <c r="U1671">
        <f t="shared" si="389"/>
        <v>0</v>
      </c>
      <c r="W1671">
        <f t="shared" si="390"/>
        <v>3771329.8579471223</v>
      </c>
      <c r="X1671">
        <f t="shared" si="391"/>
        <v>3771329.8579471223</v>
      </c>
      <c r="Z1671">
        <f t="shared" si="387"/>
        <v>9011.9570910531365</v>
      </c>
    </row>
    <row r="1672" spans="1:26" x14ac:dyDescent="0.25">
      <c r="A1672" s="1">
        <v>1152.05</v>
      </c>
      <c r="B1672">
        <v>1.9</v>
      </c>
      <c r="D1672" s="2">
        <f t="shared" si="393"/>
        <v>259.47072072072069</v>
      </c>
      <c r="E1672">
        <f t="shared" si="394"/>
        <v>1.0577417459326452</v>
      </c>
      <c r="F1672" s="3">
        <f t="shared" si="395"/>
        <v>1.9E-2</v>
      </c>
      <c r="H1672" s="11">
        <v>3.73E-2</v>
      </c>
      <c r="I1672">
        <f t="shared" si="396"/>
        <v>683.50270898328949</v>
      </c>
      <c r="J1672">
        <f t="shared" si="397"/>
        <v>1.0031083333333333</v>
      </c>
      <c r="L1672" s="3">
        <f t="shared" si="386"/>
        <v>5.774174593264525E-2</v>
      </c>
      <c r="M1672" s="3">
        <f t="shared" ref="M1672:M1735" si="398">(D1672/D1669)-1</f>
        <v>3.7527693222140002E-2</v>
      </c>
      <c r="N1672" s="3">
        <f t="shared" ref="N1672:N1735" si="399">(D1672/D1666)-1</f>
        <v>0.10291513091761995</v>
      </c>
      <c r="O1672" s="3">
        <f t="shared" ref="O1672:O1735" si="400">(L1672+M1672+N1672)/3</f>
        <v>6.6061523357468399E-2</v>
      </c>
      <c r="Q1672">
        <f t="shared" si="388"/>
        <v>1</v>
      </c>
      <c r="S1672" s="7">
        <v>3</v>
      </c>
      <c r="T1672">
        <f t="shared" si="392"/>
        <v>1</v>
      </c>
      <c r="U1672">
        <f t="shared" si="389"/>
        <v>19646.283165032051</v>
      </c>
      <c r="W1672">
        <f t="shared" si="390"/>
        <v>3989093.0284329043</v>
      </c>
      <c r="X1672">
        <f t="shared" si="391"/>
        <v>4008739.3115979363</v>
      </c>
      <c r="Z1672">
        <f t="shared" si="387"/>
        <v>9532.3232277606276</v>
      </c>
    </row>
    <row r="1673" spans="1:26" x14ac:dyDescent="0.25">
      <c r="A1673" s="1">
        <v>1197.32</v>
      </c>
      <c r="B1673">
        <v>1.83</v>
      </c>
      <c r="D1673" s="2">
        <f t="shared" si="393"/>
        <v>269.66666666666663</v>
      </c>
      <c r="E1673">
        <f t="shared" si="394"/>
        <v>1.0392951694804913</v>
      </c>
      <c r="F1673" s="3">
        <f t="shared" si="395"/>
        <v>1.83E-2</v>
      </c>
      <c r="H1673" s="11">
        <v>3.85E-2</v>
      </c>
      <c r="I1673">
        <f t="shared" si="396"/>
        <v>685.69561350794413</v>
      </c>
      <c r="J1673">
        <f t="shared" si="397"/>
        <v>1.0032083333333333</v>
      </c>
      <c r="L1673" s="3">
        <f t="shared" ref="L1673:L1736" si="401">(D1673/D1672)-1</f>
        <v>3.9295169480491277E-2</v>
      </c>
      <c r="M1673" s="3">
        <f t="shared" si="398"/>
        <v>6.5629505687178513E-2</v>
      </c>
      <c r="N1673" s="3">
        <f t="shared" si="399"/>
        <v>0.12144315606091816</v>
      </c>
      <c r="O1673" s="3">
        <f t="shared" si="400"/>
        <v>7.5455943742862644E-2</v>
      </c>
      <c r="Q1673">
        <f t="shared" si="388"/>
        <v>1</v>
      </c>
      <c r="S1673" s="7">
        <v>4</v>
      </c>
      <c r="T1673">
        <f t="shared" si="392"/>
        <v>0</v>
      </c>
      <c r="U1673">
        <f t="shared" si="389"/>
        <v>0</v>
      </c>
      <c r="W1673">
        <f t="shared" si="390"/>
        <v>4166263.4022502853</v>
      </c>
      <c r="X1673">
        <f t="shared" si="391"/>
        <v>4166263.4022502853</v>
      </c>
      <c r="Z1673">
        <f t="shared" ref="Z1673:Z1736" si="402">IF(Q1673=1,Z1672*E1673,Z1672)</f>
        <v>9906.8974845383054</v>
      </c>
    </row>
    <row r="1674" spans="1:26" x14ac:dyDescent="0.25">
      <c r="A1674" s="1">
        <v>1125.06</v>
      </c>
      <c r="B1674">
        <v>1.95</v>
      </c>
      <c r="D1674" s="2">
        <f t="shared" si="393"/>
        <v>253.39189189189185</v>
      </c>
      <c r="E1674">
        <f t="shared" si="394"/>
        <v>0.93964854842481538</v>
      </c>
      <c r="F1674" s="3">
        <f t="shared" si="395"/>
        <v>1.95E-2</v>
      </c>
      <c r="H1674" s="11">
        <v>3.4200000000000001E-2</v>
      </c>
      <c r="I1674">
        <f t="shared" si="396"/>
        <v>687.64984600644175</v>
      </c>
      <c r="J1674">
        <f t="shared" si="397"/>
        <v>1.00285</v>
      </c>
      <c r="L1674" s="3">
        <f t="shared" si="401"/>
        <v>-6.0351451575184623E-2</v>
      </c>
      <c r="M1674" s="3">
        <f t="shared" si="398"/>
        <v>3.2961181093686731E-2</v>
      </c>
      <c r="N1674" s="3">
        <f t="shared" si="399"/>
        <v>3.3995974523697958E-2</v>
      </c>
      <c r="O1674" s="3">
        <f t="shared" si="400"/>
        <v>2.2019013474000224E-3</v>
      </c>
      <c r="Q1674">
        <f t="shared" ref="Q1674:Q1737" si="403">IF(O1673&gt;0, 1, 0)</f>
        <v>1</v>
      </c>
      <c r="S1674" s="7">
        <v>5</v>
      </c>
      <c r="T1674">
        <f t="shared" si="392"/>
        <v>0</v>
      </c>
      <c r="U1674">
        <f t="shared" ref="U1674:U1737" si="404">IF(T1674=1,W1674*AVERAGE(F1672:F1674)/4,0)</f>
        <v>0</v>
      </c>
      <c r="W1674">
        <f t="shared" ref="W1674:W1737" si="405">X1673*E1674</f>
        <v>3914823.3582799132</v>
      </c>
      <c r="X1674">
        <f t="shared" ref="X1674:X1737" si="406">IF(Q1674=1,X1673*E1674,X1673*J1674) + IF(AND(T1674=1,Q1673=1),U1674,0)</f>
        <v>3914823.3582799132</v>
      </c>
      <c r="Z1674">
        <f t="shared" si="402"/>
        <v>9309.0018407398729</v>
      </c>
    </row>
    <row r="1675" spans="1:26" x14ac:dyDescent="0.25">
      <c r="A1675" s="1">
        <v>1083.3599999999999</v>
      </c>
      <c r="B1675">
        <v>2.0299999999999998</v>
      </c>
      <c r="D1675" s="2">
        <f t="shared" si="393"/>
        <v>243.99999999999994</v>
      </c>
      <c r="E1675">
        <f t="shared" si="394"/>
        <v>0.96293531011679367</v>
      </c>
      <c r="F1675" s="3">
        <f t="shared" si="395"/>
        <v>2.0299999999999999E-2</v>
      </c>
      <c r="H1675" s="11">
        <v>3.2000000000000001E-2</v>
      </c>
      <c r="I1675">
        <f t="shared" si="396"/>
        <v>689.48357892912554</v>
      </c>
      <c r="J1675">
        <f t="shared" si="397"/>
        <v>1.0026666666666666</v>
      </c>
      <c r="L1675" s="3">
        <f t="shared" si="401"/>
        <v>-3.7064689883206325E-2</v>
      </c>
      <c r="M1675" s="3">
        <f t="shared" si="398"/>
        <v>-5.9624148257454213E-2</v>
      </c>
      <c r="N1675" s="3">
        <f t="shared" si="399"/>
        <v>-2.4334011779751363E-2</v>
      </c>
      <c r="O1675" s="3">
        <f t="shared" si="400"/>
        <v>-4.0340949973470631E-2</v>
      </c>
      <c r="Q1675">
        <f t="shared" si="403"/>
        <v>1</v>
      </c>
      <c r="S1675" s="7">
        <v>6</v>
      </c>
      <c r="T1675">
        <f t="shared" si="392"/>
        <v>1</v>
      </c>
      <c r="U1675">
        <f t="shared" si="404"/>
        <v>18251.73562906704</v>
      </c>
      <c r="W1675">
        <f t="shared" si="405"/>
        <v>3769721.6445577359</v>
      </c>
      <c r="X1675">
        <f t="shared" si="406"/>
        <v>3787973.3801868027</v>
      </c>
      <c r="Z1675">
        <f t="shared" si="402"/>
        <v>8963.9665743906535</v>
      </c>
    </row>
    <row r="1676" spans="1:26" x14ac:dyDescent="0.25">
      <c r="A1676" s="1">
        <v>1079.8</v>
      </c>
      <c r="B1676">
        <v>2.0499999999999998</v>
      </c>
      <c r="D1676" s="2">
        <f t="shared" si="393"/>
        <v>243.19819819819816</v>
      </c>
      <c r="E1676">
        <f t="shared" si="394"/>
        <v>0.99671392704179596</v>
      </c>
      <c r="F1676" s="3">
        <f t="shared" si="395"/>
        <v>2.0499999999999997E-2</v>
      </c>
      <c r="H1676" s="11">
        <v>3.0099999999999998E-2</v>
      </c>
      <c r="I1676">
        <f t="shared" si="396"/>
        <v>691.21303357293948</v>
      </c>
      <c r="J1676">
        <f t="shared" si="397"/>
        <v>1.0025083333333333</v>
      </c>
      <c r="L1676" s="3">
        <f t="shared" si="401"/>
        <v>-3.2860729582040449E-3</v>
      </c>
      <c r="M1676" s="3">
        <f t="shared" si="398"/>
        <v>-9.8152540674172339E-2</v>
      </c>
      <c r="N1676" s="3">
        <f t="shared" si="399"/>
        <v>-3.8964737713380493E-2</v>
      </c>
      <c r="O1676" s="3">
        <f t="shared" si="400"/>
        <v>-4.680111711525229E-2</v>
      </c>
      <c r="Q1676">
        <f t="shared" si="403"/>
        <v>0</v>
      </c>
      <c r="S1676" s="7">
        <v>7</v>
      </c>
      <c r="T1676">
        <f t="shared" si="392"/>
        <v>0</v>
      </c>
      <c r="U1676">
        <f t="shared" si="404"/>
        <v>0</v>
      </c>
      <c r="W1676">
        <f t="shared" si="405"/>
        <v>3775525.8232957739</v>
      </c>
      <c r="X1676">
        <f t="shared" si="406"/>
        <v>3797474.8800821048</v>
      </c>
      <c r="Z1676">
        <f t="shared" si="402"/>
        <v>8963.9665743906535</v>
      </c>
    </row>
    <row r="1677" spans="1:26" x14ac:dyDescent="0.25">
      <c r="A1677" s="1">
        <v>1087.28</v>
      </c>
      <c r="B1677">
        <v>2.0499999999999998</v>
      </c>
      <c r="D1677" s="2">
        <f t="shared" si="393"/>
        <v>244.88288288288285</v>
      </c>
      <c r="E1677">
        <f t="shared" si="394"/>
        <v>1.0069272087423597</v>
      </c>
      <c r="F1677" s="3">
        <f t="shared" si="395"/>
        <v>2.0499999999999997E-2</v>
      </c>
      <c r="H1677" s="11">
        <v>2.7E-2</v>
      </c>
      <c r="I1677">
        <f t="shared" si="396"/>
        <v>692.76826289847861</v>
      </c>
      <c r="J1677">
        <f t="shared" si="397"/>
        <v>1.0022500000000001</v>
      </c>
      <c r="L1677" s="3">
        <f t="shared" si="401"/>
        <v>6.9272087423597473E-3</v>
      </c>
      <c r="M1677" s="3">
        <f t="shared" si="398"/>
        <v>-3.3580431265887944E-2</v>
      </c>
      <c r="N1677" s="3">
        <f t="shared" si="399"/>
        <v>-1.7261008483603346E-3</v>
      </c>
      <c r="O1677" s="3">
        <f t="shared" si="400"/>
        <v>-9.4597744572961773E-3</v>
      </c>
      <c r="Q1677">
        <f t="shared" si="403"/>
        <v>0</v>
      </c>
      <c r="S1677" s="7">
        <v>8</v>
      </c>
      <c r="T1677">
        <f t="shared" si="392"/>
        <v>0</v>
      </c>
      <c r="U1677">
        <f t="shared" si="404"/>
        <v>0</v>
      </c>
      <c r="W1677">
        <f t="shared" si="405"/>
        <v>3823780.781270301</v>
      </c>
      <c r="X1677">
        <f t="shared" si="406"/>
        <v>3806019.1985622901</v>
      </c>
      <c r="Z1677">
        <f t="shared" si="402"/>
        <v>8963.9665743906535</v>
      </c>
    </row>
    <row r="1678" spans="1:26" x14ac:dyDescent="0.25">
      <c r="A1678" s="1">
        <v>1122.08</v>
      </c>
      <c r="B1678">
        <v>1.99</v>
      </c>
      <c r="D1678" s="2">
        <f t="shared" si="393"/>
        <v>252.72072072072069</v>
      </c>
      <c r="E1678">
        <f t="shared" si="394"/>
        <v>1.0320064748730777</v>
      </c>
      <c r="F1678" s="3">
        <f t="shared" si="395"/>
        <v>1.9900000000000001E-2</v>
      </c>
      <c r="H1678" s="11">
        <v>2.6499999999999999E-2</v>
      </c>
      <c r="I1678">
        <f t="shared" si="396"/>
        <v>694.29812614571279</v>
      </c>
      <c r="J1678">
        <f t="shared" si="397"/>
        <v>1.0022083333333334</v>
      </c>
      <c r="L1678" s="3">
        <f t="shared" si="401"/>
        <v>3.2006474873077728E-2</v>
      </c>
      <c r="M1678" s="3">
        <f t="shared" si="398"/>
        <v>3.5740658691478577E-2</v>
      </c>
      <c r="N1678" s="3">
        <f t="shared" si="399"/>
        <v>-2.6014495898615486E-2</v>
      </c>
      <c r="O1678" s="3">
        <f t="shared" si="400"/>
        <v>1.3910879221980274E-2</v>
      </c>
      <c r="Q1678">
        <f t="shared" si="403"/>
        <v>0</v>
      </c>
      <c r="S1678" s="7">
        <v>9</v>
      </c>
      <c r="T1678">
        <f t="shared" si="392"/>
        <v>1</v>
      </c>
      <c r="U1678">
        <f t="shared" si="404"/>
        <v>19933.77001626819</v>
      </c>
      <c r="W1678">
        <f t="shared" si="405"/>
        <v>3927836.4564075256</v>
      </c>
      <c r="X1678">
        <f t="shared" si="406"/>
        <v>3814424.1576257818</v>
      </c>
      <c r="Z1678">
        <f t="shared" si="402"/>
        <v>8963.9665743906535</v>
      </c>
    </row>
    <row r="1679" spans="1:26" x14ac:dyDescent="0.25">
      <c r="A1679" s="1">
        <v>1171.58</v>
      </c>
      <c r="B1679">
        <v>1.92</v>
      </c>
      <c r="D1679" s="2">
        <f t="shared" si="393"/>
        <v>263.86936936936934</v>
      </c>
      <c r="E1679">
        <f t="shared" si="394"/>
        <v>1.0441145016398117</v>
      </c>
      <c r="F1679" s="3">
        <f t="shared" si="395"/>
        <v>1.9199999999999998E-2</v>
      </c>
      <c r="H1679" s="11">
        <v>2.5399999999999999E-2</v>
      </c>
      <c r="I1679">
        <f t="shared" si="396"/>
        <v>695.76772384605465</v>
      </c>
      <c r="J1679">
        <f t="shared" si="397"/>
        <v>1.0021166666666668</v>
      </c>
      <c r="L1679" s="3">
        <f t="shared" si="401"/>
        <v>4.4114501639811676E-2</v>
      </c>
      <c r="M1679" s="3">
        <f t="shared" si="398"/>
        <v>8.4997221707723725E-2</v>
      </c>
      <c r="N1679" s="3">
        <f t="shared" si="399"/>
        <v>-2.1498012227307628E-2</v>
      </c>
      <c r="O1679" s="3">
        <f t="shared" si="400"/>
        <v>3.5871237040075922E-2</v>
      </c>
      <c r="Q1679">
        <f t="shared" si="403"/>
        <v>1</v>
      </c>
      <c r="S1679" s="7">
        <v>10</v>
      </c>
      <c r="T1679">
        <f t="shared" si="392"/>
        <v>0</v>
      </c>
      <c r="U1679">
        <f t="shared" si="404"/>
        <v>0</v>
      </c>
      <c r="W1679">
        <f t="shared" si="405"/>
        <v>3982695.5783823016</v>
      </c>
      <c r="X1679">
        <f t="shared" si="406"/>
        <v>3982695.5783823016</v>
      </c>
      <c r="Z1679">
        <f t="shared" si="402"/>
        <v>9359.4074925358273</v>
      </c>
    </row>
    <row r="1680" spans="1:26" x14ac:dyDescent="0.25">
      <c r="A1680" s="1">
        <v>1198.8900000000001</v>
      </c>
      <c r="B1680">
        <v>1.89</v>
      </c>
      <c r="D1680" s="2">
        <f t="shared" si="393"/>
        <v>270.02027027027026</v>
      </c>
      <c r="E1680">
        <f t="shared" si="394"/>
        <v>1.0233104013383638</v>
      </c>
      <c r="F1680" s="3">
        <f t="shared" si="395"/>
        <v>1.89E-2</v>
      </c>
      <c r="H1680" s="11">
        <v>2.76E-2</v>
      </c>
      <c r="I1680">
        <f t="shared" si="396"/>
        <v>697.36798961090051</v>
      </c>
      <c r="J1680">
        <f t="shared" si="397"/>
        <v>1.0023</v>
      </c>
      <c r="L1680" s="3">
        <f t="shared" si="401"/>
        <v>2.3310401338363596E-2</v>
      </c>
      <c r="M1680" s="3">
        <f t="shared" si="398"/>
        <v>0.10265065116621308</v>
      </c>
      <c r="N1680" s="3">
        <f t="shared" si="399"/>
        <v>6.5623166764439356E-2</v>
      </c>
      <c r="O1680" s="3">
        <f t="shared" si="400"/>
        <v>6.3861406423005349E-2</v>
      </c>
      <c r="Q1680">
        <f t="shared" si="403"/>
        <v>1</v>
      </c>
      <c r="S1680" s="7">
        <v>11</v>
      </c>
      <c r="T1680">
        <f t="shared" si="392"/>
        <v>0</v>
      </c>
      <c r="U1680">
        <f t="shared" si="404"/>
        <v>0</v>
      </c>
      <c r="W1680">
        <f t="shared" si="405"/>
        <v>4075533.8107229201</v>
      </c>
      <c r="X1680">
        <f t="shared" si="406"/>
        <v>4075533.8107229201</v>
      </c>
      <c r="Z1680">
        <f t="shared" si="402"/>
        <v>9577.5790374761273</v>
      </c>
    </row>
    <row r="1681" spans="1:26" x14ac:dyDescent="0.25">
      <c r="A1681" s="1">
        <v>1241.53</v>
      </c>
      <c r="B1681">
        <v>1.83</v>
      </c>
      <c r="D1681" s="2">
        <f t="shared" si="393"/>
        <v>279.62387387387383</v>
      </c>
      <c r="E1681">
        <f t="shared" si="394"/>
        <v>1.0355662320980239</v>
      </c>
      <c r="F1681" s="3">
        <f t="shared" si="395"/>
        <v>1.83E-2</v>
      </c>
      <c r="H1681" s="11">
        <v>3.2899999999999999E-2</v>
      </c>
      <c r="I1681">
        <f t="shared" si="396"/>
        <v>699.27994018241702</v>
      </c>
      <c r="J1681">
        <f t="shared" si="397"/>
        <v>1.0027416666666666</v>
      </c>
      <c r="L1681" s="3">
        <f t="shared" si="401"/>
        <v>3.5566232098023898E-2</v>
      </c>
      <c r="M1681" s="3">
        <f t="shared" si="398"/>
        <v>0.1064540852702125</v>
      </c>
      <c r="N1681" s="3">
        <f t="shared" si="399"/>
        <v>0.14599948308964716</v>
      </c>
      <c r="O1681" s="3">
        <f t="shared" si="400"/>
        <v>9.6006600152627852E-2</v>
      </c>
      <c r="Q1681">
        <f t="shared" si="403"/>
        <v>1</v>
      </c>
      <c r="S1681" s="7">
        <v>12</v>
      </c>
      <c r="T1681">
        <f t="shared" si="392"/>
        <v>1</v>
      </c>
      <c r="U1681">
        <f t="shared" si="404"/>
        <v>19836.280403144643</v>
      </c>
      <c r="W1681">
        <f t="shared" si="405"/>
        <v>4220485.1921584355</v>
      </c>
      <c r="X1681">
        <f t="shared" si="406"/>
        <v>4240321.4725615801</v>
      </c>
      <c r="Z1681">
        <f t="shared" si="402"/>
        <v>9918.2174364601724</v>
      </c>
    </row>
    <row r="1682" spans="1:26" x14ac:dyDescent="0.25">
      <c r="A1682" s="1">
        <v>1282.6199999999999</v>
      </c>
      <c r="B1682">
        <v>1.79</v>
      </c>
      <c r="D1682" s="2">
        <f t="shared" si="393"/>
        <v>288.87837837837833</v>
      </c>
      <c r="E1682">
        <f t="shared" si="394"/>
        <v>1.0330962602595184</v>
      </c>
      <c r="F1682" s="3">
        <f t="shared" si="395"/>
        <v>1.7899999999999999E-2</v>
      </c>
      <c r="H1682" s="11">
        <v>3.39E-2</v>
      </c>
      <c r="I1682">
        <f t="shared" si="396"/>
        <v>701.25540601343243</v>
      </c>
      <c r="J1682">
        <f t="shared" si="397"/>
        <v>1.0028250000000001</v>
      </c>
      <c r="L1682" s="3">
        <f t="shared" si="401"/>
        <v>3.3096260259518395E-2</v>
      </c>
      <c r="M1682" s="3">
        <f t="shared" si="398"/>
        <v>9.4777992113214582E-2</v>
      </c>
      <c r="N1682" s="3">
        <f t="shared" si="399"/>
        <v>0.18783107982959812</v>
      </c>
      <c r="O1682" s="3">
        <f t="shared" si="400"/>
        <v>0.10523511073411036</v>
      </c>
      <c r="Q1682">
        <f t="shared" si="403"/>
        <v>1</v>
      </c>
      <c r="S1682" s="7">
        <v>1</v>
      </c>
      <c r="T1682">
        <f t="shared" si="392"/>
        <v>0</v>
      </c>
      <c r="U1682">
        <f t="shared" si="404"/>
        <v>0</v>
      </c>
      <c r="W1682">
        <f t="shared" si="405"/>
        <v>4380660.255601502</v>
      </c>
      <c r="X1682">
        <f t="shared" si="406"/>
        <v>4380660.255601502</v>
      </c>
      <c r="Z1682">
        <f t="shared" si="402"/>
        <v>10246.473342047751</v>
      </c>
    </row>
    <row r="1683" spans="1:26" x14ac:dyDescent="0.25">
      <c r="A1683" s="1">
        <v>1321.12</v>
      </c>
      <c r="B1683">
        <v>1.76</v>
      </c>
      <c r="D1683" s="2">
        <f t="shared" si="393"/>
        <v>297.54954954954951</v>
      </c>
      <c r="E1683">
        <f t="shared" si="394"/>
        <v>1.030016684598712</v>
      </c>
      <c r="F1683" s="3">
        <f t="shared" si="395"/>
        <v>1.7600000000000001E-2</v>
      </c>
      <c r="H1683" s="11">
        <v>3.5799999999999998E-2</v>
      </c>
      <c r="I1683">
        <f t="shared" si="396"/>
        <v>703.34748464137249</v>
      </c>
      <c r="J1683">
        <f t="shared" si="397"/>
        <v>1.0029833333333333</v>
      </c>
      <c r="L1683" s="3">
        <f t="shared" si="401"/>
        <v>3.0016684598711985E-2</v>
      </c>
      <c r="M1683" s="3">
        <f t="shared" si="398"/>
        <v>0.10195263952489375</v>
      </c>
      <c r="N1683" s="3">
        <f t="shared" si="399"/>
        <v>0.21506879552645142</v>
      </c>
      <c r="O1683" s="3">
        <f t="shared" si="400"/>
        <v>0.11567937321668571</v>
      </c>
      <c r="Q1683">
        <f t="shared" si="403"/>
        <v>1</v>
      </c>
      <c r="S1683" s="7">
        <v>2</v>
      </c>
      <c r="T1683">
        <f t="shared" si="392"/>
        <v>0</v>
      </c>
      <c r="U1683">
        <f t="shared" si="404"/>
        <v>0</v>
      </c>
      <c r="W1683">
        <f t="shared" si="405"/>
        <v>4512153.1528280051</v>
      </c>
      <c r="X1683">
        <f t="shared" si="406"/>
        <v>4512153.1528280051</v>
      </c>
      <c r="Z1683">
        <f t="shared" si="402"/>
        <v>10554.038500605109</v>
      </c>
    </row>
    <row r="1684" spans="1:26" x14ac:dyDescent="0.25">
      <c r="A1684" s="1">
        <v>1304.49</v>
      </c>
      <c r="B1684">
        <v>1.8</v>
      </c>
      <c r="D1684" s="2">
        <f t="shared" si="393"/>
        <v>293.80405405405401</v>
      </c>
      <c r="E1684">
        <f t="shared" si="394"/>
        <v>0.98741219571272865</v>
      </c>
      <c r="F1684" s="3">
        <f t="shared" si="395"/>
        <v>1.8000000000000002E-2</v>
      </c>
      <c r="H1684" s="11">
        <v>3.4099999999999998E-2</v>
      </c>
      <c r="I1684">
        <f t="shared" si="396"/>
        <v>705.34616374356165</v>
      </c>
      <c r="J1684">
        <f t="shared" si="397"/>
        <v>1.0028416666666666</v>
      </c>
      <c r="L1684" s="3">
        <f t="shared" si="401"/>
        <v>-1.2587804287271465E-2</v>
      </c>
      <c r="M1684" s="3">
        <f t="shared" si="398"/>
        <v>5.0711621950335406E-2</v>
      </c>
      <c r="N1684" s="3">
        <f t="shared" si="399"/>
        <v>0.16256416654783967</v>
      </c>
      <c r="O1684" s="3">
        <f t="shared" si="400"/>
        <v>6.6895994736967876E-2</v>
      </c>
      <c r="Q1684">
        <f t="shared" si="403"/>
        <v>1</v>
      </c>
      <c r="S1684" s="7">
        <v>3</v>
      </c>
      <c r="T1684">
        <f t="shared" si="392"/>
        <v>1</v>
      </c>
      <c r="U1684">
        <f t="shared" si="404"/>
        <v>19863.457940282638</v>
      </c>
      <c r="W1684">
        <f t="shared" si="405"/>
        <v>4455355.052026012</v>
      </c>
      <c r="X1684">
        <f t="shared" si="406"/>
        <v>4475218.5099662943</v>
      </c>
      <c r="Z1684">
        <f t="shared" si="402"/>
        <v>10421.186329519165</v>
      </c>
    </row>
    <row r="1685" spans="1:26" x14ac:dyDescent="0.25">
      <c r="A1685" s="1">
        <v>1331.51</v>
      </c>
      <c r="B1685">
        <v>1.78</v>
      </c>
      <c r="D1685" s="2">
        <f t="shared" si="393"/>
        <v>299.8896396396396</v>
      </c>
      <c r="E1685">
        <f t="shared" si="394"/>
        <v>1.020713075608092</v>
      </c>
      <c r="F1685" s="3">
        <f t="shared" si="395"/>
        <v>1.78E-2</v>
      </c>
      <c r="H1685" s="11">
        <v>3.4599999999999999E-2</v>
      </c>
      <c r="I1685">
        <f t="shared" si="396"/>
        <v>707.37991184902228</v>
      </c>
      <c r="J1685">
        <f t="shared" si="397"/>
        <v>1.0028833333333333</v>
      </c>
      <c r="L1685" s="3">
        <f t="shared" si="401"/>
        <v>2.0713075608091991E-2</v>
      </c>
      <c r="M1685" s="3">
        <f t="shared" si="398"/>
        <v>3.8117291169637246E-2</v>
      </c>
      <c r="N1685" s="3">
        <f t="shared" si="399"/>
        <v>0.13650796360470463</v>
      </c>
      <c r="O1685" s="3">
        <f t="shared" si="400"/>
        <v>6.5112776794144622E-2</v>
      </c>
      <c r="Q1685">
        <f t="shared" si="403"/>
        <v>1</v>
      </c>
      <c r="S1685" s="7">
        <v>4</v>
      </c>
      <c r="T1685">
        <f t="shared" si="392"/>
        <v>0</v>
      </c>
      <c r="U1685">
        <f t="shared" si="404"/>
        <v>0</v>
      </c>
      <c r="W1685">
        <f t="shared" si="405"/>
        <v>4567914.0493259588</v>
      </c>
      <c r="X1685">
        <f t="shared" si="406"/>
        <v>4567914.0493259588</v>
      </c>
      <c r="Z1685">
        <f t="shared" si="402"/>
        <v>10637.04114988851</v>
      </c>
    </row>
    <row r="1686" spans="1:26" x14ac:dyDescent="0.25">
      <c r="A1686" s="1">
        <v>1338.31</v>
      </c>
      <c r="B1686">
        <v>1.8</v>
      </c>
      <c r="D1686" s="2">
        <f t="shared" si="393"/>
        <v>301.42117117117112</v>
      </c>
      <c r="E1686">
        <f t="shared" si="394"/>
        <v>1.005106983800347</v>
      </c>
      <c r="F1686" s="3">
        <f t="shared" si="395"/>
        <v>1.8000000000000002E-2</v>
      </c>
      <c r="H1686" s="11">
        <v>3.1699999999999999E-2</v>
      </c>
      <c r="I1686">
        <f t="shared" si="396"/>
        <v>709.24857378282343</v>
      </c>
      <c r="J1686">
        <f t="shared" si="397"/>
        <v>1.0026416666666667</v>
      </c>
      <c r="L1686" s="3">
        <f t="shared" si="401"/>
        <v>5.1069838003470203E-3</v>
      </c>
      <c r="M1686" s="3">
        <f t="shared" si="398"/>
        <v>1.301168705340916E-2</v>
      </c>
      <c r="N1686" s="3">
        <f t="shared" si="399"/>
        <v>0.11629090241806983</v>
      </c>
      <c r="O1686" s="3">
        <f t="shared" si="400"/>
        <v>4.4803191090608672E-2</v>
      </c>
      <c r="Q1686">
        <f t="shared" si="403"/>
        <v>1</v>
      </c>
      <c r="S1686" s="7">
        <v>5</v>
      </c>
      <c r="T1686">
        <f t="shared" si="392"/>
        <v>0</v>
      </c>
      <c r="U1686">
        <f t="shared" si="404"/>
        <v>0</v>
      </c>
      <c r="W1686">
        <f t="shared" si="405"/>
        <v>4591242.3123772442</v>
      </c>
      <c r="X1686">
        <f t="shared" si="406"/>
        <v>4591242.3123772442</v>
      </c>
      <c r="Z1686">
        <f t="shared" si="402"/>
        <v>10691.364346724615</v>
      </c>
    </row>
    <row r="1687" spans="1:26" x14ac:dyDescent="0.25">
      <c r="A1687" s="1">
        <v>1287.29</v>
      </c>
      <c r="B1687">
        <v>1.89</v>
      </c>
      <c r="D1687" s="2">
        <f t="shared" si="393"/>
        <v>289.93018018018017</v>
      </c>
      <c r="E1687">
        <f t="shared" si="394"/>
        <v>0.96187729300386304</v>
      </c>
      <c r="F1687" s="3">
        <f t="shared" si="395"/>
        <v>1.89E-2</v>
      </c>
      <c r="H1687" s="11">
        <v>0.03</v>
      </c>
      <c r="I1687">
        <f t="shared" si="396"/>
        <v>711.02169521728047</v>
      </c>
      <c r="J1687">
        <f t="shared" si="397"/>
        <v>1.0024999999999999</v>
      </c>
      <c r="L1687" s="3">
        <f t="shared" si="401"/>
        <v>-3.8122706996136846E-2</v>
      </c>
      <c r="M1687" s="3">
        <f t="shared" si="398"/>
        <v>-1.318522947665357E-2</v>
      </c>
      <c r="N1687" s="3">
        <f t="shared" si="399"/>
        <v>3.6857748101133403E-2</v>
      </c>
      <c r="O1687" s="3">
        <f t="shared" si="400"/>
        <v>-4.8167294572190045E-3</v>
      </c>
      <c r="Q1687">
        <f t="shared" si="403"/>
        <v>1</v>
      </c>
      <c r="S1687" s="7">
        <v>6</v>
      </c>
      <c r="T1687">
        <f t="shared" si="392"/>
        <v>1</v>
      </c>
      <c r="U1687">
        <f t="shared" si="404"/>
        <v>20130.565122032986</v>
      </c>
      <c r="W1687">
        <f t="shared" si="405"/>
        <v>4416211.7269542199</v>
      </c>
      <c r="X1687">
        <f t="shared" si="406"/>
        <v>4436342.2920762524</v>
      </c>
      <c r="Z1687">
        <f t="shared" si="402"/>
        <v>10283.780596345487</v>
      </c>
    </row>
    <row r="1688" spans="1:26" x14ac:dyDescent="0.25">
      <c r="A1688" s="1">
        <v>1325.19</v>
      </c>
      <c r="B1688">
        <v>1.86</v>
      </c>
      <c r="D1688" s="2">
        <f t="shared" si="393"/>
        <v>298.4662162162162</v>
      </c>
      <c r="E1688">
        <f t="shared" si="394"/>
        <v>1.0294416953444834</v>
      </c>
      <c r="F1688" s="3">
        <f t="shared" si="395"/>
        <v>1.8600000000000002E-2</v>
      </c>
      <c r="H1688" s="11">
        <v>0.03</v>
      </c>
      <c r="I1688">
        <f t="shared" si="396"/>
        <v>712.79924945532366</v>
      </c>
      <c r="J1688">
        <f t="shared" si="397"/>
        <v>1.0024999999999999</v>
      </c>
      <c r="L1688" s="3">
        <f t="shared" si="401"/>
        <v>2.9441695344483376E-2</v>
      </c>
      <c r="M1688" s="3">
        <f t="shared" si="398"/>
        <v>-4.7464908262047079E-3</v>
      </c>
      <c r="N1688" s="3">
        <f t="shared" si="399"/>
        <v>3.3189876970575849E-2</v>
      </c>
      <c r="O1688" s="3">
        <f t="shared" si="400"/>
        <v>1.9295027162951506E-2</v>
      </c>
      <c r="Q1688">
        <f t="shared" si="403"/>
        <v>0</v>
      </c>
      <c r="S1688" s="7">
        <v>7</v>
      </c>
      <c r="T1688">
        <f t="shared" si="392"/>
        <v>0</v>
      </c>
      <c r="U1688">
        <f t="shared" si="404"/>
        <v>0</v>
      </c>
      <c r="W1688">
        <f t="shared" si="405"/>
        <v>4566955.7302834084</v>
      </c>
      <c r="X1688">
        <f t="shared" si="406"/>
        <v>4447433.1478064423</v>
      </c>
      <c r="Z1688">
        <f t="shared" si="402"/>
        <v>10283.780596345487</v>
      </c>
    </row>
    <row r="1689" spans="1:26" x14ac:dyDescent="0.25">
      <c r="A1689" s="1">
        <v>1185.31</v>
      </c>
      <c r="B1689">
        <v>2.1</v>
      </c>
      <c r="D1689" s="2">
        <f t="shared" si="393"/>
        <v>266.9617117117117</v>
      </c>
      <c r="E1689">
        <f t="shared" si="394"/>
        <v>0.89444532482134631</v>
      </c>
      <c r="F1689" s="3">
        <f t="shared" si="395"/>
        <v>2.1000000000000001E-2</v>
      </c>
      <c r="H1689" s="11">
        <v>2.3E-2</v>
      </c>
      <c r="I1689">
        <f t="shared" si="396"/>
        <v>714.16544801677958</v>
      </c>
      <c r="J1689">
        <f t="shared" si="397"/>
        <v>1.0019166666666666</v>
      </c>
      <c r="L1689" s="3">
        <f t="shared" si="401"/>
        <v>-0.10555467517865358</v>
      </c>
      <c r="M1689" s="3">
        <f t="shared" si="398"/>
        <v>-0.11432328832632188</v>
      </c>
      <c r="N1689" s="3">
        <f t="shared" si="399"/>
        <v>-0.10279914012353142</v>
      </c>
      <c r="O1689" s="3">
        <f t="shared" si="400"/>
        <v>-0.10755903454283562</v>
      </c>
      <c r="Q1689">
        <f t="shared" si="403"/>
        <v>1</v>
      </c>
      <c r="S1689" s="7">
        <v>8</v>
      </c>
      <c r="T1689">
        <f t="shared" si="392"/>
        <v>0</v>
      </c>
      <c r="U1689">
        <f t="shared" si="404"/>
        <v>0</v>
      </c>
      <c r="W1689">
        <f t="shared" si="405"/>
        <v>3977985.786510956</v>
      </c>
      <c r="X1689">
        <f t="shared" si="406"/>
        <v>3977985.786510956</v>
      </c>
      <c r="Z1689">
        <f t="shared" si="402"/>
        <v>9198.279475889698</v>
      </c>
    </row>
    <row r="1690" spans="1:26" x14ac:dyDescent="0.25">
      <c r="A1690" s="1">
        <v>1173.8800000000001</v>
      </c>
      <c r="B1690">
        <v>2.15</v>
      </c>
      <c r="D1690" s="2">
        <f t="shared" si="393"/>
        <v>264.38738738738738</v>
      </c>
      <c r="E1690">
        <f t="shared" si="394"/>
        <v>0.99035695303338378</v>
      </c>
      <c r="F1690" s="3">
        <f t="shared" si="395"/>
        <v>2.1499999999999998E-2</v>
      </c>
      <c r="H1690" s="11">
        <v>1.9800000000000002E-2</v>
      </c>
      <c r="I1690">
        <f t="shared" si="396"/>
        <v>715.34382100600726</v>
      </c>
      <c r="J1690">
        <f t="shared" si="397"/>
        <v>1.0016499999999999</v>
      </c>
      <c r="L1690" s="3">
        <f t="shared" si="401"/>
        <v>-9.643046966616331E-3</v>
      </c>
      <c r="M1690" s="3">
        <f t="shared" si="398"/>
        <v>-8.809980657039207E-2</v>
      </c>
      <c r="N1690" s="3">
        <f t="shared" si="399"/>
        <v>-0.10012341988056628</v>
      </c>
      <c r="O1690" s="3">
        <f t="shared" si="400"/>
        <v>-6.5955424472524893E-2</v>
      </c>
      <c r="Q1690">
        <f t="shared" si="403"/>
        <v>0</v>
      </c>
      <c r="S1690" s="7">
        <v>9</v>
      </c>
      <c r="T1690">
        <f t="shared" ref="T1690:T1753" si="407">IF(OR(S1690=3,S1690=6,S1690=9,S1690=12),1,0)</f>
        <v>1</v>
      </c>
      <c r="U1690">
        <f t="shared" si="404"/>
        <v>20059.261786279916</v>
      </c>
      <c r="W1690">
        <f t="shared" si="405"/>
        <v>3939625.8827390992</v>
      </c>
      <c r="X1690">
        <f t="shared" si="406"/>
        <v>4004608.7248449787</v>
      </c>
      <c r="Z1690">
        <f t="shared" si="402"/>
        <v>9198.279475889698</v>
      </c>
    </row>
    <row r="1691" spans="1:26" x14ac:dyDescent="0.25">
      <c r="A1691" s="1">
        <v>1207.22</v>
      </c>
      <c r="B1691">
        <v>2.12</v>
      </c>
      <c r="D1691" s="2">
        <f t="shared" si="393"/>
        <v>271.89639639639637</v>
      </c>
      <c r="E1691">
        <f t="shared" si="394"/>
        <v>1.0284015401915017</v>
      </c>
      <c r="F1691" s="3">
        <f t="shared" si="395"/>
        <v>2.12E-2</v>
      </c>
      <c r="H1691" s="11">
        <v>2.1499999999999998E-2</v>
      </c>
      <c r="I1691">
        <f t="shared" si="396"/>
        <v>716.62547868530964</v>
      </c>
      <c r="J1691">
        <f t="shared" si="397"/>
        <v>1.0017916666666666</v>
      </c>
      <c r="L1691" s="3">
        <f t="shared" si="401"/>
        <v>2.8401540191501651E-2</v>
      </c>
      <c r="M1691" s="3">
        <f t="shared" si="398"/>
        <v>-8.9021196960435867E-2</v>
      </c>
      <c r="N1691" s="3">
        <f t="shared" si="399"/>
        <v>-9.3345149491930179E-2</v>
      </c>
      <c r="O1691" s="3">
        <f t="shared" si="400"/>
        <v>-5.1321602086954798E-2</v>
      </c>
      <c r="Q1691">
        <f t="shared" si="403"/>
        <v>0</v>
      </c>
      <c r="S1691" s="7">
        <v>10</v>
      </c>
      <c r="T1691">
        <f t="shared" si="407"/>
        <v>0</v>
      </c>
      <c r="U1691">
        <f t="shared" si="404"/>
        <v>0</v>
      </c>
      <c r="W1691">
        <f t="shared" si="405"/>
        <v>4118345.7804949014</v>
      </c>
      <c r="X1691">
        <f t="shared" si="406"/>
        <v>4011783.6488103257</v>
      </c>
      <c r="Z1691">
        <f t="shared" si="402"/>
        <v>9198.279475889698</v>
      </c>
    </row>
    <row r="1692" spans="1:26" x14ac:dyDescent="0.25">
      <c r="A1692" s="1">
        <v>1226.42</v>
      </c>
      <c r="B1692">
        <v>2.12</v>
      </c>
      <c r="D1692" s="2">
        <f t="shared" si="393"/>
        <v>276.22072072072069</v>
      </c>
      <c r="E1692">
        <f t="shared" si="394"/>
        <v>1.0159043090737396</v>
      </c>
      <c r="F1692" s="3">
        <f t="shared" si="395"/>
        <v>2.12E-2</v>
      </c>
      <c r="H1692" s="11">
        <v>2.01E-2</v>
      </c>
      <c r="I1692">
        <f t="shared" si="396"/>
        <v>717.82582636210759</v>
      </c>
      <c r="J1692">
        <f t="shared" si="397"/>
        <v>1.0016750000000001</v>
      </c>
      <c r="L1692" s="3">
        <f t="shared" si="401"/>
        <v>1.5904309073739631E-2</v>
      </c>
      <c r="M1692" s="3">
        <f t="shared" si="398"/>
        <v>3.4682909956045282E-2</v>
      </c>
      <c r="N1692" s="3">
        <f t="shared" si="399"/>
        <v>-8.3605442685177556E-2</v>
      </c>
      <c r="O1692" s="3">
        <f t="shared" si="400"/>
        <v>-1.1006074551797548E-2</v>
      </c>
      <c r="Q1692">
        <f t="shared" si="403"/>
        <v>0</v>
      </c>
      <c r="S1692" s="7">
        <v>11</v>
      </c>
      <c r="T1692">
        <f t="shared" si="407"/>
        <v>0</v>
      </c>
      <c r="U1692">
        <f t="shared" si="404"/>
        <v>0</v>
      </c>
      <c r="W1692">
        <f t="shared" si="405"/>
        <v>4075588.2958979802</v>
      </c>
      <c r="X1692">
        <f t="shared" si="406"/>
        <v>4018503.3864220832</v>
      </c>
      <c r="Z1692">
        <f t="shared" si="402"/>
        <v>9198.279475889698</v>
      </c>
    </row>
    <row r="1693" spans="1:26" x14ac:dyDescent="0.25">
      <c r="A1693" s="1">
        <v>1243.32</v>
      </c>
      <c r="B1693">
        <v>2.13</v>
      </c>
      <c r="D1693" s="2">
        <f t="shared" si="393"/>
        <v>280.02702702702697</v>
      </c>
      <c r="E1693">
        <f t="shared" si="394"/>
        <v>1.0137799448802203</v>
      </c>
      <c r="F1693" s="3">
        <f t="shared" si="395"/>
        <v>2.1299999999999999E-2</v>
      </c>
      <c r="H1693" s="11">
        <v>1.9800000000000002E-2</v>
      </c>
      <c r="I1693">
        <f t="shared" si="396"/>
        <v>719.01023897560503</v>
      </c>
      <c r="J1693">
        <f t="shared" si="397"/>
        <v>1.0016499999999999</v>
      </c>
      <c r="L1693" s="3">
        <f t="shared" si="401"/>
        <v>1.3779944880220496E-2</v>
      </c>
      <c r="M1693" s="3">
        <f t="shared" si="398"/>
        <v>5.9154257675401167E-2</v>
      </c>
      <c r="N1693" s="3">
        <f t="shared" si="399"/>
        <v>-3.4157027554008956E-2</v>
      </c>
      <c r="O1693" s="3">
        <f t="shared" si="400"/>
        <v>1.2925725000537569E-2</v>
      </c>
      <c r="Q1693">
        <f t="shared" si="403"/>
        <v>0</v>
      </c>
      <c r="S1693" s="7">
        <v>12</v>
      </c>
      <c r="T1693">
        <f t="shared" si="407"/>
        <v>1</v>
      </c>
      <c r="U1693">
        <f t="shared" si="404"/>
        <v>21625.503134929415</v>
      </c>
      <c r="W1693">
        <f t="shared" si="405"/>
        <v>4073878.1415879582</v>
      </c>
      <c r="X1693">
        <f t="shared" si="406"/>
        <v>4025133.9170096796</v>
      </c>
      <c r="Z1693">
        <f t="shared" si="402"/>
        <v>9198.279475889698</v>
      </c>
    </row>
    <row r="1694" spans="1:26" x14ac:dyDescent="0.25">
      <c r="A1694" s="1">
        <v>1300.58</v>
      </c>
      <c r="B1694">
        <v>2.06</v>
      </c>
      <c r="D1694" s="2">
        <f t="shared" si="393"/>
        <v>292.9234234234234</v>
      </c>
      <c r="E1694">
        <f t="shared" si="394"/>
        <v>1.0460541131808383</v>
      </c>
      <c r="F1694" s="3">
        <f t="shared" si="395"/>
        <v>2.06E-2</v>
      </c>
      <c r="H1694" s="11">
        <v>1.9699999999999999E-2</v>
      </c>
      <c r="I1694">
        <f t="shared" si="396"/>
        <v>720.19061411792336</v>
      </c>
      <c r="J1694">
        <f t="shared" si="397"/>
        <v>1.0016416666666668</v>
      </c>
      <c r="L1694" s="3">
        <f t="shared" si="401"/>
        <v>4.6054113180838518E-2</v>
      </c>
      <c r="M1694" s="3">
        <f t="shared" si="398"/>
        <v>7.7334702871059147E-2</v>
      </c>
      <c r="N1694" s="3">
        <f t="shared" si="399"/>
        <v>-1.8570921905538107E-2</v>
      </c>
      <c r="O1694" s="3">
        <f t="shared" si="400"/>
        <v>3.4939298048786517E-2</v>
      </c>
      <c r="Q1694">
        <f t="shared" si="403"/>
        <v>1</v>
      </c>
      <c r="S1694" s="7">
        <v>1</v>
      </c>
      <c r="T1694">
        <f t="shared" si="407"/>
        <v>0</v>
      </c>
      <c r="U1694">
        <f t="shared" si="404"/>
        <v>0</v>
      </c>
      <c r="W1694">
        <f t="shared" si="405"/>
        <v>4210507.8899916746</v>
      </c>
      <c r="X1694">
        <f t="shared" si="406"/>
        <v>4210507.8899916746</v>
      </c>
      <c r="Z1694">
        <f t="shared" si="402"/>
        <v>9621.8980799413039</v>
      </c>
    </row>
    <row r="1695" spans="1:26" x14ac:dyDescent="0.25">
      <c r="A1695" s="1">
        <v>1352.49</v>
      </c>
      <c r="B1695">
        <v>2</v>
      </c>
      <c r="D1695" s="2">
        <f t="shared" si="393"/>
        <v>304.61486486486484</v>
      </c>
      <c r="E1695">
        <f t="shared" si="394"/>
        <v>1.0399129619093022</v>
      </c>
      <c r="F1695" s="3">
        <f t="shared" si="395"/>
        <v>0.02</v>
      </c>
      <c r="H1695" s="11">
        <v>1.9699999999999999E-2</v>
      </c>
      <c r="I1695">
        <f t="shared" si="396"/>
        <v>721.37292704276706</v>
      </c>
      <c r="J1695">
        <f t="shared" si="397"/>
        <v>1.0016416666666668</v>
      </c>
      <c r="L1695" s="3">
        <f t="shared" si="401"/>
        <v>3.9912961909301936E-2</v>
      </c>
      <c r="M1695" s="3">
        <f t="shared" si="398"/>
        <v>0.10279512728102946</v>
      </c>
      <c r="N1695" s="3">
        <f t="shared" si="399"/>
        <v>0.14104327138048278</v>
      </c>
      <c r="O1695" s="3">
        <f t="shared" si="400"/>
        <v>9.4583786856938065E-2</v>
      </c>
      <c r="Q1695">
        <f t="shared" si="403"/>
        <v>1</v>
      </c>
      <c r="S1695" s="7">
        <v>2</v>
      </c>
      <c r="T1695">
        <f t="shared" si="407"/>
        <v>0</v>
      </c>
      <c r="U1695">
        <f t="shared" si="404"/>
        <v>0</v>
      </c>
      <c r="W1695">
        <f t="shared" si="405"/>
        <v>4378561.7310237288</v>
      </c>
      <c r="X1695">
        <f t="shared" si="406"/>
        <v>4378561.7310237288</v>
      </c>
      <c r="Z1695">
        <f t="shared" si="402"/>
        <v>10005.936531501189</v>
      </c>
    </row>
    <row r="1696" spans="1:26" x14ac:dyDescent="0.25">
      <c r="A1696" s="1">
        <v>1389.24</v>
      </c>
      <c r="B1696">
        <v>1.97</v>
      </c>
      <c r="D1696" s="2">
        <f t="shared" si="393"/>
        <v>312.89189189189187</v>
      </c>
      <c r="E1696">
        <f t="shared" si="394"/>
        <v>1.0271721047845086</v>
      </c>
      <c r="F1696" s="3">
        <f t="shared" si="395"/>
        <v>1.9699999999999999E-2</v>
      </c>
      <c r="H1696" s="11">
        <v>2.1700000000000001E-2</v>
      </c>
      <c r="I1696">
        <f t="shared" si="396"/>
        <v>722.67740975250274</v>
      </c>
      <c r="J1696">
        <f t="shared" si="397"/>
        <v>1.0018083333333334</v>
      </c>
      <c r="L1696" s="3">
        <f t="shared" si="401"/>
        <v>2.7172104784508599E-2</v>
      </c>
      <c r="M1696" s="3">
        <f t="shared" si="398"/>
        <v>0.1173631888813822</v>
      </c>
      <c r="N1696" s="3">
        <f t="shared" si="399"/>
        <v>0.18345997887347942</v>
      </c>
      <c r="O1696" s="3">
        <f t="shared" si="400"/>
        <v>0.10933175751312341</v>
      </c>
      <c r="Q1696">
        <f t="shared" si="403"/>
        <v>1</v>
      </c>
      <c r="S1696" s="7">
        <v>3</v>
      </c>
      <c r="T1696">
        <f t="shared" si="407"/>
        <v>1</v>
      </c>
      <c r="U1696">
        <f t="shared" si="404"/>
        <v>22600.120757652334</v>
      </c>
      <c r="W1696">
        <f t="shared" si="405"/>
        <v>4497536.4691845449</v>
      </c>
      <c r="X1696">
        <f t="shared" si="406"/>
        <v>4520136.5899421973</v>
      </c>
      <c r="Z1696">
        <f t="shared" si="402"/>
        <v>10277.818887402282</v>
      </c>
    </row>
    <row r="1697" spans="1:26" x14ac:dyDescent="0.25">
      <c r="A1697" s="1">
        <v>1386.43</v>
      </c>
      <c r="B1697">
        <v>2</v>
      </c>
      <c r="D1697" s="2">
        <f t="shared" si="393"/>
        <v>312.25900900900899</v>
      </c>
      <c r="E1697">
        <f t="shared" si="394"/>
        <v>0.99797731133569434</v>
      </c>
      <c r="F1697" s="3">
        <f t="shared" si="395"/>
        <v>0.02</v>
      </c>
      <c r="H1697" s="11">
        <v>2.0500000000000001E-2</v>
      </c>
      <c r="I1697">
        <f t="shared" si="396"/>
        <v>723.91198366082995</v>
      </c>
      <c r="J1697">
        <f t="shared" si="397"/>
        <v>1.0017083333333334</v>
      </c>
      <c r="L1697" s="3">
        <f t="shared" si="401"/>
        <v>-2.0226886643056607E-3</v>
      </c>
      <c r="M1697" s="3">
        <f t="shared" si="398"/>
        <v>6.6009011364160708E-2</v>
      </c>
      <c r="N1697" s="3">
        <f t="shared" si="399"/>
        <v>0.14844850151587941</v>
      </c>
      <c r="O1697" s="3">
        <f t="shared" si="400"/>
        <v>7.0811608071911489E-2</v>
      </c>
      <c r="Q1697">
        <f t="shared" si="403"/>
        <v>1</v>
      </c>
      <c r="S1697" s="7">
        <v>4</v>
      </c>
      <c r="T1697">
        <f t="shared" si="407"/>
        <v>0</v>
      </c>
      <c r="U1697">
        <f t="shared" si="404"/>
        <v>0</v>
      </c>
      <c r="W1697">
        <f t="shared" si="405"/>
        <v>4510993.7609006083</v>
      </c>
      <c r="X1697">
        <f t="shared" si="406"/>
        <v>4510993.7609006083</v>
      </c>
      <c r="Z1697">
        <f t="shared" si="402"/>
        <v>10257.030059644947</v>
      </c>
    </row>
    <row r="1698" spans="1:26" x14ac:dyDescent="0.25">
      <c r="A1698" s="1">
        <v>1341.27</v>
      </c>
      <c r="B1698">
        <v>2.09</v>
      </c>
      <c r="D1698" s="2">
        <f t="shared" si="393"/>
        <v>302.08783783783781</v>
      </c>
      <c r="E1698">
        <f t="shared" si="394"/>
        <v>0.96742713299625649</v>
      </c>
      <c r="F1698" s="3">
        <f t="shared" si="395"/>
        <v>2.0899999999999998E-2</v>
      </c>
      <c r="H1698" s="11">
        <v>1.7999999999999999E-2</v>
      </c>
      <c r="I1698">
        <f t="shared" si="396"/>
        <v>724.99785163632123</v>
      </c>
      <c r="J1698">
        <f t="shared" si="397"/>
        <v>1.0015000000000001</v>
      </c>
      <c r="L1698" s="3">
        <f t="shared" si="401"/>
        <v>-3.2572867003743511E-2</v>
      </c>
      <c r="M1698" s="3">
        <f t="shared" si="398"/>
        <v>-8.295809950535693E-3</v>
      </c>
      <c r="N1698" s="3">
        <f t="shared" si="399"/>
        <v>9.3646548490729176E-2</v>
      </c>
      <c r="O1698" s="3">
        <f t="shared" si="400"/>
        <v>1.7592623845483324E-2</v>
      </c>
      <c r="Q1698">
        <f t="shared" si="403"/>
        <v>1</v>
      </c>
      <c r="S1698" s="7">
        <v>5</v>
      </c>
      <c r="T1698">
        <f t="shared" si="407"/>
        <v>0</v>
      </c>
      <c r="U1698">
        <f t="shared" si="404"/>
        <v>0</v>
      </c>
      <c r="W1698">
        <f t="shared" si="405"/>
        <v>4364057.7610720759</v>
      </c>
      <c r="X1698">
        <f t="shared" si="406"/>
        <v>4364057.7610720759</v>
      </c>
      <c r="Z1698">
        <f t="shared" si="402"/>
        <v>9922.9291836587327</v>
      </c>
    </row>
    <row r="1699" spans="1:26" x14ac:dyDescent="0.25">
      <c r="A1699" s="1">
        <v>1323.48</v>
      </c>
      <c r="B1699">
        <v>2.14</v>
      </c>
      <c r="D1699" s="2">
        <f t="shared" si="393"/>
        <v>298.08108108108104</v>
      </c>
      <c r="E1699">
        <f t="shared" si="394"/>
        <v>0.98673645127379273</v>
      </c>
      <c r="F1699" s="3">
        <f t="shared" si="395"/>
        <v>2.1400000000000002E-2</v>
      </c>
      <c r="H1699" s="11">
        <v>1.6199999999999999E-2</v>
      </c>
      <c r="I1699">
        <f t="shared" si="396"/>
        <v>725.97659873603027</v>
      </c>
      <c r="J1699">
        <f t="shared" si="397"/>
        <v>1.00135</v>
      </c>
      <c r="L1699" s="3">
        <f t="shared" si="401"/>
        <v>-1.3263548726207275E-2</v>
      </c>
      <c r="M1699" s="3">
        <f t="shared" si="398"/>
        <v>-4.7335233652932573E-2</v>
      </c>
      <c r="N1699" s="3">
        <f t="shared" si="399"/>
        <v>6.4472541260496063E-2</v>
      </c>
      <c r="O1699" s="3">
        <f t="shared" si="400"/>
        <v>1.2912529604520717E-3</v>
      </c>
      <c r="Q1699">
        <f t="shared" si="403"/>
        <v>1</v>
      </c>
      <c r="S1699" s="7">
        <v>6</v>
      </c>
      <c r="T1699">
        <f t="shared" si="407"/>
        <v>1</v>
      </c>
      <c r="U1699">
        <f t="shared" si="404"/>
        <v>22356.224524664103</v>
      </c>
      <c r="W1699">
        <f t="shared" si="405"/>
        <v>4306174.8683141135</v>
      </c>
      <c r="X1699">
        <f t="shared" si="406"/>
        <v>4328531.0928387772</v>
      </c>
      <c r="Z1699">
        <f t="shared" si="402"/>
        <v>9791.3159289245705</v>
      </c>
    </row>
    <row r="1700" spans="1:26" x14ac:dyDescent="0.25">
      <c r="A1700" s="1">
        <v>1359.78</v>
      </c>
      <c r="B1700">
        <v>2.11</v>
      </c>
      <c r="D1700" s="2">
        <f t="shared" si="393"/>
        <v>306.25675675675672</v>
      </c>
      <c r="E1700">
        <f t="shared" si="394"/>
        <v>1.0274276906337836</v>
      </c>
      <c r="F1700" s="3">
        <f t="shared" si="395"/>
        <v>2.1099999999999997E-2</v>
      </c>
      <c r="H1700" s="11">
        <v>1.5299999999999999E-2</v>
      </c>
      <c r="I1700">
        <f t="shared" si="396"/>
        <v>726.9022188994187</v>
      </c>
      <c r="J1700">
        <f t="shared" si="397"/>
        <v>1.0012749999999999</v>
      </c>
      <c r="L1700" s="3">
        <f t="shared" si="401"/>
        <v>2.7427690633783586E-2</v>
      </c>
      <c r="M1700" s="3">
        <f t="shared" si="398"/>
        <v>-1.9222030683121449E-2</v>
      </c>
      <c r="N1700" s="3">
        <f t="shared" si="399"/>
        <v>4.5518153439234821E-2</v>
      </c>
      <c r="O1700" s="3">
        <f t="shared" si="400"/>
        <v>1.7907937796632318E-2</v>
      </c>
      <c r="Q1700">
        <f t="shared" si="403"/>
        <v>1</v>
      </c>
      <c r="S1700" s="7">
        <v>7</v>
      </c>
      <c r="T1700">
        <f t="shared" si="407"/>
        <v>0</v>
      </c>
      <c r="U1700">
        <f t="shared" si="404"/>
        <v>0</v>
      </c>
      <c r="W1700">
        <f t="shared" si="405"/>
        <v>4447252.7045518728</v>
      </c>
      <c r="X1700">
        <f t="shared" si="406"/>
        <v>4447252.7045518728</v>
      </c>
      <c r="Z1700">
        <f t="shared" si="402"/>
        <v>10059.869113120751</v>
      </c>
    </row>
    <row r="1701" spans="1:26" x14ac:dyDescent="0.25">
      <c r="A1701" s="1">
        <v>1403.45</v>
      </c>
      <c r="B1701">
        <v>2.08</v>
      </c>
      <c r="D1701" s="2">
        <f t="shared" si="393"/>
        <v>316.09234234234231</v>
      </c>
      <c r="E1701">
        <f t="shared" si="394"/>
        <v>1.0321154892703233</v>
      </c>
      <c r="F1701" s="3">
        <f t="shared" si="395"/>
        <v>2.0799999999999999E-2</v>
      </c>
      <c r="H1701" s="11">
        <v>1.6799999999999999E-2</v>
      </c>
      <c r="I1701">
        <f t="shared" si="396"/>
        <v>727.91988200587798</v>
      </c>
      <c r="J1701">
        <f t="shared" si="397"/>
        <v>1.0014000000000001</v>
      </c>
      <c r="L1701" s="3">
        <f t="shared" si="401"/>
        <v>3.2115489270323261E-2</v>
      </c>
      <c r="M1701" s="3">
        <f t="shared" si="398"/>
        <v>4.6359047768159911E-2</v>
      </c>
      <c r="N1701" s="3">
        <f t="shared" si="399"/>
        <v>3.7678651967851806E-2</v>
      </c>
      <c r="O1701" s="3">
        <f t="shared" si="400"/>
        <v>3.8717729668778324E-2</v>
      </c>
      <c r="Q1701">
        <f t="shared" si="403"/>
        <v>1</v>
      </c>
      <c r="S1701" s="7">
        <v>8</v>
      </c>
      <c r="T1701">
        <f t="shared" si="407"/>
        <v>0</v>
      </c>
      <c r="U1701">
        <f t="shared" si="404"/>
        <v>0</v>
      </c>
      <c r="W1701">
        <f t="shared" si="405"/>
        <v>4590078.4010673249</v>
      </c>
      <c r="X1701">
        <f t="shared" si="406"/>
        <v>4590078.4010673249</v>
      </c>
      <c r="Z1701">
        <f t="shared" si="402"/>
        <v>10382.946731684036</v>
      </c>
    </row>
    <row r="1702" spans="1:26" x14ac:dyDescent="0.25">
      <c r="A1702" s="1">
        <v>1443.42</v>
      </c>
      <c r="B1702">
        <v>2.0499999999999998</v>
      </c>
      <c r="D1702" s="2">
        <f t="shared" si="393"/>
        <v>325.09459459459458</v>
      </c>
      <c r="E1702">
        <f t="shared" si="394"/>
        <v>1.0284798175923617</v>
      </c>
      <c r="F1702" s="3">
        <f t="shared" si="395"/>
        <v>2.0499999999999997E-2</v>
      </c>
      <c r="H1702" s="11">
        <v>1.72E-2</v>
      </c>
      <c r="I1702">
        <f t="shared" si="396"/>
        <v>728.96323383675315</v>
      </c>
      <c r="J1702">
        <f t="shared" si="397"/>
        <v>1.0014333333333334</v>
      </c>
      <c r="L1702" s="3">
        <f t="shared" si="401"/>
        <v>2.8479817592361734E-2</v>
      </c>
      <c r="M1702" s="3">
        <f t="shared" si="398"/>
        <v>9.0624716656088511E-2</v>
      </c>
      <c r="N1702" s="3">
        <f t="shared" si="399"/>
        <v>3.8999740865509169E-2</v>
      </c>
      <c r="O1702" s="3">
        <f t="shared" si="400"/>
        <v>5.2701425037986471E-2</v>
      </c>
      <c r="Q1702">
        <f t="shared" si="403"/>
        <v>1</v>
      </c>
      <c r="S1702" s="7">
        <v>9</v>
      </c>
      <c r="T1702">
        <f t="shared" si="407"/>
        <v>1</v>
      </c>
      <c r="U1702">
        <f t="shared" si="404"/>
        <v>24548.175582654676</v>
      </c>
      <c r="W1702">
        <f t="shared" si="405"/>
        <v>4720802.996664362</v>
      </c>
      <c r="X1702">
        <f t="shared" si="406"/>
        <v>4745351.1722470168</v>
      </c>
      <c r="Z1702">
        <f t="shared" si="402"/>
        <v>10678.651160673606</v>
      </c>
    </row>
    <row r="1703" spans="1:26" x14ac:dyDescent="0.25">
      <c r="A1703" s="1">
        <v>1437.82</v>
      </c>
      <c r="B1703">
        <v>2.1</v>
      </c>
      <c r="D1703" s="2">
        <f t="shared" si="393"/>
        <v>323.83333333333331</v>
      </c>
      <c r="E1703">
        <f t="shared" si="394"/>
        <v>0.9961203253384322</v>
      </c>
      <c r="F1703" s="3">
        <f t="shared" si="395"/>
        <v>2.1000000000000001E-2</v>
      </c>
      <c r="H1703" s="11">
        <v>1.7500000000000002E-2</v>
      </c>
      <c r="I1703">
        <f t="shared" si="396"/>
        <v>730.02630521943172</v>
      </c>
      <c r="J1703">
        <f t="shared" si="397"/>
        <v>1.0014583333333333</v>
      </c>
      <c r="L1703" s="3">
        <f t="shared" si="401"/>
        <v>-3.8796746615676891E-3</v>
      </c>
      <c r="M1703" s="3">
        <f t="shared" si="398"/>
        <v>5.739163688243698E-2</v>
      </c>
      <c r="N1703" s="3">
        <f t="shared" si="399"/>
        <v>3.7066422394206766E-2</v>
      </c>
      <c r="O1703" s="3">
        <f t="shared" si="400"/>
        <v>3.0192794871692019E-2</v>
      </c>
      <c r="Q1703">
        <f t="shared" si="403"/>
        <v>1</v>
      </c>
      <c r="S1703" s="7">
        <v>10</v>
      </c>
      <c r="T1703">
        <f t="shared" si="407"/>
        <v>0</v>
      </c>
      <c r="U1703">
        <f t="shared" si="404"/>
        <v>0</v>
      </c>
      <c r="W1703">
        <f t="shared" si="405"/>
        <v>4726940.7535438091</v>
      </c>
      <c r="X1703">
        <f t="shared" si="406"/>
        <v>4726940.7535438091</v>
      </c>
      <c r="Z1703">
        <f t="shared" si="402"/>
        <v>10637.221468345819</v>
      </c>
    </row>
    <row r="1704" spans="1:26" x14ac:dyDescent="0.25">
      <c r="A1704" s="1">
        <v>1394.51</v>
      </c>
      <c r="B1704">
        <v>2.2000000000000002</v>
      </c>
      <c r="D1704" s="2">
        <f t="shared" si="393"/>
        <v>314.07882882882882</v>
      </c>
      <c r="E1704">
        <f t="shared" si="394"/>
        <v>0.96987800976478278</v>
      </c>
      <c r="F1704" s="3">
        <f t="shared" si="395"/>
        <v>2.2000000000000002E-2</v>
      </c>
      <c r="H1704" s="11">
        <v>1.6500000000000001E-2</v>
      </c>
      <c r="I1704">
        <f t="shared" si="396"/>
        <v>731.03009138910841</v>
      </c>
      <c r="J1704">
        <f t="shared" si="397"/>
        <v>1.0013749999999999</v>
      </c>
      <c r="L1704" s="3">
        <f t="shared" si="401"/>
        <v>-3.0121990235217222E-2</v>
      </c>
      <c r="M1704" s="3">
        <f t="shared" si="398"/>
        <v>-6.3700167444511457E-3</v>
      </c>
      <c r="N1704" s="3">
        <f t="shared" si="399"/>
        <v>3.9693723113168877E-2</v>
      </c>
      <c r="O1704" s="3">
        <f t="shared" si="400"/>
        <v>1.0672387111668364E-3</v>
      </c>
      <c r="Q1704">
        <f t="shared" si="403"/>
        <v>1</v>
      </c>
      <c r="S1704" s="7">
        <v>11</v>
      </c>
      <c r="T1704">
        <f t="shared" si="407"/>
        <v>0</v>
      </c>
      <c r="U1704">
        <f t="shared" si="404"/>
        <v>0</v>
      </c>
      <c r="W1704">
        <f t="shared" si="405"/>
        <v>4584555.8903231118</v>
      </c>
      <c r="X1704">
        <f t="shared" si="406"/>
        <v>4584555.8903231118</v>
      </c>
      <c r="Z1704">
        <f t="shared" si="402"/>
        <v>10316.807187146464</v>
      </c>
    </row>
    <row r="1705" spans="1:26" x14ac:dyDescent="0.25">
      <c r="A1705" s="1">
        <v>1422.29</v>
      </c>
      <c r="B1705">
        <v>2.2000000000000002</v>
      </c>
      <c r="D1705" s="2">
        <f t="shared" si="393"/>
        <v>320.33558558558553</v>
      </c>
      <c r="E1705">
        <f t="shared" si="394"/>
        <v>1.0199209758266343</v>
      </c>
      <c r="F1705" s="3">
        <f t="shared" si="395"/>
        <v>2.2000000000000002E-2</v>
      </c>
      <c r="H1705" s="11">
        <v>1.72E-2</v>
      </c>
      <c r="I1705">
        <f t="shared" si="396"/>
        <v>732.07790118676621</v>
      </c>
      <c r="J1705">
        <f t="shared" si="397"/>
        <v>1.0014333333333334</v>
      </c>
      <c r="L1705" s="3">
        <f t="shared" si="401"/>
        <v>1.9920975826634324E-2</v>
      </c>
      <c r="M1705" s="3">
        <f t="shared" si="398"/>
        <v>-1.4638843856951023E-2</v>
      </c>
      <c r="N1705" s="3">
        <f t="shared" si="399"/>
        <v>7.4659231722428832E-2</v>
      </c>
      <c r="O1705" s="3">
        <f t="shared" si="400"/>
        <v>2.6647121230704045E-2</v>
      </c>
      <c r="Q1705">
        <f t="shared" si="403"/>
        <v>1</v>
      </c>
      <c r="S1705" s="7">
        <v>12</v>
      </c>
      <c r="T1705">
        <f t="shared" si="407"/>
        <v>1</v>
      </c>
      <c r="U1705">
        <f t="shared" si="404"/>
        <v>25327.708885863001</v>
      </c>
      <c r="W1705">
        <f t="shared" si="405"/>
        <v>4675884.7173900921</v>
      </c>
      <c r="X1705">
        <f t="shared" si="406"/>
        <v>4701212.4262759555</v>
      </c>
      <c r="Z1705">
        <f t="shared" si="402"/>
        <v>10522.328053729656</v>
      </c>
    </row>
    <row r="1706" spans="1:26" x14ac:dyDescent="0.25">
      <c r="A1706" s="1">
        <v>1480.4</v>
      </c>
      <c r="B1706">
        <v>2.13</v>
      </c>
      <c r="D1706" s="2">
        <f t="shared" si="393"/>
        <v>333.4234234234234</v>
      </c>
      <c r="E1706">
        <f t="shared" si="394"/>
        <v>1.0408566466754319</v>
      </c>
      <c r="F1706" s="3">
        <f t="shared" si="395"/>
        <v>2.1299999999999999E-2</v>
      </c>
      <c r="H1706" s="11">
        <v>1.9099999999999999E-2</v>
      </c>
      <c r="I1706">
        <f t="shared" si="396"/>
        <v>733.24312517948852</v>
      </c>
      <c r="J1706">
        <f t="shared" si="397"/>
        <v>1.0015916666666667</v>
      </c>
      <c r="L1706" s="3">
        <f t="shared" si="401"/>
        <v>4.0856646675431874E-2</v>
      </c>
      <c r="M1706" s="3">
        <f t="shared" si="398"/>
        <v>2.9614277169603964E-2</v>
      </c>
      <c r="N1706" s="3">
        <f t="shared" si="399"/>
        <v>8.8705525893894688E-2</v>
      </c>
      <c r="O1706" s="3">
        <f t="shared" si="400"/>
        <v>5.3058816579643509E-2</v>
      </c>
      <c r="Q1706">
        <f t="shared" si="403"/>
        <v>1</v>
      </c>
      <c r="S1706" s="7">
        <v>1</v>
      </c>
      <c r="T1706">
        <f t="shared" si="407"/>
        <v>0</v>
      </c>
      <c r="U1706">
        <f t="shared" si="404"/>
        <v>0</v>
      </c>
      <c r="W1706">
        <f t="shared" si="405"/>
        <v>4893288.2013224624</v>
      </c>
      <c r="X1706">
        <f t="shared" si="406"/>
        <v>4893288.2013224624</v>
      </c>
      <c r="Z1706">
        <f t="shared" si="402"/>
        <v>10952.235093223873</v>
      </c>
    </row>
    <row r="1707" spans="1:26" x14ac:dyDescent="0.25">
      <c r="A1707" s="1">
        <v>1512.31</v>
      </c>
      <c r="B1707">
        <v>2.1</v>
      </c>
      <c r="D1707" s="2">
        <f t="shared" si="393"/>
        <v>340.61036036036035</v>
      </c>
      <c r="E1707">
        <f t="shared" si="394"/>
        <v>1.0215549851391514</v>
      </c>
      <c r="F1707" s="3">
        <f t="shared" si="395"/>
        <v>2.1000000000000001E-2</v>
      </c>
      <c r="H1707" s="11">
        <v>1.9800000000000002E-2</v>
      </c>
      <c r="I1707">
        <f t="shared" si="396"/>
        <v>734.45297633603457</v>
      </c>
      <c r="J1707">
        <f t="shared" si="397"/>
        <v>1.0016499999999999</v>
      </c>
      <c r="L1707" s="3">
        <f t="shared" si="401"/>
        <v>2.1554985139151661E-2</v>
      </c>
      <c r="M1707" s="3">
        <f t="shared" si="398"/>
        <v>8.4474116356282769E-2</v>
      </c>
      <c r="N1707" s="3">
        <f t="shared" si="399"/>
        <v>7.7565998076169596E-2</v>
      </c>
      <c r="O1707" s="3">
        <f t="shared" si="400"/>
        <v>6.1198366523868009E-2</v>
      </c>
      <c r="Q1707">
        <f t="shared" si="403"/>
        <v>1</v>
      </c>
      <c r="S1707" s="7">
        <v>2</v>
      </c>
      <c r="T1707">
        <f t="shared" si="407"/>
        <v>0</v>
      </c>
      <c r="U1707">
        <f t="shared" si="404"/>
        <v>0</v>
      </c>
      <c r="W1707">
        <f t="shared" si="405"/>
        <v>4998762.9557835534</v>
      </c>
      <c r="X1707">
        <f t="shared" si="406"/>
        <v>4998762.9557835534</v>
      </c>
      <c r="Z1707">
        <f t="shared" si="402"/>
        <v>11188.310357898807</v>
      </c>
    </row>
    <row r="1708" spans="1:26" x14ac:dyDescent="0.25">
      <c r="A1708" s="1">
        <v>1550.83</v>
      </c>
      <c r="B1708">
        <v>2.0699999999999998</v>
      </c>
      <c r="D1708" s="2">
        <f t="shared" si="393"/>
        <v>349.28603603603597</v>
      </c>
      <c r="E1708">
        <f t="shared" si="394"/>
        <v>1.0254709682538632</v>
      </c>
      <c r="F1708" s="3">
        <f t="shared" si="395"/>
        <v>2.07E-2</v>
      </c>
      <c r="H1708" s="11">
        <v>1.9599999999999999E-2</v>
      </c>
      <c r="I1708">
        <f t="shared" si="396"/>
        <v>735.65258286405015</v>
      </c>
      <c r="J1708">
        <f t="shared" si="397"/>
        <v>1.0016333333333334</v>
      </c>
      <c r="L1708" s="3">
        <f t="shared" si="401"/>
        <v>2.5470968253863191E-2</v>
      </c>
      <c r="M1708" s="3">
        <f t="shared" si="398"/>
        <v>9.0375380548270767E-2</v>
      </c>
      <c r="N1708" s="3">
        <f t="shared" si="399"/>
        <v>7.4413545606961007E-2</v>
      </c>
      <c r="O1708" s="3">
        <f t="shared" si="400"/>
        <v>6.341996480303165E-2</v>
      </c>
      <c r="Q1708">
        <f t="shared" si="403"/>
        <v>1</v>
      </c>
      <c r="S1708" s="7">
        <v>3</v>
      </c>
      <c r="T1708">
        <f t="shared" si="407"/>
        <v>1</v>
      </c>
      <c r="U1708">
        <f t="shared" si="404"/>
        <v>26911.953013779243</v>
      </c>
      <c r="W1708">
        <f t="shared" si="405"/>
        <v>5126086.2883389033</v>
      </c>
      <c r="X1708">
        <f t="shared" si="406"/>
        <v>5152998.2413526829</v>
      </c>
      <c r="Z1708">
        <f t="shared" si="402"/>
        <v>11473.287455839216</v>
      </c>
    </row>
    <row r="1709" spans="1:26" x14ac:dyDescent="0.25">
      <c r="A1709" s="1">
        <v>1570.7</v>
      </c>
      <c r="B1709">
        <v>2.0699999999999998</v>
      </c>
      <c r="D1709" s="2">
        <f t="shared" si="393"/>
        <v>353.76126126126127</v>
      </c>
      <c r="E1709">
        <f t="shared" si="394"/>
        <v>1.01281249395485</v>
      </c>
      <c r="F1709" s="3">
        <f t="shared" si="395"/>
        <v>2.07E-2</v>
      </c>
      <c r="H1709" s="11">
        <v>1.7600000000000001E-2</v>
      </c>
      <c r="I1709">
        <f t="shared" si="396"/>
        <v>736.73153998558416</v>
      </c>
      <c r="J1709">
        <f t="shared" si="397"/>
        <v>1.0014666666666667</v>
      </c>
      <c r="L1709" s="3">
        <f t="shared" si="401"/>
        <v>1.2812493954850179E-2</v>
      </c>
      <c r="M1709" s="3">
        <f t="shared" si="398"/>
        <v>6.0997027830316242E-2</v>
      </c>
      <c r="N1709" s="3">
        <f t="shared" si="399"/>
        <v>9.2417687888609157E-2</v>
      </c>
      <c r="O1709" s="3">
        <f t="shared" si="400"/>
        <v>5.5409069891258524E-2</v>
      </c>
      <c r="Q1709">
        <f t="shared" si="403"/>
        <v>1</v>
      </c>
      <c r="S1709" s="7">
        <v>4</v>
      </c>
      <c r="T1709">
        <f t="shared" si="407"/>
        <v>0</v>
      </c>
      <c r="U1709">
        <f t="shared" si="404"/>
        <v>0</v>
      </c>
      <c r="W1709">
        <f t="shared" si="405"/>
        <v>5219021.0001693666</v>
      </c>
      <c r="X1709">
        <f t="shared" si="406"/>
        <v>5219021.0001693666</v>
      </c>
      <c r="Z1709">
        <f t="shared" si="402"/>
        <v>11620.288882009412</v>
      </c>
    </row>
    <row r="1710" spans="1:26" x14ac:dyDescent="0.25">
      <c r="A1710" s="1">
        <v>1639.84</v>
      </c>
      <c r="B1710">
        <v>2.0099999999999998</v>
      </c>
      <c r="D1710" s="2">
        <f t="shared" si="393"/>
        <v>369.33333333333326</v>
      </c>
      <c r="E1710">
        <f t="shared" si="394"/>
        <v>1.0440185904373844</v>
      </c>
      <c r="F1710" s="3">
        <f t="shared" si="395"/>
        <v>2.0099999999999996E-2</v>
      </c>
      <c r="H1710" s="11">
        <v>1.9300000000000001E-2</v>
      </c>
      <c r="I1710">
        <f t="shared" si="396"/>
        <v>737.91644987906102</v>
      </c>
      <c r="J1710">
        <f t="shared" si="397"/>
        <v>1.0016083333333334</v>
      </c>
      <c r="L1710" s="3">
        <f t="shared" si="401"/>
        <v>4.4018590437384431E-2</v>
      </c>
      <c r="M1710" s="3">
        <f t="shared" si="398"/>
        <v>8.4327948634869587E-2</v>
      </c>
      <c r="N1710" s="3">
        <f t="shared" si="399"/>
        <v>0.1759255939362212</v>
      </c>
      <c r="O1710" s="3">
        <f t="shared" si="400"/>
        <v>0.10142404433615841</v>
      </c>
      <c r="Q1710">
        <f t="shared" si="403"/>
        <v>1</v>
      </c>
      <c r="S1710" s="7">
        <v>5</v>
      </c>
      <c r="T1710">
        <f t="shared" si="407"/>
        <v>0</v>
      </c>
      <c r="U1710">
        <f t="shared" si="404"/>
        <v>0</v>
      </c>
      <c r="W1710">
        <f t="shared" si="405"/>
        <v>5448754.9480599305</v>
      </c>
      <c r="X1710">
        <f t="shared" si="406"/>
        <v>5448754.9480599305</v>
      </c>
      <c r="Z1710">
        <f t="shared" si="402"/>
        <v>12131.797619070676</v>
      </c>
    </row>
    <row r="1711" spans="1:26" x14ac:dyDescent="0.25">
      <c r="A1711" s="1">
        <v>1618.77</v>
      </c>
      <c r="B1711">
        <v>2.06</v>
      </c>
      <c r="D1711" s="2">
        <f t="shared" si="393"/>
        <v>364.58783783783781</v>
      </c>
      <c r="E1711">
        <f t="shared" si="394"/>
        <v>0.98715118548151048</v>
      </c>
      <c r="F1711" s="3">
        <f t="shared" si="395"/>
        <v>2.06E-2</v>
      </c>
      <c r="H1711" s="11">
        <v>2.3E-2</v>
      </c>
      <c r="I1711">
        <f t="shared" si="396"/>
        <v>739.33078974132911</v>
      </c>
      <c r="J1711">
        <f t="shared" si="397"/>
        <v>1.0019166666666666</v>
      </c>
      <c r="L1711" s="3">
        <f t="shared" si="401"/>
        <v>-1.2848814518489515E-2</v>
      </c>
      <c r="M1711" s="3">
        <f t="shared" si="398"/>
        <v>4.3808799159160028E-2</v>
      </c>
      <c r="N1711" s="3">
        <f t="shared" si="399"/>
        <v>0.1381434166028026</v>
      </c>
      <c r="O1711" s="3">
        <f t="shared" si="400"/>
        <v>5.6367800414491041E-2</v>
      </c>
      <c r="Q1711">
        <f t="shared" si="403"/>
        <v>1</v>
      </c>
      <c r="S1711" s="7">
        <v>6</v>
      </c>
      <c r="T1711">
        <f t="shared" si="407"/>
        <v>1</v>
      </c>
      <c r="U1711">
        <f t="shared" si="404"/>
        <v>27521.244770955185</v>
      </c>
      <c r="W1711">
        <f t="shared" si="405"/>
        <v>5378744.9063756065</v>
      </c>
      <c r="X1711">
        <f t="shared" si="406"/>
        <v>5406266.1511465618</v>
      </c>
      <c r="Z1711">
        <f t="shared" si="402"/>
        <v>11975.918401687384</v>
      </c>
    </row>
    <row r="1712" spans="1:26" x14ac:dyDescent="0.25">
      <c r="A1712" s="1">
        <v>1668.68</v>
      </c>
      <c r="B1712">
        <v>2.02</v>
      </c>
      <c r="D1712" s="2">
        <f t="shared" si="393"/>
        <v>375.82882882882882</v>
      </c>
      <c r="E1712">
        <f t="shared" si="394"/>
        <v>1.0308320514958889</v>
      </c>
      <c r="F1712" s="3">
        <f t="shared" si="395"/>
        <v>2.0199999999999999E-2</v>
      </c>
      <c r="H1712" s="11">
        <v>2.58E-2</v>
      </c>
      <c r="I1712">
        <f t="shared" si="396"/>
        <v>740.92035093927302</v>
      </c>
      <c r="J1712">
        <f t="shared" si="397"/>
        <v>1.0021500000000001</v>
      </c>
      <c r="L1712" s="3">
        <f t="shared" si="401"/>
        <v>3.0832051495888857E-2</v>
      </c>
      <c r="M1712" s="3">
        <f t="shared" si="398"/>
        <v>6.2379830648755297E-2</v>
      </c>
      <c r="N1712" s="3">
        <f t="shared" si="399"/>
        <v>0.12718184274520405</v>
      </c>
      <c r="O1712" s="3">
        <f t="shared" si="400"/>
        <v>7.3464574963282736E-2</v>
      </c>
      <c r="Q1712">
        <f t="shared" si="403"/>
        <v>1</v>
      </c>
      <c r="S1712" s="7">
        <v>7</v>
      </c>
      <c r="T1712">
        <f t="shared" si="407"/>
        <v>0</v>
      </c>
      <c r="U1712">
        <f t="shared" si="404"/>
        <v>0</v>
      </c>
      <c r="W1712">
        <f t="shared" si="405"/>
        <v>5572952.4275191939</v>
      </c>
      <c r="X1712">
        <f t="shared" si="406"/>
        <v>5572952.4275191939</v>
      </c>
      <c r="Z1712">
        <f t="shared" si="402"/>
        <v>12345.160534558772</v>
      </c>
    </row>
    <row r="1713" spans="1:26" x14ac:dyDescent="0.25">
      <c r="A1713" s="1">
        <v>1670.09</v>
      </c>
      <c r="B1713">
        <v>2.04</v>
      </c>
      <c r="D1713" s="2">
        <f t="shared" si="393"/>
        <v>376.14639639639637</v>
      </c>
      <c r="E1713">
        <f t="shared" si="394"/>
        <v>1.0008449792650478</v>
      </c>
      <c r="F1713" s="3">
        <f t="shared" si="395"/>
        <v>2.0400000000000001E-2</v>
      </c>
      <c r="H1713" s="11">
        <v>2.7400000000000001E-2</v>
      </c>
      <c r="I1713">
        <f t="shared" si="396"/>
        <v>742.61211907391771</v>
      </c>
      <c r="J1713">
        <f t="shared" si="397"/>
        <v>1.0022833333333334</v>
      </c>
      <c r="L1713" s="3">
        <f t="shared" si="401"/>
        <v>8.4497926504778498E-4</v>
      </c>
      <c r="M1713" s="3">
        <f t="shared" si="398"/>
        <v>1.84469216508929E-2</v>
      </c>
      <c r="N1713" s="3">
        <f t="shared" si="399"/>
        <v>0.10433046134721047</v>
      </c>
      <c r="O1713" s="3">
        <f t="shared" si="400"/>
        <v>4.1207454087717053E-2</v>
      </c>
      <c r="Q1713">
        <f t="shared" si="403"/>
        <v>1</v>
      </c>
      <c r="S1713" s="7">
        <v>8</v>
      </c>
      <c r="T1713">
        <f t="shared" si="407"/>
        <v>0</v>
      </c>
      <c r="U1713">
        <f t="shared" si="404"/>
        <v>0</v>
      </c>
      <c r="W1713">
        <f t="shared" si="405"/>
        <v>5577661.4567655455</v>
      </c>
      <c r="X1713">
        <f t="shared" si="406"/>
        <v>5577661.4567655455</v>
      </c>
      <c r="Z1713">
        <f t="shared" si="402"/>
        <v>12355.59193923416</v>
      </c>
    </row>
    <row r="1714" spans="1:26" x14ac:dyDescent="0.25">
      <c r="A1714" s="1">
        <v>1687.17</v>
      </c>
      <c r="B1714">
        <v>2.04</v>
      </c>
      <c r="D1714" s="2">
        <f t="shared" si="393"/>
        <v>379.99324324324323</v>
      </c>
      <c r="E1714">
        <f t="shared" si="394"/>
        <v>1.0102269937548276</v>
      </c>
      <c r="F1714" s="3">
        <f t="shared" si="395"/>
        <v>2.0400000000000001E-2</v>
      </c>
      <c r="H1714" s="11">
        <v>2.81E-2</v>
      </c>
      <c r="I1714">
        <f t="shared" si="396"/>
        <v>744.3510691194158</v>
      </c>
      <c r="J1714">
        <f t="shared" si="397"/>
        <v>1.0023416666666667</v>
      </c>
      <c r="L1714" s="3">
        <f t="shared" si="401"/>
        <v>1.0226993754827607E-2</v>
      </c>
      <c r="M1714" s="3">
        <f t="shared" si="398"/>
        <v>4.2254304193924952E-2</v>
      </c>
      <c r="N1714" s="3">
        <f t="shared" si="399"/>
        <v>8.7914213679126885E-2</v>
      </c>
      <c r="O1714" s="3">
        <f t="shared" si="400"/>
        <v>4.6798503875959817E-2</v>
      </c>
      <c r="Q1714">
        <f t="shared" si="403"/>
        <v>1</v>
      </c>
      <c r="S1714" s="7">
        <v>9</v>
      </c>
      <c r="T1714">
        <f t="shared" si="407"/>
        <v>1</v>
      </c>
      <c r="U1714">
        <f t="shared" si="404"/>
        <v>28643.079508723014</v>
      </c>
      <c r="W1714">
        <f t="shared" si="405"/>
        <v>5634704.1656504292</v>
      </c>
      <c r="X1714">
        <f t="shared" si="406"/>
        <v>5663347.245159152</v>
      </c>
      <c r="Z1714">
        <f t="shared" si="402"/>
        <v>12481.952500833906</v>
      </c>
    </row>
    <row r="1715" spans="1:26" x14ac:dyDescent="0.25">
      <c r="A1715" s="1">
        <v>1720.03</v>
      </c>
      <c r="B1715">
        <v>2.0099999999999998</v>
      </c>
      <c r="D1715" s="2">
        <f t="shared" si="393"/>
        <v>387.39414414414409</v>
      </c>
      <c r="E1715">
        <f t="shared" si="394"/>
        <v>1.0194764013110711</v>
      </c>
      <c r="F1715" s="3">
        <f t="shared" si="395"/>
        <v>2.0099999999999996E-2</v>
      </c>
      <c r="H1715" s="11">
        <v>2.6200000000000001E-2</v>
      </c>
      <c r="I1715">
        <f t="shared" si="396"/>
        <v>745.97623562032663</v>
      </c>
      <c r="J1715">
        <f t="shared" si="397"/>
        <v>1.0021833333333334</v>
      </c>
      <c r="L1715" s="3">
        <f t="shared" si="401"/>
        <v>1.947640131107109E-2</v>
      </c>
      <c r="M1715" s="3">
        <f t="shared" si="398"/>
        <v>3.0772826425677691E-2</v>
      </c>
      <c r="N1715" s="3">
        <f t="shared" si="399"/>
        <v>9.5072260775450168E-2</v>
      </c>
      <c r="O1715" s="3">
        <f t="shared" si="400"/>
        <v>4.8440496170732983E-2</v>
      </c>
      <c r="Q1715">
        <f t="shared" si="403"/>
        <v>1</v>
      </c>
      <c r="S1715" s="7">
        <v>10</v>
      </c>
      <c r="T1715">
        <f t="shared" si="407"/>
        <v>0</v>
      </c>
      <c r="U1715">
        <f t="shared" si="404"/>
        <v>0</v>
      </c>
      <c r="W1715">
        <f t="shared" si="405"/>
        <v>5773648.8688698206</v>
      </c>
      <c r="X1715">
        <f t="shared" si="406"/>
        <v>5773648.8688698206</v>
      </c>
      <c r="Z1715">
        <f t="shared" si="402"/>
        <v>12725.056016885874</v>
      </c>
    </row>
    <row r="1716" spans="1:26" x14ac:dyDescent="0.25">
      <c r="A1716" s="1">
        <v>1783.54</v>
      </c>
      <c r="B1716">
        <v>1.95</v>
      </c>
      <c r="D1716" s="2">
        <f t="shared" si="393"/>
        <v>401.69819819819816</v>
      </c>
      <c r="E1716">
        <f t="shared" si="394"/>
        <v>1.036923774585327</v>
      </c>
      <c r="F1716" s="3">
        <f t="shared" si="395"/>
        <v>1.95E-2</v>
      </c>
      <c r="H1716" s="11">
        <v>2.7199999999999998E-2</v>
      </c>
      <c r="I1716">
        <f t="shared" si="396"/>
        <v>747.66711508773267</v>
      </c>
      <c r="J1716">
        <f t="shared" si="397"/>
        <v>1.0022666666666666</v>
      </c>
      <c r="L1716" s="3">
        <f t="shared" si="401"/>
        <v>3.6923774585327029E-2</v>
      </c>
      <c r="M1716" s="3">
        <f t="shared" si="398"/>
        <v>6.7930470812950228E-2</v>
      </c>
      <c r="N1716" s="3">
        <f t="shared" si="399"/>
        <v>8.763050053663779E-2</v>
      </c>
      <c r="O1716" s="3">
        <f t="shared" si="400"/>
        <v>6.4161581978305016E-2</v>
      </c>
      <c r="Q1716">
        <f t="shared" si="403"/>
        <v>1</v>
      </c>
      <c r="S1716" s="7">
        <v>11</v>
      </c>
      <c r="T1716">
        <f t="shared" si="407"/>
        <v>0</v>
      </c>
      <c r="U1716">
        <f t="shared" si="404"/>
        <v>0</v>
      </c>
      <c r="W1716">
        <f t="shared" si="405"/>
        <v>5986833.7782387985</v>
      </c>
      <c r="X1716">
        <f t="shared" si="406"/>
        <v>5986833.7782387985</v>
      </c>
      <c r="Z1716">
        <f t="shared" si="402"/>
        <v>13194.913116839027</v>
      </c>
    </row>
    <row r="1717" spans="1:26" x14ac:dyDescent="0.25">
      <c r="A1717" s="1">
        <v>1807.78</v>
      </c>
      <c r="B1717">
        <v>1.94</v>
      </c>
      <c r="D1717" s="2">
        <f t="shared" si="393"/>
        <v>407.15765765765764</v>
      </c>
      <c r="E1717">
        <f t="shared" si="394"/>
        <v>1.0135909483386971</v>
      </c>
      <c r="F1717" s="3">
        <f t="shared" si="395"/>
        <v>1.9400000000000001E-2</v>
      </c>
      <c r="H1717" s="11">
        <v>2.9000000000000001E-2</v>
      </c>
      <c r="I1717">
        <f t="shared" si="396"/>
        <v>749.47397728252804</v>
      </c>
      <c r="J1717">
        <f t="shared" si="397"/>
        <v>1.0024166666666667</v>
      </c>
      <c r="L1717" s="3">
        <f t="shared" si="401"/>
        <v>1.359094833869734E-2</v>
      </c>
      <c r="M1717" s="3">
        <f t="shared" si="398"/>
        <v>7.148657218893173E-2</v>
      </c>
      <c r="N1717" s="3">
        <f t="shared" si="399"/>
        <v>0.11676149174990891</v>
      </c>
      <c r="O1717" s="3">
        <f t="shared" si="400"/>
        <v>6.727967075917933E-2</v>
      </c>
      <c r="Q1717">
        <f t="shared" si="403"/>
        <v>1</v>
      </c>
      <c r="S1717" s="7">
        <v>12</v>
      </c>
      <c r="T1717">
        <f t="shared" si="407"/>
        <v>1</v>
      </c>
      <c r="U1717">
        <f t="shared" si="404"/>
        <v>29835.319256920109</v>
      </c>
      <c r="W1717">
        <f t="shared" si="405"/>
        <v>6068200.5268312087</v>
      </c>
      <c r="X1717">
        <f t="shared" si="406"/>
        <v>6098035.8460881291</v>
      </c>
      <c r="Z1717">
        <f t="shared" si="402"/>
        <v>13374.244499343584</v>
      </c>
    </row>
    <row r="1718" spans="1:26" x14ac:dyDescent="0.25">
      <c r="A1718" s="1">
        <v>1822.36</v>
      </c>
      <c r="B1718">
        <v>1.94</v>
      </c>
      <c r="D1718" s="2">
        <f t="shared" si="393"/>
        <v>410.44144144144138</v>
      </c>
      <c r="E1718">
        <f t="shared" si="394"/>
        <v>1.0080651406697718</v>
      </c>
      <c r="F1718" s="3">
        <f t="shared" si="395"/>
        <v>1.9400000000000001E-2</v>
      </c>
      <c r="H1718" s="11">
        <v>2.86E-2</v>
      </c>
      <c r="I1718">
        <f t="shared" si="396"/>
        <v>751.26022359505146</v>
      </c>
      <c r="J1718">
        <f t="shared" si="397"/>
        <v>1.0023833333333334</v>
      </c>
      <c r="L1718" s="3">
        <f t="shared" si="401"/>
        <v>8.0651406697715977E-3</v>
      </c>
      <c r="M1718" s="3">
        <f t="shared" si="398"/>
        <v>5.9493148375318938E-2</v>
      </c>
      <c r="N1718" s="3">
        <f t="shared" si="399"/>
        <v>9.2096747129467582E-2</v>
      </c>
      <c r="O1718" s="3">
        <f t="shared" si="400"/>
        <v>5.3218345391519373E-2</v>
      </c>
      <c r="Q1718">
        <f t="shared" si="403"/>
        <v>1</v>
      </c>
      <c r="S1718" s="7">
        <v>1</v>
      </c>
      <c r="T1718">
        <f t="shared" si="407"/>
        <v>0</v>
      </c>
      <c r="U1718">
        <f t="shared" si="404"/>
        <v>0</v>
      </c>
      <c r="W1718">
        <f t="shared" si="405"/>
        <v>6147217.3629961405</v>
      </c>
      <c r="X1718">
        <f t="shared" si="406"/>
        <v>6147217.3629961405</v>
      </c>
      <c r="Z1718">
        <f t="shared" si="402"/>
        <v>13482.109662582712</v>
      </c>
    </row>
    <row r="1719" spans="1:26" x14ac:dyDescent="0.25">
      <c r="A1719" s="1">
        <v>1817.04</v>
      </c>
      <c r="B1719">
        <v>1.97</v>
      </c>
      <c r="D1719" s="2">
        <f t="shared" si="393"/>
        <v>409.24324324324317</v>
      </c>
      <c r="E1719">
        <f t="shared" si="394"/>
        <v>0.99708070853179398</v>
      </c>
      <c r="F1719" s="3">
        <f t="shared" si="395"/>
        <v>1.9699999999999999E-2</v>
      </c>
      <c r="H1719" s="11">
        <v>2.7099999999999999E-2</v>
      </c>
      <c r="I1719">
        <f t="shared" si="396"/>
        <v>752.95681960000354</v>
      </c>
      <c r="J1719">
        <f t="shared" si="397"/>
        <v>1.0022583333333333</v>
      </c>
      <c r="L1719" s="3">
        <f t="shared" si="401"/>
        <v>-2.9192914682061311E-3</v>
      </c>
      <c r="M1719" s="3">
        <f t="shared" si="398"/>
        <v>1.8782870022539422E-2</v>
      </c>
      <c r="N1719" s="3">
        <f t="shared" si="399"/>
        <v>8.7989270039338985E-2</v>
      </c>
      <c r="O1719" s="3">
        <f t="shared" si="400"/>
        <v>3.4617616197890756E-2</v>
      </c>
      <c r="Q1719">
        <f t="shared" si="403"/>
        <v>1</v>
      </c>
      <c r="S1719" s="7">
        <v>2</v>
      </c>
      <c r="T1719">
        <f t="shared" si="407"/>
        <v>0</v>
      </c>
      <c r="U1719">
        <f t="shared" si="404"/>
        <v>0</v>
      </c>
      <c r="W1719">
        <f t="shared" si="405"/>
        <v>6129271.8437951384</v>
      </c>
      <c r="X1719">
        <f t="shared" si="406"/>
        <v>6129271.8437951384</v>
      </c>
      <c r="Z1719">
        <f t="shared" si="402"/>
        <v>13442.751454871317</v>
      </c>
    </row>
    <row r="1720" spans="1:26" x14ac:dyDescent="0.25">
      <c r="A1720" s="1">
        <v>1863.52</v>
      </c>
      <c r="B1720">
        <v>1.94</v>
      </c>
      <c r="D1720" s="2">
        <f t="shared" si="393"/>
        <v>419.71171171171164</v>
      </c>
      <c r="E1720">
        <f t="shared" si="394"/>
        <v>1.0255800642803681</v>
      </c>
      <c r="F1720" s="3">
        <f t="shared" si="395"/>
        <v>1.9400000000000001E-2</v>
      </c>
      <c r="H1720" s="11">
        <v>2.7199999999999998E-2</v>
      </c>
      <c r="I1720">
        <f t="shared" si="396"/>
        <v>754.66352172443021</v>
      </c>
      <c r="J1720">
        <f t="shared" si="397"/>
        <v>1.0022666666666666</v>
      </c>
      <c r="L1720" s="3">
        <f t="shared" si="401"/>
        <v>2.5580064280368076E-2</v>
      </c>
      <c r="M1720" s="3">
        <f t="shared" si="398"/>
        <v>3.0833397869209689E-2</v>
      </c>
      <c r="N1720" s="3">
        <f t="shared" si="399"/>
        <v>0.10452414398074872</v>
      </c>
      <c r="O1720" s="3">
        <f t="shared" si="400"/>
        <v>5.3645868710108825E-2</v>
      </c>
      <c r="Q1720">
        <f t="shared" si="403"/>
        <v>1</v>
      </c>
      <c r="S1720" s="7">
        <v>3</v>
      </c>
      <c r="T1720">
        <f t="shared" si="407"/>
        <v>1</v>
      </c>
      <c r="U1720">
        <f t="shared" si="404"/>
        <v>30644.537681312435</v>
      </c>
      <c r="W1720">
        <f t="shared" si="405"/>
        <v>6286059.0115512684</v>
      </c>
      <c r="X1720">
        <f t="shared" si="406"/>
        <v>6316703.5492325807</v>
      </c>
      <c r="Z1720">
        <f t="shared" si="402"/>
        <v>13786.617901191938</v>
      </c>
    </row>
    <row r="1721" spans="1:26" x14ac:dyDescent="0.25">
      <c r="A1721" s="1">
        <v>1864.26</v>
      </c>
      <c r="B1721">
        <v>1.96</v>
      </c>
      <c r="D1721" s="2">
        <f t="shared" si="393"/>
        <v>419.87837837837833</v>
      </c>
      <c r="E1721">
        <f t="shared" si="394"/>
        <v>1.0003970979651413</v>
      </c>
      <c r="F1721" s="3">
        <f t="shared" si="395"/>
        <v>1.9599999999999999E-2</v>
      </c>
      <c r="H1721" s="11">
        <v>2.7099999999999999E-2</v>
      </c>
      <c r="I1721">
        <f t="shared" si="396"/>
        <v>756.36780351099117</v>
      </c>
      <c r="J1721">
        <f t="shared" si="397"/>
        <v>1.0022583333333333</v>
      </c>
      <c r="L1721" s="3">
        <f t="shared" si="401"/>
        <v>3.9709796514131313E-4</v>
      </c>
      <c r="M1721" s="3">
        <f t="shared" si="398"/>
        <v>2.2992164007111571E-2</v>
      </c>
      <c r="N1721" s="3">
        <f t="shared" si="399"/>
        <v>8.3853188607175388E-2</v>
      </c>
      <c r="O1721" s="3">
        <f t="shared" si="400"/>
        <v>3.5747483526476088E-2</v>
      </c>
      <c r="Q1721">
        <f t="shared" si="403"/>
        <v>1</v>
      </c>
      <c r="S1721" s="7">
        <v>4</v>
      </c>
      <c r="T1721">
        <f t="shared" si="407"/>
        <v>0</v>
      </c>
      <c r="U1721">
        <f t="shared" si="404"/>
        <v>0</v>
      </c>
      <c r="W1721">
        <f t="shared" si="405"/>
        <v>6319211.8993583815</v>
      </c>
      <c r="X1721">
        <f t="shared" si="406"/>
        <v>6319211.8993583815</v>
      </c>
      <c r="Z1721">
        <f t="shared" si="402"/>
        <v>13792.092539106681</v>
      </c>
    </row>
    <row r="1722" spans="1:26" x14ac:dyDescent="0.25">
      <c r="A1722" s="1">
        <v>1889.77</v>
      </c>
      <c r="B1722">
        <v>1.96</v>
      </c>
      <c r="D1722" s="2">
        <f t="shared" si="393"/>
        <v>425.62387387387383</v>
      </c>
      <c r="E1722">
        <f t="shared" si="394"/>
        <v>1.0136837136450925</v>
      </c>
      <c r="F1722" s="3">
        <f t="shared" si="395"/>
        <v>1.9599999999999999E-2</v>
      </c>
      <c r="H1722" s="11">
        <v>2.5600000000000001E-2</v>
      </c>
      <c r="I1722">
        <f t="shared" si="396"/>
        <v>757.98138815848131</v>
      </c>
      <c r="J1722">
        <f t="shared" si="397"/>
        <v>1.0021333333333333</v>
      </c>
      <c r="L1722" s="3">
        <f t="shared" si="401"/>
        <v>1.3683713645092466E-2</v>
      </c>
      <c r="M1722" s="3">
        <f t="shared" si="398"/>
        <v>4.0026636727865217E-2</v>
      </c>
      <c r="N1722" s="3">
        <f t="shared" si="399"/>
        <v>5.9561321865503336E-2</v>
      </c>
      <c r="O1722" s="3">
        <f t="shared" si="400"/>
        <v>3.7757224079487006E-2</v>
      </c>
      <c r="Q1722">
        <f t="shared" si="403"/>
        <v>1</v>
      </c>
      <c r="S1722" s="7">
        <v>5</v>
      </c>
      <c r="T1722">
        <f t="shared" si="407"/>
        <v>0</v>
      </c>
      <c r="U1722">
        <f t="shared" si="404"/>
        <v>0</v>
      </c>
      <c r="W1722">
        <f t="shared" si="405"/>
        <v>6405682.1854518624</v>
      </c>
      <c r="X1722">
        <f t="shared" si="406"/>
        <v>6405682.1854518624</v>
      </c>
      <c r="Z1722">
        <f t="shared" si="402"/>
        <v>13980.819583978433</v>
      </c>
    </row>
    <row r="1723" spans="1:26" x14ac:dyDescent="0.25">
      <c r="A1723" s="1">
        <v>1947.09</v>
      </c>
      <c r="B1723">
        <v>1.92</v>
      </c>
      <c r="D1723" s="2">
        <f t="shared" si="393"/>
        <v>438.53378378378375</v>
      </c>
      <c r="E1723">
        <f t="shared" si="394"/>
        <v>1.0303317334913773</v>
      </c>
      <c r="F1723" s="3">
        <f t="shared" si="395"/>
        <v>1.9199999999999998E-2</v>
      </c>
      <c r="H1723" s="11">
        <v>2.5999999999999999E-2</v>
      </c>
      <c r="I1723">
        <f t="shared" si="396"/>
        <v>759.62368116615801</v>
      </c>
      <c r="J1723">
        <f t="shared" si="397"/>
        <v>1.0021666666666667</v>
      </c>
      <c r="L1723" s="3">
        <f t="shared" si="401"/>
        <v>3.03317334913773E-2</v>
      </c>
      <c r="M1723" s="3">
        <f t="shared" si="398"/>
        <v>4.4845239117369262E-2</v>
      </c>
      <c r="N1723" s="3">
        <f t="shared" si="399"/>
        <v>7.7061368086824622E-2</v>
      </c>
      <c r="O1723" s="3">
        <f t="shared" si="400"/>
        <v>5.0746113565190397E-2</v>
      </c>
      <c r="Q1723">
        <f t="shared" si="403"/>
        <v>1</v>
      </c>
      <c r="S1723" s="7">
        <v>6</v>
      </c>
      <c r="T1723">
        <f t="shared" si="407"/>
        <v>1</v>
      </c>
      <c r="U1723">
        <f t="shared" si="404"/>
        <v>32119.891134279729</v>
      </c>
      <c r="W1723">
        <f t="shared" si="405"/>
        <v>6599977.630331452</v>
      </c>
      <c r="X1723">
        <f t="shared" si="406"/>
        <v>6632097.5214657318</v>
      </c>
      <c r="Z1723">
        <f t="shared" si="402"/>
        <v>14404.882077590695</v>
      </c>
    </row>
    <row r="1724" spans="1:26" x14ac:dyDescent="0.25">
      <c r="A1724" s="1">
        <v>1973.1</v>
      </c>
      <c r="B1724">
        <v>1.91</v>
      </c>
      <c r="D1724" s="2">
        <f t="shared" si="393"/>
        <v>444.39189189189182</v>
      </c>
      <c r="E1724">
        <f t="shared" si="394"/>
        <v>1.0133583963761306</v>
      </c>
      <c r="F1724" s="3">
        <f t="shared" si="395"/>
        <v>1.9099999999999999E-2</v>
      </c>
      <c r="H1724" s="11">
        <v>2.5399999999999999E-2</v>
      </c>
      <c r="I1724">
        <f t="shared" si="396"/>
        <v>761.23155129129316</v>
      </c>
      <c r="J1724">
        <f t="shared" si="397"/>
        <v>1.0021166666666668</v>
      </c>
      <c r="L1724" s="3">
        <f t="shared" si="401"/>
        <v>1.3358396376130344E-2</v>
      </c>
      <c r="M1724" s="3">
        <f t="shared" si="398"/>
        <v>5.8382414470084631E-2</v>
      </c>
      <c r="N1724" s="3">
        <f t="shared" si="399"/>
        <v>8.2716916525823692E-2</v>
      </c>
      <c r="O1724" s="3">
        <f t="shared" si="400"/>
        <v>5.1485909124012887E-2</v>
      </c>
      <c r="Q1724">
        <f t="shared" si="403"/>
        <v>1</v>
      </c>
      <c r="S1724" s="7">
        <v>7</v>
      </c>
      <c r="T1724">
        <f t="shared" si="407"/>
        <v>0</v>
      </c>
      <c r="U1724">
        <f t="shared" si="404"/>
        <v>0</v>
      </c>
      <c r="W1724">
        <f t="shared" si="405"/>
        <v>6720691.708962624</v>
      </c>
      <c r="X1724">
        <f t="shared" si="406"/>
        <v>6720691.708962624</v>
      </c>
      <c r="Z1724">
        <f t="shared" si="402"/>
        <v>14597.308202134571</v>
      </c>
    </row>
    <row r="1725" spans="1:26" x14ac:dyDescent="0.25">
      <c r="A1725" s="1">
        <v>1961.53</v>
      </c>
      <c r="B1725">
        <v>1.94</v>
      </c>
      <c r="D1725" s="2">
        <f t="shared" si="393"/>
        <v>441.78603603603597</v>
      </c>
      <c r="E1725">
        <f t="shared" si="394"/>
        <v>0.99413613096143127</v>
      </c>
      <c r="F1725" s="3">
        <f t="shared" si="395"/>
        <v>1.9400000000000001E-2</v>
      </c>
      <c r="H1725" s="11">
        <v>2.4199999999999999E-2</v>
      </c>
      <c r="I1725">
        <f t="shared" si="396"/>
        <v>762.76670158639718</v>
      </c>
      <c r="J1725">
        <f t="shared" si="397"/>
        <v>1.0020166666666666</v>
      </c>
      <c r="L1725" s="3">
        <f t="shared" si="401"/>
        <v>-5.8638690385687253E-3</v>
      </c>
      <c r="M1725" s="3">
        <f t="shared" si="398"/>
        <v>3.7972875005953144E-2</v>
      </c>
      <c r="N1725" s="3">
        <f t="shared" si="399"/>
        <v>7.9519438207194204E-2</v>
      </c>
      <c r="O1725" s="3">
        <f t="shared" si="400"/>
        <v>3.720948139152621E-2</v>
      </c>
      <c r="Q1725">
        <f t="shared" si="403"/>
        <v>1</v>
      </c>
      <c r="S1725" s="7">
        <v>8</v>
      </c>
      <c r="T1725">
        <f t="shared" si="407"/>
        <v>0</v>
      </c>
      <c r="U1725">
        <f t="shared" si="404"/>
        <v>0</v>
      </c>
      <c r="W1725">
        <f t="shared" si="405"/>
        <v>6681282.4529326726</v>
      </c>
      <c r="X1725">
        <f t="shared" si="406"/>
        <v>6681282.4529326726</v>
      </c>
      <c r="Z1725">
        <f t="shared" si="402"/>
        <v>14511.711498521629</v>
      </c>
    </row>
    <row r="1726" spans="1:26" x14ac:dyDescent="0.25">
      <c r="A1726" s="1">
        <v>1993.23</v>
      </c>
      <c r="B1726">
        <v>1.93</v>
      </c>
      <c r="D1726" s="2">
        <f t="shared" si="393"/>
        <v>448.92567567567562</v>
      </c>
      <c r="E1726">
        <f t="shared" si="394"/>
        <v>1.0161608540272136</v>
      </c>
      <c r="F1726" s="3">
        <f t="shared" si="395"/>
        <v>1.9299999999999998E-2</v>
      </c>
      <c r="H1726" s="11">
        <v>2.53E-2</v>
      </c>
      <c r="I1726">
        <f t="shared" si="396"/>
        <v>764.37486804890852</v>
      </c>
      <c r="J1726">
        <f t="shared" si="397"/>
        <v>1.0021083333333334</v>
      </c>
      <c r="L1726" s="3">
        <f t="shared" si="401"/>
        <v>1.6160854027213567E-2</v>
      </c>
      <c r="M1726" s="3">
        <f t="shared" si="398"/>
        <v>2.36969015299755E-2</v>
      </c>
      <c r="N1726" s="3">
        <f t="shared" si="399"/>
        <v>6.9604833862797255E-2</v>
      </c>
      <c r="O1726" s="3">
        <f t="shared" si="400"/>
        <v>3.648752980666211E-2</v>
      </c>
      <c r="Q1726">
        <f t="shared" si="403"/>
        <v>1</v>
      </c>
      <c r="S1726" s="7">
        <v>9</v>
      </c>
      <c r="T1726">
        <f t="shared" si="407"/>
        <v>1</v>
      </c>
      <c r="U1726">
        <f t="shared" si="404"/>
        <v>32701.5911748945</v>
      </c>
      <c r="W1726">
        <f t="shared" si="405"/>
        <v>6789257.683369101</v>
      </c>
      <c r="X1726">
        <f t="shared" si="406"/>
        <v>6821959.274543996</v>
      </c>
      <c r="Z1726">
        <f t="shared" si="402"/>
        <v>14746.233149734273</v>
      </c>
    </row>
    <row r="1727" spans="1:26" x14ac:dyDescent="0.25">
      <c r="A1727" s="1">
        <v>1937.27</v>
      </c>
      <c r="B1727">
        <v>2</v>
      </c>
      <c r="D1727" s="2">
        <f t="shared" si="393"/>
        <v>436.32207207207205</v>
      </c>
      <c r="E1727">
        <f t="shared" si="394"/>
        <v>0.9719249660099436</v>
      </c>
      <c r="F1727" s="3">
        <f t="shared" si="395"/>
        <v>0.02</v>
      </c>
      <c r="H1727" s="11">
        <v>2.3E-2</v>
      </c>
      <c r="I1727">
        <f t="shared" si="396"/>
        <v>765.83991987933553</v>
      </c>
      <c r="J1727">
        <f t="shared" si="397"/>
        <v>1.0019166666666666</v>
      </c>
      <c r="L1727" s="3">
        <f t="shared" si="401"/>
        <v>-2.8075033990056286E-2</v>
      </c>
      <c r="M1727" s="3">
        <f t="shared" si="398"/>
        <v>-1.8159241802240045E-2</v>
      </c>
      <c r="N1727" s="3">
        <f t="shared" si="399"/>
        <v>3.9162992286483789E-2</v>
      </c>
      <c r="O1727" s="3">
        <f t="shared" si="400"/>
        <v>-2.3570945019375142E-3</v>
      </c>
      <c r="Q1727">
        <f t="shared" si="403"/>
        <v>1</v>
      </c>
      <c r="S1727" s="7">
        <v>10</v>
      </c>
      <c r="T1727">
        <f t="shared" si="407"/>
        <v>0</v>
      </c>
      <c r="U1727">
        <f t="shared" si="404"/>
        <v>0</v>
      </c>
      <c r="W1727">
        <f t="shared" si="405"/>
        <v>6630432.5360323926</v>
      </c>
      <c r="X1727">
        <f t="shared" si="406"/>
        <v>6630432.5360323926</v>
      </c>
      <c r="Z1727">
        <f t="shared" si="402"/>
        <v>14332.232152830187</v>
      </c>
    </row>
    <row r="1728" spans="1:26" x14ac:dyDescent="0.25">
      <c r="A1728" s="1">
        <v>2044.57</v>
      </c>
      <c r="B1728">
        <v>1.91</v>
      </c>
      <c r="D1728" s="2">
        <f t="shared" si="393"/>
        <v>460.48873873873868</v>
      </c>
      <c r="E1728">
        <f t="shared" si="394"/>
        <v>1.0553872201603287</v>
      </c>
      <c r="F1728" s="3">
        <f t="shared" si="395"/>
        <v>1.9099999999999999E-2</v>
      </c>
      <c r="H1728" s="11">
        <v>2.3300000000000001E-2</v>
      </c>
      <c r="I1728">
        <f t="shared" si="396"/>
        <v>767.326925723768</v>
      </c>
      <c r="J1728">
        <f t="shared" si="397"/>
        <v>1.0019416666666667</v>
      </c>
      <c r="L1728" s="3">
        <f t="shared" si="401"/>
        <v>5.538722016032871E-2</v>
      </c>
      <c r="M1728" s="3">
        <f t="shared" si="398"/>
        <v>4.2334300265608915E-2</v>
      </c>
      <c r="N1728" s="3">
        <f t="shared" si="399"/>
        <v>8.1914730364012422E-2</v>
      </c>
      <c r="O1728" s="3">
        <f t="shared" si="400"/>
        <v>5.9878750263316682E-2</v>
      </c>
      <c r="Q1728">
        <f t="shared" si="403"/>
        <v>0</v>
      </c>
      <c r="S1728" s="7">
        <v>11</v>
      </c>
      <c r="T1728">
        <f t="shared" si="407"/>
        <v>0</v>
      </c>
      <c r="U1728">
        <f t="shared" si="404"/>
        <v>0</v>
      </c>
      <c r="W1728">
        <f t="shared" si="405"/>
        <v>6997673.7626638254</v>
      </c>
      <c r="X1728">
        <f t="shared" si="406"/>
        <v>6643306.6258731894</v>
      </c>
      <c r="Z1728">
        <f t="shared" si="402"/>
        <v>14332.232152830187</v>
      </c>
    </row>
    <row r="1729" spans="1:26" x14ac:dyDescent="0.25">
      <c r="A1729" s="1">
        <v>2054.27</v>
      </c>
      <c r="B1729">
        <v>1.92</v>
      </c>
      <c r="D1729" s="2">
        <f t="shared" si="393"/>
        <v>462.6734234234234</v>
      </c>
      <c r="E1729">
        <f t="shared" si="394"/>
        <v>1.0047442738570946</v>
      </c>
      <c r="F1729" s="3">
        <f t="shared" si="395"/>
        <v>1.9199999999999998E-2</v>
      </c>
      <c r="H1729" s="11">
        <v>2.2100000000000002E-2</v>
      </c>
      <c r="I1729">
        <f t="shared" si="396"/>
        <v>768.74008614530931</v>
      </c>
      <c r="J1729">
        <f t="shared" si="397"/>
        <v>1.0018416666666667</v>
      </c>
      <c r="L1729" s="3">
        <f t="shared" si="401"/>
        <v>4.7442738570946386E-3</v>
      </c>
      <c r="M1729" s="3">
        <f t="shared" si="398"/>
        <v>3.0623661092799237E-2</v>
      </c>
      <c r="N1729" s="3">
        <f t="shared" si="399"/>
        <v>5.5046248504178052E-2</v>
      </c>
      <c r="O1729" s="3">
        <f t="shared" si="400"/>
        <v>3.0138061151357309E-2</v>
      </c>
      <c r="Q1729">
        <f t="shared" si="403"/>
        <v>1</v>
      </c>
      <c r="S1729" s="7">
        <v>12</v>
      </c>
      <c r="T1729">
        <f t="shared" si="407"/>
        <v>1</v>
      </c>
      <c r="U1729">
        <f t="shared" si="404"/>
        <v>32428.521351106654</v>
      </c>
      <c r="W1729">
        <f t="shared" si="405"/>
        <v>6674824.291822983</v>
      </c>
      <c r="X1729">
        <f t="shared" si="406"/>
        <v>6674824.291822983</v>
      </c>
      <c r="Z1729">
        <f t="shared" si="402"/>
        <v>14400.228187146671</v>
      </c>
    </row>
    <row r="1730" spans="1:26" x14ac:dyDescent="0.25">
      <c r="A1730" s="1">
        <v>2028.18</v>
      </c>
      <c r="B1730">
        <v>1.97</v>
      </c>
      <c r="D1730" s="2">
        <f t="shared" si="393"/>
        <v>456.79729729729729</v>
      </c>
      <c r="E1730">
        <f t="shared" si="394"/>
        <v>0.98729962468419441</v>
      </c>
      <c r="F1730" s="3">
        <f t="shared" si="395"/>
        <v>1.9699999999999999E-2</v>
      </c>
      <c r="H1730" s="11">
        <v>1.8800000000000001E-2</v>
      </c>
      <c r="I1730">
        <f t="shared" si="396"/>
        <v>769.94444561360365</v>
      </c>
      <c r="J1730">
        <f t="shared" si="397"/>
        <v>1.0015666666666667</v>
      </c>
      <c r="L1730" s="3">
        <f t="shared" si="401"/>
        <v>-1.270037531580559E-2</v>
      </c>
      <c r="M1730" s="3">
        <f t="shared" si="398"/>
        <v>4.6926860995111674E-2</v>
      </c>
      <c r="N1730" s="3">
        <f t="shared" si="399"/>
        <v>2.7915462977041283E-2</v>
      </c>
      <c r="O1730" s="3">
        <f t="shared" si="400"/>
        <v>2.0713982885449123E-2</v>
      </c>
      <c r="Q1730">
        <f t="shared" si="403"/>
        <v>1</v>
      </c>
      <c r="S1730" s="7">
        <v>1</v>
      </c>
      <c r="T1730">
        <f t="shared" si="407"/>
        <v>0</v>
      </c>
      <c r="U1730">
        <f t="shared" si="404"/>
        <v>0</v>
      </c>
      <c r="W1730">
        <f t="shared" si="405"/>
        <v>6590051.5181497745</v>
      </c>
      <c r="X1730">
        <f t="shared" si="406"/>
        <v>6590051.5181497745</v>
      </c>
      <c r="Z1730">
        <f t="shared" si="402"/>
        <v>14217.339884536666</v>
      </c>
    </row>
    <row r="1731" spans="1:26" x14ac:dyDescent="0.25">
      <c r="A1731" s="1">
        <v>2082.1999999999998</v>
      </c>
      <c r="B1731">
        <v>1.94</v>
      </c>
      <c r="D1731" s="2">
        <f t="shared" ref="D1731:D1769" si="408">A1731/$A$2</f>
        <v>468.96396396396386</v>
      </c>
      <c r="E1731">
        <f t="shared" ref="E1731:E1769" si="409">A1731/A1730</f>
        <v>1.0266347168397281</v>
      </c>
      <c r="F1731" s="3">
        <f t="shared" ref="F1731:F1769" si="410">B1731/100</f>
        <v>1.9400000000000001E-2</v>
      </c>
      <c r="H1731" s="11">
        <v>1.9800000000000002E-2</v>
      </c>
      <c r="I1731">
        <f t="shared" si="396"/>
        <v>771.21485394886599</v>
      </c>
      <c r="J1731">
        <f t="shared" si="397"/>
        <v>1.0016499999999999</v>
      </c>
      <c r="L1731" s="3">
        <f t="shared" si="401"/>
        <v>2.6634716839728068E-2</v>
      </c>
      <c r="M1731" s="3">
        <f t="shared" si="398"/>
        <v>1.8404847963141346E-2</v>
      </c>
      <c r="N1731" s="3">
        <f t="shared" si="399"/>
        <v>6.1518304588764838E-2</v>
      </c>
      <c r="O1731" s="3">
        <f t="shared" si="400"/>
        <v>3.5519289797211417E-2</v>
      </c>
      <c r="Q1731">
        <f t="shared" si="403"/>
        <v>1</v>
      </c>
      <c r="S1731" s="7">
        <v>2</v>
      </c>
      <c r="T1731">
        <f t="shared" si="407"/>
        <v>0</v>
      </c>
      <c r="U1731">
        <f t="shared" si="404"/>
        <v>0</v>
      </c>
      <c r="W1731">
        <f t="shared" si="405"/>
        <v>6765575.6742949141</v>
      </c>
      <c r="X1731">
        <f t="shared" si="406"/>
        <v>6765575.6742949141</v>
      </c>
      <c r="Z1731">
        <f t="shared" si="402"/>
        <v>14596.014706575472</v>
      </c>
    </row>
    <row r="1732" spans="1:26" x14ac:dyDescent="0.25">
      <c r="A1732" s="1">
        <v>2079.9899999999998</v>
      </c>
      <c r="B1732">
        <v>1.96</v>
      </c>
      <c r="D1732" s="2">
        <f t="shared" si="408"/>
        <v>468.46621621621614</v>
      </c>
      <c r="E1732">
        <f t="shared" si="409"/>
        <v>0.99893862261070021</v>
      </c>
      <c r="F1732" s="3">
        <f t="shared" si="410"/>
        <v>1.9599999999999999E-2</v>
      </c>
      <c r="H1732" s="11">
        <v>2.0400000000000001E-2</v>
      </c>
      <c r="I1732">
        <f t="shared" ref="I1732:I1769" si="411">I1731*(1+H1732/12)</f>
        <v>772.5259192005791</v>
      </c>
      <c r="J1732">
        <f t="shared" ref="J1732:J1769" si="412">I1732/I1731</f>
        <v>1.0017</v>
      </c>
      <c r="L1732" s="3">
        <f t="shared" si="401"/>
        <v>-1.0613773892996781E-3</v>
      </c>
      <c r="M1732" s="3">
        <f t="shared" si="398"/>
        <v>1.2520262672384819E-2</v>
      </c>
      <c r="N1732" s="3">
        <f t="shared" si="399"/>
        <v>4.3527340046055851E-2</v>
      </c>
      <c r="O1732" s="3">
        <f t="shared" si="400"/>
        <v>1.8328741776380331E-2</v>
      </c>
      <c r="Q1732">
        <f t="shared" si="403"/>
        <v>1</v>
      </c>
      <c r="S1732" s="7">
        <v>3</v>
      </c>
      <c r="T1732">
        <f t="shared" si="407"/>
        <v>1</v>
      </c>
      <c r="U1732">
        <f t="shared" si="404"/>
        <v>33059.814784674505</v>
      </c>
      <c r="W1732">
        <f t="shared" si="405"/>
        <v>6758394.845248621</v>
      </c>
      <c r="X1732">
        <f t="shared" si="406"/>
        <v>6791454.6600332959</v>
      </c>
      <c r="Z1732">
        <f t="shared" si="402"/>
        <v>14580.522826592025</v>
      </c>
    </row>
    <row r="1733" spans="1:26" x14ac:dyDescent="0.25">
      <c r="A1733" s="1">
        <v>2094.86</v>
      </c>
      <c r="B1733">
        <v>1.96</v>
      </c>
      <c r="D1733" s="2">
        <f t="shared" si="408"/>
        <v>471.81531531531527</v>
      </c>
      <c r="E1733">
        <f t="shared" si="409"/>
        <v>1.0071490728320811</v>
      </c>
      <c r="F1733" s="3">
        <f t="shared" si="410"/>
        <v>1.9599999999999999E-2</v>
      </c>
      <c r="H1733" s="11">
        <v>1.9400000000000001E-2</v>
      </c>
      <c r="I1733">
        <f t="shared" si="411"/>
        <v>773.7748361032867</v>
      </c>
      <c r="J1733">
        <f t="shared" si="412"/>
        <v>1.0016166666666666</v>
      </c>
      <c r="L1733" s="3">
        <f t="shared" si="401"/>
        <v>7.1490728320811048E-3</v>
      </c>
      <c r="M1733" s="3">
        <f t="shared" si="398"/>
        <v>3.2876766361959797E-2</v>
      </c>
      <c r="N1733" s="3">
        <f t="shared" si="399"/>
        <v>8.1346430802108127E-2</v>
      </c>
      <c r="O1733" s="3">
        <f t="shared" si="400"/>
        <v>4.0457423332049679E-2</v>
      </c>
      <c r="Q1733">
        <f t="shared" si="403"/>
        <v>1</v>
      </c>
      <c r="S1733" s="7">
        <v>4</v>
      </c>
      <c r="T1733">
        <f t="shared" si="407"/>
        <v>0</v>
      </c>
      <c r="U1733">
        <f t="shared" si="404"/>
        <v>0</v>
      </c>
      <c r="W1733">
        <f t="shared" si="405"/>
        <v>6840007.26403365</v>
      </c>
      <c r="X1733">
        <f t="shared" si="406"/>
        <v>6840007.26403365</v>
      </c>
      <c r="Z1733">
        <f t="shared" si="402"/>
        <v>14684.760046209152</v>
      </c>
    </row>
    <row r="1734" spans="1:26" x14ac:dyDescent="0.25">
      <c r="A1734" s="1">
        <v>2111.94</v>
      </c>
      <c r="B1734">
        <v>1.96</v>
      </c>
      <c r="D1734" s="2">
        <f t="shared" si="408"/>
        <v>475.66216216216213</v>
      </c>
      <c r="E1734">
        <f t="shared" si="409"/>
        <v>1.0081532894799652</v>
      </c>
      <c r="F1734" s="3">
        <f t="shared" si="410"/>
        <v>1.9599999999999999E-2</v>
      </c>
      <c r="H1734" s="11">
        <v>2.1999999999999999E-2</v>
      </c>
      <c r="I1734">
        <f t="shared" si="411"/>
        <v>775.19342330280938</v>
      </c>
      <c r="J1734">
        <f t="shared" si="412"/>
        <v>1.0018333333333334</v>
      </c>
      <c r="L1734" s="3">
        <f t="shared" si="401"/>
        <v>8.1532894799651867E-3</v>
      </c>
      <c r="M1734" s="3">
        <f t="shared" si="398"/>
        <v>1.428296993564504E-2</v>
      </c>
      <c r="N1734" s="3">
        <f t="shared" si="399"/>
        <v>3.2950693788914132E-2</v>
      </c>
      <c r="O1734" s="3">
        <f t="shared" si="400"/>
        <v>1.8462317734841454E-2</v>
      </c>
      <c r="Q1734">
        <f t="shared" si="403"/>
        <v>1</v>
      </c>
      <c r="S1734" s="7">
        <v>5</v>
      </c>
      <c r="T1734">
        <f t="shared" si="407"/>
        <v>0</v>
      </c>
      <c r="U1734">
        <f t="shared" si="404"/>
        <v>0</v>
      </c>
      <c r="W1734">
        <f t="shared" si="405"/>
        <v>6895775.8233023807</v>
      </c>
      <c r="X1734">
        <f t="shared" si="406"/>
        <v>6895775.8233023807</v>
      </c>
      <c r="Z1734">
        <f t="shared" si="402"/>
        <v>14804.489145809723</v>
      </c>
    </row>
    <row r="1735" spans="1:26" x14ac:dyDescent="0.25">
      <c r="A1735" s="1">
        <v>2099.29</v>
      </c>
      <c r="B1735">
        <v>1.99</v>
      </c>
      <c r="D1735" s="2">
        <f t="shared" si="408"/>
        <v>472.813063063063</v>
      </c>
      <c r="E1735">
        <f t="shared" si="409"/>
        <v>0.99401024650321501</v>
      </c>
      <c r="F1735" s="3">
        <f t="shared" si="410"/>
        <v>1.9900000000000001E-2</v>
      </c>
      <c r="H1735" s="11">
        <v>2.3599999999999999E-2</v>
      </c>
      <c r="I1735">
        <f t="shared" si="411"/>
        <v>776.71797036863825</v>
      </c>
      <c r="J1735">
        <f t="shared" si="412"/>
        <v>1.0019666666666667</v>
      </c>
      <c r="L1735" s="3">
        <f t="shared" si="401"/>
        <v>-5.9897534967849886E-3</v>
      </c>
      <c r="M1735" s="3">
        <f t="shared" si="398"/>
        <v>9.2788907638978735E-3</v>
      </c>
      <c r="N1735" s="3">
        <f t="shared" si="399"/>
        <v>2.1915327585954936E-2</v>
      </c>
      <c r="O1735" s="3">
        <f t="shared" si="400"/>
        <v>8.4014882843559402E-3</v>
      </c>
      <c r="Q1735">
        <f t="shared" si="403"/>
        <v>1</v>
      </c>
      <c r="S1735" s="7">
        <v>6</v>
      </c>
      <c r="T1735">
        <f t="shared" si="407"/>
        <v>1</v>
      </c>
      <c r="U1735">
        <f t="shared" si="404"/>
        <v>33758.273742812169</v>
      </c>
      <c r="W1735">
        <f t="shared" si="405"/>
        <v>6854471.8259517103</v>
      </c>
      <c r="X1735">
        <f t="shared" si="406"/>
        <v>6888230.0996945221</v>
      </c>
      <c r="Z1735">
        <f t="shared" si="402"/>
        <v>14715.813905180494</v>
      </c>
    </row>
    <row r="1736" spans="1:26" x14ac:dyDescent="0.25">
      <c r="A1736" s="1">
        <v>2094.14</v>
      </c>
      <c r="B1736">
        <v>2.0099999999999998</v>
      </c>
      <c r="D1736" s="2">
        <f t="shared" si="408"/>
        <v>471.65315315315308</v>
      </c>
      <c r="E1736">
        <f t="shared" si="409"/>
        <v>0.99754678962887444</v>
      </c>
      <c r="F1736" s="3">
        <f t="shared" si="410"/>
        <v>2.0099999999999996E-2</v>
      </c>
      <c r="H1736" s="11">
        <v>2.3199999999999998E-2</v>
      </c>
      <c r="I1736">
        <f t="shared" si="411"/>
        <v>778.21962511135098</v>
      </c>
      <c r="J1736">
        <f t="shared" si="412"/>
        <v>1.0019333333333333</v>
      </c>
      <c r="L1736" s="3">
        <f t="shared" si="401"/>
        <v>-2.4532103711254472E-3</v>
      </c>
      <c r="M1736" s="3">
        <f t="shared" ref="M1736:M1799" si="413">(D1736/D1733)-1</f>
        <v>-3.4369838557235521E-4</v>
      </c>
      <c r="N1736" s="3">
        <f t="shared" ref="N1736:N1799" si="414">(D1736/D1730)-1</f>
        <v>3.2521768284866193E-2</v>
      </c>
      <c r="O1736" s="3">
        <f t="shared" ref="O1736:O1799" si="415">(L1736+M1736+N1736)/3</f>
        <v>9.9082865093894634E-3</v>
      </c>
      <c r="Q1736">
        <f t="shared" si="403"/>
        <v>1</v>
      </c>
      <c r="S1736" s="7">
        <v>7</v>
      </c>
      <c r="T1736">
        <f t="shared" si="407"/>
        <v>0</v>
      </c>
      <c r="U1736">
        <f t="shared" si="404"/>
        <v>0</v>
      </c>
      <c r="W1736">
        <f t="shared" si="405"/>
        <v>6871331.8221752523</v>
      </c>
      <c r="X1736">
        <f t="shared" si="406"/>
        <v>6871331.8221752523</v>
      </c>
      <c r="Z1736">
        <f t="shared" si="402"/>
        <v>14679.712917888752</v>
      </c>
    </row>
    <row r="1737" spans="1:26" x14ac:dyDescent="0.25">
      <c r="A1737" s="1">
        <v>2039.87</v>
      </c>
      <c r="B1737">
        <v>2.0699999999999998</v>
      </c>
      <c r="D1737" s="2">
        <f t="shared" si="408"/>
        <v>459.43018018018012</v>
      </c>
      <c r="E1737">
        <f t="shared" si="409"/>
        <v>0.9740848271844289</v>
      </c>
      <c r="F1737" s="3">
        <f t="shared" si="410"/>
        <v>2.07E-2</v>
      </c>
      <c r="H1737" s="11">
        <v>2.1700000000000001E-2</v>
      </c>
      <c r="I1737">
        <f t="shared" si="411"/>
        <v>779.62690560009412</v>
      </c>
      <c r="J1737">
        <f t="shared" si="412"/>
        <v>1.0018083333333334</v>
      </c>
      <c r="L1737" s="3">
        <f t="shared" ref="L1737:L1769" si="416">(D1737/D1736)-1</f>
        <v>-2.5915172815571097E-2</v>
      </c>
      <c r="M1737" s="3">
        <f t="shared" si="413"/>
        <v>-3.4125022491169332E-2</v>
      </c>
      <c r="N1737" s="3">
        <f t="shared" si="414"/>
        <v>-2.0329459225818747E-2</v>
      </c>
      <c r="O1737" s="3">
        <f t="shared" si="415"/>
        <v>-2.6789884844186391E-2</v>
      </c>
      <c r="Q1737">
        <f t="shared" si="403"/>
        <v>1</v>
      </c>
      <c r="S1737" s="7">
        <v>8</v>
      </c>
      <c r="T1737">
        <f t="shared" si="407"/>
        <v>0</v>
      </c>
      <c r="U1737">
        <f t="shared" si="404"/>
        <v>0</v>
      </c>
      <c r="W1737">
        <f t="shared" si="405"/>
        <v>6693260.0705304472</v>
      </c>
      <c r="X1737">
        <f t="shared" si="406"/>
        <v>6693260.0705304472</v>
      </c>
      <c r="Z1737">
        <f t="shared" ref="Z1737:Z1769" si="417">IF(Q1737=1,Z1736*E1737,Z1736)</f>
        <v>14299.285620738694</v>
      </c>
    </row>
    <row r="1738" spans="1:26" x14ac:dyDescent="0.25">
      <c r="A1738" s="1">
        <v>1944.41</v>
      </c>
      <c r="B1738">
        <v>2.19</v>
      </c>
      <c r="D1738" s="2">
        <f t="shared" si="408"/>
        <v>437.93018018018017</v>
      </c>
      <c r="E1738">
        <f t="shared" si="409"/>
        <v>0.95320290018481579</v>
      </c>
      <c r="F1738" s="3">
        <f t="shared" si="410"/>
        <v>2.1899999999999999E-2</v>
      </c>
      <c r="H1738" s="11">
        <v>2.1700000000000001E-2</v>
      </c>
      <c r="I1738">
        <f t="shared" si="411"/>
        <v>781.0367309210543</v>
      </c>
      <c r="J1738">
        <f t="shared" si="412"/>
        <v>1.0018083333333334</v>
      </c>
      <c r="L1738" s="3">
        <f t="shared" si="416"/>
        <v>-4.6797099815184207E-2</v>
      </c>
      <c r="M1738" s="3">
        <f t="shared" si="413"/>
        <v>-7.3777324714546233E-2</v>
      </c>
      <c r="N1738" s="3">
        <f t="shared" si="414"/>
        <v>-6.5183005687527218E-2</v>
      </c>
      <c r="O1738" s="3">
        <f t="shared" si="415"/>
        <v>-6.1919143405752552E-2</v>
      </c>
      <c r="Q1738">
        <f t="shared" ref="Q1738:Q1769" si="418">IF(O1737&gt;0, 1, 0)</f>
        <v>0</v>
      </c>
      <c r="S1738" s="7">
        <v>9</v>
      </c>
      <c r="T1738">
        <f t="shared" si="407"/>
        <v>1</v>
      </c>
      <c r="U1738">
        <f t="shared" ref="U1738:U1801" si="419">IF(T1738=1,W1738*AVERAGE(F1736:F1738)/4,0)</f>
        <v>33335.682409561421</v>
      </c>
      <c r="W1738">
        <f t="shared" ref="W1738:W1769" si="420">X1737*E1738</f>
        <v>6380034.9109208472</v>
      </c>
      <c r="X1738">
        <f t="shared" ref="X1738:X1769" si="421">IF(Q1738=1,X1737*E1738,X1737*J1738) + IF(AND(T1738=1,Q1737=1),U1738,0)</f>
        <v>6738699.3982342184</v>
      </c>
      <c r="Z1738">
        <f t="shared" si="417"/>
        <v>14299.285620738694</v>
      </c>
    </row>
    <row r="1739" spans="1:26" x14ac:dyDescent="0.25">
      <c r="A1739" s="1">
        <v>2024.81</v>
      </c>
      <c r="B1739">
        <v>2.11</v>
      </c>
      <c r="D1739" s="2">
        <f t="shared" si="408"/>
        <v>456.03828828828824</v>
      </c>
      <c r="E1739">
        <f t="shared" si="409"/>
        <v>1.0413493039019548</v>
      </c>
      <c r="F1739" s="3">
        <f t="shared" si="410"/>
        <v>2.1099999999999997E-2</v>
      </c>
      <c r="H1739" s="11">
        <v>2.07E-2</v>
      </c>
      <c r="I1739">
        <f t="shared" si="411"/>
        <v>782.38401928189307</v>
      </c>
      <c r="J1739">
        <f t="shared" si="412"/>
        <v>1.001725</v>
      </c>
      <c r="L1739" s="3">
        <f t="shared" si="416"/>
        <v>4.1349303901954793E-2</v>
      </c>
      <c r="M1739" s="3">
        <f t="shared" si="413"/>
        <v>-3.310666908611648E-2</v>
      </c>
      <c r="N1739" s="3">
        <f t="shared" si="414"/>
        <v>-3.3438988762972244E-2</v>
      </c>
      <c r="O1739" s="3">
        <f t="shared" si="415"/>
        <v>-8.3987846490446438E-3</v>
      </c>
      <c r="Q1739">
        <f t="shared" si="418"/>
        <v>0</v>
      </c>
      <c r="S1739" s="7">
        <v>10</v>
      </c>
      <c r="T1739">
        <f t="shared" si="407"/>
        <v>0</v>
      </c>
      <c r="U1739">
        <f t="shared" si="419"/>
        <v>0</v>
      </c>
      <c r="W1739">
        <f t="shared" si="420"/>
        <v>7017339.927555725</v>
      </c>
      <c r="X1739">
        <f t="shared" si="421"/>
        <v>6750323.6546961721</v>
      </c>
      <c r="Z1739">
        <f t="shared" si="417"/>
        <v>14299.285620738694</v>
      </c>
    </row>
    <row r="1740" spans="1:26" x14ac:dyDescent="0.25">
      <c r="A1740" s="1">
        <v>2080.62</v>
      </c>
      <c r="B1740">
        <v>2.0699999999999998</v>
      </c>
      <c r="D1740" s="2">
        <f t="shared" si="408"/>
        <v>468.60810810810807</v>
      </c>
      <c r="E1740">
        <f t="shared" si="409"/>
        <v>1.0275630799926907</v>
      </c>
      <c r="F1740" s="3">
        <f t="shared" si="410"/>
        <v>2.07E-2</v>
      </c>
      <c r="H1740" s="11">
        <v>2.2599999999999999E-2</v>
      </c>
      <c r="I1740">
        <f t="shared" si="411"/>
        <v>783.85750918487395</v>
      </c>
      <c r="J1740">
        <f t="shared" si="412"/>
        <v>1.0018833333333332</v>
      </c>
      <c r="L1740" s="3">
        <f t="shared" si="416"/>
        <v>2.7563079992690698E-2</v>
      </c>
      <c r="M1740" s="3">
        <f t="shared" si="413"/>
        <v>1.9976763225107552E-2</v>
      </c>
      <c r="N1740" s="3">
        <f t="shared" si="414"/>
        <v>-1.4829966760419366E-2</v>
      </c>
      <c r="O1740" s="3">
        <f t="shared" si="415"/>
        <v>1.0903292152459628E-2</v>
      </c>
      <c r="Q1740">
        <f t="shared" si="418"/>
        <v>0</v>
      </c>
      <c r="S1740" s="7">
        <v>11</v>
      </c>
      <c r="T1740">
        <f t="shared" si="407"/>
        <v>0</v>
      </c>
      <c r="U1740">
        <f t="shared" si="419"/>
        <v>0</v>
      </c>
      <c r="W1740">
        <f t="shared" si="420"/>
        <v>6936383.3655671151</v>
      </c>
      <c r="X1740">
        <f t="shared" si="421"/>
        <v>6763036.7642458491</v>
      </c>
      <c r="Z1740">
        <f t="shared" si="417"/>
        <v>14299.285620738694</v>
      </c>
    </row>
    <row r="1741" spans="1:26" x14ac:dyDescent="0.25">
      <c r="A1741" s="1">
        <v>2054.08</v>
      </c>
      <c r="B1741">
        <v>2.11</v>
      </c>
      <c r="D1741" s="2">
        <f t="shared" si="408"/>
        <v>462.63063063063055</v>
      </c>
      <c r="E1741">
        <f t="shared" si="409"/>
        <v>0.98724418682892601</v>
      </c>
      <c r="F1741" s="3">
        <f t="shared" si="410"/>
        <v>2.1099999999999997E-2</v>
      </c>
      <c r="H1741" s="11">
        <v>2.24E-2</v>
      </c>
      <c r="I1741">
        <f t="shared" si="411"/>
        <v>785.32070986868575</v>
      </c>
      <c r="J1741">
        <f t="shared" si="412"/>
        <v>1.0018666666666667</v>
      </c>
      <c r="L1741" s="3">
        <f t="shared" si="416"/>
        <v>-1.2755813171074104E-2</v>
      </c>
      <c r="M1741" s="3">
        <f t="shared" si="413"/>
        <v>5.6402713419494654E-2</v>
      </c>
      <c r="N1741" s="3">
        <f t="shared" si="414"/>
        <v>-2.1535852597783123E-2</v>
      </c>
      <c r="O1741" s="3">
        <f t="shared" si="415"/>
        <v>7.3703492168791422E-3</v>
      </c>
      <c r="Q1741">
        <f t="shared" si="418"/>
        <v>1</v>
      </c>
      <c r="S1741" s="7">
        <v>12</v>
      </c>
      <c r="T1741">
        <f t="shared" si="407"/>
        <v>1</v>
      </c>
      <c r="U1741">
        <f t="shared" si="419"/>
        <v>34997.39609733969</v>
      </c>
      <c r="W1741">
        <f t="shared" si="420"/>
        <v>6676768.7308120243</v>
      </c>
      <c r="X1741">
        <f t="shared" si="421"/>
        <v>6676768.7308120243</v>
      </c>
      <c r="Z1741">
        <f t="shared" si="417"/>
        <v>14116.886604880727</v>
      </c>
    </row>
    <row r="1742" spans="1:26" x14ac:dyDescent="0.25">
      <c r="A1742" s="1">
        <v>1918.6</v>
      </c>
      <c r="B1742">
        <v>2.27</v>
      </c>
      <c r="D1742" s="2">
        <f t="shared" si="408"/>
        <v>432.11711711711706</v>
      </c>
      <c r="E1742">
        <f t="shared" si="409"/>
        <v>0.93404346471412991</v>
      </c>
      <c r="F1742" s="3">
        <f t="shared" si="410"/>
        <v>2.2700000000000001E-2</v>
      </c>
      <c r="H1742" s="11">
        <v>2.0899999999999998E-2</v>
      </c>
      <c r="I1742">
        <f t="shared" si="411"/>
        <v>786.68847677170709</v>
      </c>
      <c r="J1742">
        <f t="shared" si="412"/>
        <v>1.0017416666666668</v>
      </c>
      <c r="L1742" s="3">
        <f t="shared" si="416"/>
        <v>-6.5956535285869977E-2</v>
      </c>
      <c r="M1742" s="3">
        <f t="shared" si="413"/>
        <v>-5.2454304354482617E-2</v>
      </c>
      <c r="N1742" s="3">
        <f t="shared" si="414"/>
        <v>-8.3824386144192853E-2</v>
      </c>
      <c r="O1742" s="3">
        <f t="shared" si="415"/>
        <v>-6.741174192818182E-2</v>
      </c>
      <c r="Q1742">
        <f t="shared" si="418"/>
        <v>1</v>
      </c>
      <c r="S1742" s="7">
        <v>1</v>
      </c>
      <c r="T1742">
        <f t="shared" si="407"/>
        <v>0</v>
      </c>
      <c r="U1742">
        <f t="shared" si="419"/>
        <v>0</v>
      </c>
      <c r="W1742">
        <f t="shared" si="420"/>
        <v>6236392.1984226266</v>
      </c>
      <c r="X1742">
        <f t="shared" si="421"/>
        <v>6236392.1984226266</v>
      </c>
      <c r="Z1742">
        <f t="shared" si="417"/>
        <v>13185.785675399284</v>
      </c>
    </row>
    <row r="1743" spans="1:26" x14ac:dyDescent="0.25">
      <c r="A1743" s="1">
        <v>1904.42</v>
      </c>
      <c r="B1743">
        <v>2.2999999999999998</v>
      </c>
      <c r="D1743" s="2">
        <f t="shared" si="408"/>
        <v>428.9234234234234</v>
      </c>
      <c r="E1743">
        <f t="shared" si="409"/>
        <v>0.9926091942041072</v>
      </c>
      <c r="F1743" s="3">
        <f t="shared" si="410"/>
        <v>2.3E-2</v>
      </c>
      <c r="H1743" s="11">
        <v>1.78E-2</v>
      </c>
      <c r="I1743">
        <f t="shared" si="411"/>
        <v>787.85539801225173</v>
      </c>
      <c r="J1743">
        <f t="shared" si="412"/>
        <v>1.0014833333333333</v>
      </c>
      <c r="L1743" s="3">
        <f t="shared" si="416"/>
        <v>-7.3908057958927964E-3</v>
      </c>
      <c r="M1743" s="3">
        <f t="shared" si="413"/>
        <v>-8.4686295431169567E-2</v>
      </c>
      <c r="N1743" s="3">
        <f t="shared" si="414"/>
        <v>-6.6401290278301994E-2</v>
      </c>
      <c r="O1743" s="3">
        <f t="shared" si="415"/>
        <v>-5.2826130501788117E-2</v>
      </c>
      <c r="Q1743">
        <f t="shared" si="418"/>
        <v>0</v>
      </c>
      <c r="S1743" s="7">
        <v>2</v>
      </c>
      <c r="T1743">
        <f t="shared" si="407"/>
        <v>0</v>
      </c>
      <c r="U1743">
        <f t="shared" si="419"/>
        <v>0</v>
      </c>
      <c r="W1743">
        <f t="shared" si="420"/>
        <v>6190300.2348170644</v>
      </c>
      <c r="X1743">
        <f t="shared" si="421"/>
        <v>6245642.8468502862</v>
      </c>
      <c r="Z1743">
        <f t="shared" si="417"/>
        <v>13185.785675399284</v>
      </c>
    </row>
    <row r="1744" spans="1:26" x14ac:dyDescent="0.25">
      <c r="A1744" s="1">
        <v>2021.95</v>
      </c>
      <c r="B1744">
        <v>2.17</v>
      </c>
      <c r="D1744" s="2">
        <f t="shared" si="408"/>
        <v>455.39414414414409</v>
      </c>
      <c r="E1744">
        <f t="shared" si="409"/>
        <v>1.0617143277218259</v>
      </c>
      <c r="F1744" s="3">
        <f t="shared" si="410"/>
        <v>2.1700000000000001E-2</v>
      </c>
      <c r="H1744" s="11">
        <v>1.89E-2</v>
      </c>
      <c r="I1744">
        <f t="shared" si="411"/>
        <v>789.09627026412113</v>
      </c>
      <c r="J1744">
        <f t="shared" si="412"/>
        <v>1.0015750000000001</v>
      </c>
      <c r="L1744" s="3">
        <f t="shared" si="416"/>
        <v>6.1714327721825946E-2</v>
      </c>
      <c r="M1744" s="3">
        <f t="shared" si="413"/>
        <v>-1.5642039258451423E-2</v>
      </c>
      <c r="N1744" s="3">
        <f t="shared" si="414"/>
        <v>3.9878420703452377E-2</v>
      </c>
      <c r="O1744" s="3">
        <f t="shared" si="415"/>
        <v>2.8650236388942301E-2</v>
      </c>
      <c r="Q1744">
        <f t="shared" si="418"/>
        <v>0</v>
      </c>
      <c r="S1744" s="7">
        <v>3</v>
      </c>
      <c r="T1744">
        <f t="shared" si="407"/>
        <v>1</v>
      </c>
      <c r="U1744">
        <f t="shared" si="419"/>
        <v>37244.613721077556</v>
      </c>
      <c r="W1744">
        <f t="shared" si="420"/>
        <v>6631088.4963342827</v>
      </c>
      <c r="X1744">
        <f t="shared" si="421"/>
        <v>6255479.7343340758</v>
      </c>
      <c r="Z1744">
        <f t="shared" si="417"/>
        <v>13185.785675399284</v>
      </c>
    </row>
    <row r="1745" spans="1:26" x14ac:dyDescent="0.25">
      <c r="A1745" s="1">
        <v>2075.54</v>
      </c>
      <c r="B1745">
        <v>2.12</v>
      </c>
      <c r="D1745" s="2">
        <f t="shared" si="408"/>
        <v>467.46396396396392</v>
      </c>
      <c r="E1745">
        <f t="shared" si="409"/>
        <v>1.0265041173124954</v>
      </c>
      <c r="F1745" s="3">
        <f t="shared" si="410"/>
        <v>2.12E-2</v>
      </c>
      <c r="H1745" s="11">
        <v>1.8100000000000002E-2</v>
      </c>
      <c r="I1745">
        <f t="shared" si="411"/>
        <v>790.28649047176941</v>
      </c>
      <c r="J1745">
        <f t="shared" si="412"/>
        <v>1.0015083333333332</v>
      </c>
      <c r="L1745" s="3">
        <f t="shared" si="416"/>
        <v>2.6504117312495357E-2</v>
      </c>
      <c r="M1745" s="3">
        <f t="shared" si="413"/>
        <v>8.1799228604190644E-2</v>
      </c>
      <c r="N1745" s="3">
        <f t="shared" si="414"/>
        <v>2.5054202616541899E-2</v>
      </c>
      <c r="O1745" s="3">
        <f t="shared" si="415"/>
        <v>4.4452516177742631E-2</v>
      </c>
      <c r="Q1745">
        <f t="shared" si="418"/>
        <v>1</v>
      </c>
      <c r="S1745" s="7">
        <v>4</v>
      </c>
      <c r="T1745">
        <f t="shared" si="407"/>
        <v>0</v>
      </c>
      <c r="U1745">
        <f t="shared" si="419"/>
        <v>0</v>
      </c>
      <c r="W1745">
        <f t="shared" si="420"/>
        <v>6421275.7030588035</v>
      </c>
      <c r="X1745">
        <f t="shared" si="421"/>
        <v>6421275.7030588035</v>
      </c>
      <c r="Z1745">
        <f t="shared" si="417"/>
        <v>13535.263285797488</v>
      </c>
    </row>
    <row r="1746" spans="1:26" x14ac:dyDescent="0.25">
      <c r="A1746" s="1">
        <v>2065.5500000000002</v>
      </c>
      <c r="B1746">
        <v>2.14</v>
      </c>
      <c r="D1746" s="2">
        <f t="shared" si="408"/>
        <v>465.21396396396398</v>
      </c>
      <c r="E1746">
        <f t="shared" si="409"/>
        <v>0.99518679476184524</v>
      </c>
      <c r="F1746" s="3">
        <f t="shared" si="410"/>
        <v>2.1400000000000002E-2</v>
      </c>
      <c r="H1746" s="11">
        <v>1.8100000000000002E-2</v>
      </c>
      <c r="I1746">
        <f t="shared" si="411"/>
        <v>791.4785059282309</v>
      </c>
      <c r="J1746">
        <f t="shared" si="412"/>
        <v>1.0015083333333332</v>
      </c>
      <c r="L1746" s="3">
        <f t="shared" si="416"/>
        <v>-4.8132052381547608E-3</v>
      </c>
      <c r="M1746" s="3">
        <f t="shared" si="413"/>
        <v>8.4608437214480192E-2</v>
      </c>
      <c r="N1746" s="3">
        <f t="shared" si="414"/>
        <v>-7.2430333266044755E-3</v>
      </c>
      <c r="O1746" s="3">
        <f t="shared" si="415"/>
        <v>2.4184066216573652E-2</v>
      </c>
      <c r="Q1746">
        <f t="shared" si="418"/>
        <v>1</v>
      </c>
      <c r="S1746" s="7">
        <v>5</v>
      </c>
      <c r="T1746">
        <f t="shared" si="407"/>
        <v>0</v>
      </c>
      <c r="U1746">
        <f t="shared" si="419"/>
        <v>0</v>
      </c>
      <c r="W1746">
        <f t="shared" si="420"/>
        <v>6390368.785209205</v>
      </c>
      <c r="X1746">
        <f t="shared" si="421"/>
        <v>6390368.785209205</v>
      </c>
      <c r="Z1746">
        <f t="shared" si="417"/>
        <v>13470.115285650483</v>
      </c>
    </row>
    <row r="1747" spans="1:26" x14ac:dyDescent="0.25">
      <c r="A1747" s="1">
        <v>2083.89</v>
      </c>
      <c r="B1747">
        <v>2.13</v>
      </c>
      <c r="D1747" s="2">
        <f t="shared" si="408"/>
        <v>469.34459459459453</v>
      </c>
      <c r="E1747">
        <f t="shared" si="409"/>
        <v>1.0088789910677542</v>
      </c>
      <c r="F1747" s="3">
        <f t="shared" si="410"/>
        <v>2.1299999999999999E-2</v>
      </c>
      <c r="H1747" s="11">
        <v>1.6400000000000001E-2</v>
      </c>
      <c r="I1747">
        <f t="shared" si="411"/>
        <v>792.56019321966619</v>
      </c>
      <c r="J1747">
        <f t="shared" si="412"/>
        <v>1.0013666666666667</v>
      </c>
      <c r="L1747" s="3">
        <f t="shared" si="416"/>
        <v>8.8789910677542494E-3</v>
      </c>
      <c r="M1747" s="3">
        <f t="shared" si="413"/>
        <v>3.0633794109646617E-2</v>
      </c>
      <c r="N1747" s="3">
        <f t="shared" si="414"/>
        <v>1.4512579841096773E-2</v>
      </c>
      <c r="O1747" s="3">
        <f t="shared" si="415"/>
        <v>1.800845500616588E-2</v>
      </c>
      <c r="Q1747">
        <f t="shared" si="418"/>
        <v>1</v>
      </c>
      <c r="S1747" s="7">
        <v>6</v>
      </c>
      <c r="T1747">
        <f t="shared" si="407"/>
        <v>1</v>
      </c>
      <c r="U1747">
        <f t="shared" si="419"/>
        <v>34330.854426949802</v>
      </c>
      <c r="W1747">
        <f t="shared" si="420"/>
        <v>6447108.8125727335</v>
      </c>
      <c r="X1747">
        <f t="shared" si="421"/>
        <v>6481439.6669996837</v>
      </c>
      <c r="Z1747">
        <f t="shared" si="417"/>
        <v>13589.716318953393</v>
      </c>
    </row>
    <row r="1748" spans="1:26" x14ac:dyDescent="0.25">
      <c r="A1748" s="1">
        <v>2148.9</v>
      </c>
      <c r="B1748">
        <v>2.08</v>
      </c>
      <c r="D1748" s="2">
        <f t="shared" si="408"/>
        <v>483.98648648648646</v>
      </c>
      <c r="E1748">
        <f t="shared" si="409"/>
        <v>1.0311964643047378</v>
      </c>
      <c r="F1748" s="3">
        <f t="shared" si="410"/>
        <v>2.0799999999999999E-2</v>
      </c>
      <c r="H1748" s="11">
        <v>1.4999999999999999E-2</v>
      </c>
      <c r="I1748">
        <f t="shared" si="411"/>
        <v>793.55089346119075</v>
      </c>
      <c r="J1748">
        <f t="shared" si="412"/>
        <v>1.00125</v>
      </c>
      <c r="L1748" s="3">
        <f t="shared" si="416"/>
        <v>3.119646430473777E-2</v>
      </c>
      <c r="M1748" s="3">
        <f t="shared" si="413"/>
        <v>3.5345018645750015E-2</v>
      </c>
      <c r="N1748" s="3">
        <f t="shared" si="414"/>
        <v>0.12003544251016374</v>
      </c>
      <c r="O1748" s="3">
        <f t="shared" si="415"/>
        <v>6.2192308486883841E-2</v>
      </c>
      <c r="Q1748">
        <f t="shared" si="418"/>
        <v>1</v>
      </c>
      <c r="S1748" s="7">
        <v>7</v>
      </c>
      <c r="T1748">
        <f t="shared" si="407"/>
        <v>0</v>
      </c>
      <c r="U1748">
        <f t="shared" si="419"/>
        <v>0</v>
      </c>
      <c r="W1748">
        <f t="shared" si="420"/>
        <v>6683637.6682145512</v>
      </c>
      <c r="X1748">
        <f t="shared" si="421"/>
        <v>6683637.6682145512</v>
      </c>
      <c r="Z1748">
        <f t="shared" si="417"/>
        <v>14013.667419009134</v>
      </c>
    </row>
    <row r="1749" spans="1:26" x14ac:dyDescent="0.25">
      <c r="A1749" s="1">
        <v>2170.9499999999998</v>
      </c>
      <c r="B1749">
        <v>2.0699999999999998</v>
      </c>
      <c r="D1749" s="2">
        <f t="shared" si="408"/>
        <v>488.9527027027026</v>
      </c>
      <c r="E1749">
        <f t="shared" si="409"/>
        <v>1.0102610638000837</v>
      </c>
      <c r="F1749" s="3">
        <f t="shared" si="410"/>
        <v>2.07E-2</v>
      </c>
      <c r="H1749" s="11">
        <v>1.5599999999999999E-2</v>
      </c>
      <c r="I1749">
        <f t="shared" si="411"/>
        <v>794.5825096226904</v>
      </c>
      <c r="J1749">
        <f t="shared" si="412"/>
        <v>1.0013000000000001</v>
      </c>
      <c r="L1749" s="3">
        <f t="shared" si="416"/>
        <v>1.0261063800083514E-2</v>
      </c>
      <c r="M1749" s="3">
        <f t="shared" si="413"/>
        <v>5.1027571349035128E-2</v>
      </c>
      <c r="N1749" s="3">
        <f t="shared" si="414"/>
        <v>0.13995337163020749</v>
      </c>
      <c r="O1749" s="3">
        <f t="shared" si="415"/>
        <v>6.7080668926442044E-2</v>
      </c>
      <c r="Q1749">
        <f t="shared" si="418"/>
        <v>1</v>
      </c>
      <c r="S1749" s="7">
        <v>8</v>
      </c>
      <c r="T1749">
        <f t="shared" si="407"/>
        <v>0</v>
      </c>
      <c r="U1749">
        <f t="shared" si="419"/>
        <v>0</v>
      </c>
      <c r="W1749">
        <f t="shared" si="420"/>
        <v>6752218.9007447436</v>
      </c>
      <c r="X1749">
        <f t="shared" si="421"/>
        <v>6752218.9007447436</v>
      </c>
      <c r="Z1749">
        <f t="shared" si="417"/>
        <v>14157.462554468742</v>
      </c>
    </row>
    <row r="1750" spans="1:26" x14ac:dyDescent="0.25">
      <c r="A1750" s="1">
        <v>2157.69</v>
      </c>
      <c r="B1750">
        <v>2.09</v>
      </c>
      <c r="D1750" s="2">
        <f t="shared" si="408"/>
        <v>485.9662162162162</v>
      </c>
      <c r="E1750">
        <f t="shared" si="409"/>
        <v>0.99389207489808618</v>
      </c>
      <c r="F1750" s="3">
        <f t="shared" si="410"/>
        <v>2.0899999999999998E-2</v>
      </c>
      <c r="H1750" s="11">
        <v>1.6299999999999999E-2</v>
      </c>
      <c r="I1750">
        <f t="shared" si="411"/>
        <v>795.66181753159458</v>
      </c>
      <c r="J1750">
        <f t="shared" si="412"/>
        <v>1.0013583333333334</v>
      </c>
      <c r="L1750" s="3">
        <f t="shared" si="416"/>
        <v>-6.1079251019137137E-3</v>
      </c>
      <c r="M1750" s="3">
        <f t="shared" si="413"/>
        <v>3.5414537235650689E-2</v>
      </c>
      <c r="N1750" s="3">
        <f t="shared" si="414"/>
        <v>6.7133212987462665E-2</v>
      </c>
      <c r="O1750" s="3">
        <f t="shared" si="415"/>
        <v>3.2146608373733211E-2</v>
      </c>
      <c r="Q1750">
        <f t="shared" si="418"/>
        <v>1</v>
      </c>
      <c r="S1750" s="7">
        <v>9</v>
      </c>
      <c r="T1750">
        <f t="shared" si="407"/>
        <v>1</v>
      </c>
      <c r="U1750">
        <f t="shared" si="419"/>
        <v>34897.079637821793</v>
      </c>
      <c r="W1750">
        <f t="shared" si="420"/>
        <v>6710976.8534272676</v>
      </c>
      <c r="X1750">
        <f t="shared" si="421"/>
        <v>6745873.9330650894</v>
      </c>
      <c r="Z1750">
        <f t="shared" si="417"/>
        <v>14070.989833552898</v>
      </c>
    </row>
    <row r="1751" spans="1:26" x14ac:dyDescent="0.25">
      <c r="A1751" s="1">
        <v>2143.02</v>
      </c>
      <c r="B1751">
        <v>2.11</v>
      </c>
      <c r="D1751" s="2">
        <f t="shared" si="408"/>
        <v>482.66216216216213</v>
      </c>
      <c r="E1751">
        <f t="shared" si="409"/>
        <v>0.99320106224712534</v>
      </c>
      <c r="F1751" s="3">
        <f t="shared" si="410"/>
        <v>2.1099999999999997E-2</v>
      </c>
      <c r="H1751" s="11">
        <v>1.7600000000000001E-2</v>
      </c>
      <c r="I1751">
        <f t="shared" si="411"/>
        <v>796.82878819730763</v>
      </c>
      <c r="J1751">
        <f t="shared" si="412"/>
        <v>1.0014666666666667</v>
      </c>
      <c r="L1751" s="3">
        <f t="shared" si="416"/>
        <v>-6.7989377528746564E-3</v>
      </c>
      <c r="M1751" s="3">
        <f t="shared" si="413"/>
        <v>-2.7362836800223223E-3</v>
      </c>
      <c r="N1751" s="3">
        <f t="shared" si="414"/>
        <v>3.2512020968037181E-2</v>
      </c>
      <c r="O1751" s="3">
        <f t="shared" si="415"/>
        <v>7.6589331783800674E-3</v>
      </c>
      <c r="Q1751">
        <f t="shared" si="418"/>
        <v>1</v>
      </c>
      <c r="S1751" s="7">
        <v>10</v>
      </c>
      <c r="T1751">
        <f t="shared" si="407"/>
        <v>0</v>
      </c>
      <c r="U1751">
        <f t="shared" si="419"/>
        <v>0</v>
      </c>
      <c r="W1751">
        <f t="shared" si="420"/>
        <v>6700009.1561054401</v>
      </c>
      <c r="X1751">
        <f t="shared" si="421"/>
        <v>6700009.1561054401</v>
      </c>
      <c r="Z1751">
        <f t="shared" si="417"/>
        <v>13975.322049553239</v>
      </c>
    </row>
    <row r="1752" spans="1:26" x14ac:dyDescent="0.25">
      <c r="A1752" s="1">
        <v>2164.9899999999998</v>
      </c>
      <c r="B1752">
        <v>2.1</v>
      </c>
      <c r="D1752" s="2">
        <f t="shared" si="408"/>
        <v>487.61036036036029</v>
      </c>
      <c r="E1752">
        <f t="shared" si="409"/>
        <v>1.0102518875232147</v>
      </c>
      <c r="F1752" s="3">
        <f t="shared" si="410"/>
        <v>2.1000000000000001E-2</v>
      </c>
      <c r="H1752" s="11">
        <v>2.1399999999999999E-2</v>
      </c>
      <c r="I1752">
        <f t="shared" si="411"/>
        <v>798.24979953625939</v>
      </c>
      <c r="J1752">
        <f t="shared" si="412"/>
        <v>1.0017833333333332</v>
      </c>
      <c r="L1752" s="3">
        <f t="shared" si="416"/>
        <v>1.0251887523214709E-2</v>
      </c>
      <c r="M1752" s="3">
        <f t="shared" si="413"/>
        <v>-2.7453419010110558E-3</v>
      </c>
      <c r="N1752" s="3">
        <f t="shared" si="414"/>
        <v>4.8142141318292753E-2</v>
      </c>
      <c r="O1752" s="3">
        <f t="shared" si="415"/>
        <v>1.8549562313498802E-2</v>
      </c>
      <c r="Q1752">
        <f t="shared" si="418"/>
        <v>1</v>
      </c>
      <c r="S1752" s="7">
        <v>11</v>
      </c>
      <c r="T1752">
        <f t="shared" si="407"/>
        <v>0</v>
      </c>
      <c r="U1752">
        <f t="shared" si="419"/>
        <v>0</v>
      </c>
      <c r="W1752">
        <f t="shared" si="420"/>
        <v>6768696.8963783421</v>
      </c>
      <c r="X1752">
        <f t="shared" si="421"/>
        <v>6768696.8963783421</v>
      </c>
      <c r="Z1752">
        <f t="shared" si="417"/>
        <v>14118.595479305961</v>
      </c>
    </row>
    <row r="1753" spans="1:26" x14ac:dyDescent="0.25">
      <c r="A1753" s="1">
        <v>2246.63</v>
      </c>
      <c r="B1753">
        <v>2.0299999999999998</v>
      </c>
      <c r="D1753" s="2">
        <f t="shared" si="408"/>
        <v>505.99774774774772</v>
      </c>
      <c r="E1753">
        <f t="shared" si="409"/>
        <v>1.0377091811047627</v>
      </c>
      <c r="F1753" s="3">
        <f t="shared" si="410"/>
        <v>2.0299999999999999E-2</v>
      </c>
      <c r="H1753" s="11">
        <v>2.4899999999999999E-2</v>
      </c>
      <c r="I1753">
        <f t="shared" si="411"/>
        <v>799.90616787029717</v>
      </c>
      <c r="J1753">
        <f t="shared" si="412"/>
        <v>1.002075</v>
      </c>
      <c r="L1753" s="3">
        <f t="shared" si="416"/>
        <v>3.7709181104762735E-2</v>
      </c>
      <c r="M1753" s="3">
        <f t="shared" si="413"/>
        <v>4.1220008434946553E-2</v>
      </c>
      <c r="N1753" s="3">
        <f t="shared" si="414"/>
        <v>7.8094333194170584E-2</v>
      </c>
      <c r="O1753" s="3">
        <f t="shared" si="415"/>
        <v>5.2341174244626622E-2</v>
      </c>
      <c r="Q1753">
        <f t="shared" si="418"/>
        <v>1</v>
      </c>
      <c r="S1753" s="7">
        <v>12</v>
      </c>
      <c r="T1753">
        <f t="shared" si="407"/>
        <v>1</v>
      </c>
      <c r="U1753">
        <f t="shared" si="419"/>
        <v>36524.482350133017</v>
      </c>
      <c r="W1753">
        <f t="shared" si="420"/>
        <v>7023938.9134871187</v>
      </c>
      <c r="X1753">
        <f t="shared" si="421"/>
        <v>7060463.395837252</v>
      </c>
      <c r="Z1753">
        <f t="shared" si="417"/>
        <v>14650.996153179995</v>
      </c>
    </row>
    <row r="1754" spans="1:26" x14ac:dyDescent="0.25">
      <c r="A1754" s="1">
        <v>2275.12</v>
      </c>
      <c r="B1754">
        <v>2.02</v>
      </c>
      <c r="D1754" s="2">
        <f t="shared" si="408"/>
        <v>512.4144144144143</v>
      </c>
      <c r="E1754">
        <f t="shared" si="409"/>
        <v>1.0126812158655407</v>
      </c>
      <c r="F1754" s="3">
        <f t="shared" si="410"/>
        <v>2.0199999999999999E-2</v>
      </c>
      <c r="H1754" s="11">
        <v>2.4299999999999999E-2</v>
      </c>
      <c r="I1754">
        <f t="shared" si="411"/>
        <v>801.52597786023443</v>
      </c>
      <c r="J1754">
        <f t="shared" si="412"/>
        <v>1.0020249999999999</v>
      </c>
      <c r="L1754" s="3">
        <f t="shared" si="416"/>
        <v>1.2681215865540718E-2</v>
      </c>
      <c r="M1754" s="3">
        <f t="shared" si="413"/>
        <v>6.1641981876043861E-2</v>
      </c>
      <c r="N1754" s="3">
        <f t="shared" si="414"/>
        <v>5.8737028247009881E-2</v>
      </c>
      <c r="O1754" s="3">
        <f t="shared" si="415"/>
        <v>4.4353408662864822E-2</v>
      </c>
      <c r="Q1754">
        <f t="shared" si="418"/>
        <v>1</v>
      </c>
      <c r="S1754" s="7">
        <v>1</v>
      </c>
      <c r="T1754">
        <f t="shared" ref="T1754:T1769" si="422">IF(OR(S1754=3,S1754=6,S1754=9,S1754=12),1,0)</f>
        <v>0</v>
      </c>
      <c r="U1754">
        <f t="shared" si="419"/>
        <v>0</v>
      </c>
      <c r="W1754">
        <f t="shared" si="420"/>
        <v>7149998.656270613</v>
      </c>
      <c r="X1754">
        <f t="shared" si="421"/>
        <v>7149998.656270613</v>
      </c>
      <c r="Z1754">
        <f t="shared" si="417"/>
        <v>14836.788598043677</v>
      </c>
    </row>
    <row r="1755" spans="1:26" x14ac:dyDescent="0.25">
      <c r="A1755" s="1">
        <v>2329.91</v>
      </c>
      <c r="B1755">
        <v>1.98</v>
      </c>
      <c r="D1755" s="2">
        <f t="shared" si="408"/>
        <v>524.75450450450444</v>
      </c>
      <c r="E1755">
        <f t="shared" si="409"/>
        <v>1.0240822462111889</v>
      </c>
      <c r="F1755" s="3">
        <f t="shared" si="410"/>
        <v>1.9799999999999998E-2</v>
      </c>
      <c r="H1755" s="11">
        <v>2.4199999999999999E-2</v>
      </c>
      <c r="I1755">
        <f t="shared" si="411"/>
        <v>803.14238858225247</v>
      </c>
      <c r="J1755">
        <f t="shared" si="412"/>
        <v>1.0020166666666666</v>
      </c>
      <c r="L1755" s="3">
        <f t="shared" si="416"/>
        <v>2.4082246211188929E-2</v>
      </c>
      <c r="M1755" s="3">
        <f t="shared" si="413"/>
        <v>7.6175871482085489E-2</v>
      </c>
      <c r="N1755" s="3">
        <f t="shared" si="414"/>
        <v>7.3221400769248657E-2</v>
      </c>
      <c r="O1755" s="3">
        <f t="shared" si="415"/>
        <v>5.7826506154174361E-2</v>
      </c>
      <c r="Q1755">
        <f t="shared" si="418"/>
        <v>1</v>
      </c>
      <c r="S1755" s="7">
        <v>2</v>
      </c>
      <c r="T1755">
        <f t="shared" si="422"/>
        <v>0</v>
      </c>
      <c r="U1755">
        <f t="shared" si="419"/>
        <v>0</v>
      </c>
      <c r="W1755">
        <f t="shared" si="420"/>
        <v>7322186.6843205923</v>
      </c>
      <c r="X1755">
        <f t="shared" si="421"/>
        <v>7322186.6843205923</v>
      </c>
      <c r="Z1755">
        <f t="shared" si="417"/>
        <v>15194.091794045125</v>
      </c>
    </row>
    <row r="1756" spans="1:26" x14ac:dyDescent="0.25">
      <c r="A1756" s="1">
        <v>2366.8200000000002</v>
      </c>
      <c r="B1756">
        <v>1.96</v>
      </c>
      <c r="D1756" s="2">
        <f t="shared" si="408"/>
        <v>533.06756756756761</v>
      </c>
      <c r="E1756">
        <f t="shared" si="409"/>
        <v>1.0158418136322864</v>
      </c>
      <c r="F1756" s="3">
        <f t="shared" si="410"/>
        <v>1.9599999999999999E-2</v>
      </c>
      <c r="H1756" s="11">
        <v>2.4799999999999999E-2</v>
      </c>
      <c r="I1756">
        <f t="shared" si="411"/>
        <v>804.80221618532244</v>
      </c>
      <c r="J1756">
        <f t="shared" si="412"/>
        <v>1.0020666666666667</v>
      </c>
      <c r="L1756" s="3">
        <f t="shared" si="416"/>
        <v>1.5841813632286428E-2</v>
      </c>
      <c r="M1756" s="3">
        <f t="shared" si="413"/>
        <v>5.3497905752171171E-2</v>
      </c>
      <c r="N1756" s="3">
        <f t="shared" si="414"/>
        <v>9.6923098313474343E-2</v>
      </c>
      <c r="O1756" s="3">
        <f t="shared" si="415"/>
        <v>5.5420939232643983E-2</v>
      </c>
      <c r="Q1756">
        <f t="shared" si="418"/>
        <v>1</v>
      </c>
      <c r="S1756" s="7">
        <v>3</v>
      </c>
      <c r="T1756">
        <f t="shared" si="422"/>
        <v>1</v>
      </c>
      <c r="U1756">
        <f t="shared" si="419"/>
        <v>36942.977559066887</v>
      </c>
      <c r="W1756">
        <f t="shared" si="420"/>
        <v>7438183.4011544082</v>
      </c>
      <c r="X1756">
        <f t="shared" si="421"/>
        <v>7475126.3787134755</v>
      </c>
      <c r="Z1756">
        <f t="shared" si="417"/>
        <v>15434.793764558241</v>
      </c>
    </row>
    <row r="1757" spans="1:26" x14ac:dyDescent="0.25">
      <c r="A1757" s="1">
        <v>2359.31</v>
      </c>
      <c r="B1757">
        <v>1.98</v>
      </c>
      <c r="D1757" s="2">
        <f t="shared" si="408"/>
        <v>531.37612612612611</v>
      </c>
      <c r="E1757">
        <f t="shared" si="409"/>
        <v>0.99682696614022182</v>
      </c>
      <c r="F1757" s="3">
        <f t="shared" si="410"/>
        <v>1.9799999999999998E-2</v>
      </c>
      <c r="H1757" s="11">
        <v>2.3E-2</v>
      </c>
      <c r="I1757">
        <f t="shared" si="411"/>
        <v>806.34475376634418</v>
      </c>
      <c r="J1757">
        <f t="shared" si="412"/>
        <v>1.0019166666666666</v>
      </c>
      <c r="L1757" s="3">
        <f t="shared" si="416"/>
        <v>-3.1730338597781849E-3</v>
      </c>
      <c r="M1757" s="3">
        <f t="shared" si="413"/>
        <v>3.7004641513414871E-2</v>
      </c>
      <c r="N1757" s="3">
        <f t="shared" si="414"/>
        <v>0.10092766283095811</v>
      </c>
      <c r="O1757" s="3">
        <f t="shared" si="415"/>
        <v>4.4919756828198265E-2</v>
      </c>
      <c r="Q1757">
        <f t="shared" si="418"/>
        <v>1</v>
      </c>
      <c r="S1757" s="7">
        <v>4</v>
      </c>
      <c r="T1757">
        <f t="shared" si="422"/>
        <v>0</v>
      </c>
      <c r="U1757">
        <f t="shared" si="419"/>
        <v>0</v>
      </c>
      <c r="W1757">
        <f t="shared" si="420"/>
        <v>7451407.5496076969</v>
      </c>
      <c r="X1757">
        <f t="shared" si="421"/>
        <v>7451407.5496076969</v>
      </c>
      <c r="Z1757">
        <f t="shared" si="417"/>
        <v>15385.818641324604</v>
      </c>
    </row>
    <row r="1758" spans="1:26" x14ac:dyDescent="0.25">
      <c r="A1758" s="1">
        <v>2395.35</v>
      </c>
      <c r="B1758">
        <v>1.96</v>
      </c>
      <c r="D1758" s="2">
        <f t="shared" si="408"/>
        <v>539.49324324324323</v>
      </c>
      <c r="E1758">
        <f t="shared" si="409"/>
        <v>1.0152756526272513</v>
      </c>
      <c r="F1758" s="3">
        <f t="shared" si="410"/>
        <v>1.9599999999999999E-2</v>
      </c>
      <c r="H1758" s="11">
        <v>2.3E-2</v>
      </c>
      <c r="I1758">
        <f t="shared" si="411"/>
        <v>807.89024787772962</v>
      </c>
      <c r="J1758">
        <f t="shared" si="412"/>
        <v>1.0019166666666666</v>
      </c>
      <c r="L1758" s="3">
        <f t="shared" si="416"/>
        <v>1.5275652627251279E-2</v>
      </c>
      <c r="M1758" s="3">
        <f t="shared" si="413"/>
        <v>2.8086921812430665E-2</v>
      </c>
      <c r="N1758" s="3">
        <f t="shared" si="414"/>
        <v>0.10640233904082708</v>
      </c>
      <c r="O1758" s="3">
        <f t="shared" si="415"/>
        <v>4.992163782683634E-2</v>
      </c>
      <c r="Q1758">
        <f t="shared" si="418"/>
        <v>1</v>
      </c>
      <c r="S1758" s="7">
        <v>5</v>
      </c>
      <c r="T1758">
        <f t="shared" si="422"/>
        <v>0</v>
      </c>
      <c r="U1758">
        <f t="shared" si="419"/>
        <v>0</v>
      </c>
      <c r="W1758">
        <f t="shared" si="420"/>
        <v>7565232.6629195819</v>
      </c>
      <c r="X1758">
        <f t="shared" si="421"/>
        <v>7565232.6629195819</v>
      </c>
      <c r="Z1758">
        <f t="shared" si="417"/>
        <v>15620.847062275367</v>
      </c>
    </row>
    <row r="1759" spans="1:26" x14ac:dyDescent="0.25">
      <c r="A1759" s="1">
        <v>2433.9899999999998</v>
      </c>
      <c r="B1759">
        <v>1.94</v>
      </c>
      <c r="D1759" s="2">
        <f t="shared" si="408"/>
        <v>548.19594594594582</v>
      </c>
      <c r="E1759">
        <f t="shared" si="409"/>
        <v>1.0161312543052163</v>
      </c>
      <c r="F1759" s="3">
        <f t="shared" si="410"/>
        <v>1.9400000000000001E-2</v>
      </c>
      <c r="H1759" s="11">
        <v>2.1899999999999999E-2</v>
      </c>
      <c r="I1759">
        <f t="shared" si="411"/>
        <v>809.36464758010641</v>
      </c>
      <c r="J1759">
        <f t="shared" si="412"/>
        <v>1.001825</v>
      </c>
      <c r="L1759" s="3">
        <f t="shared" si="416"/>
        <v>1.6131254305216114E-2</v>
      </c>
      <c r="M1759" s="3">
        <f t="shared" si="413"/>
        <v>2.8379851446244109E-2</v>
      </c>
      <c r="N1759" s="3">
        <f t="shared" si="414"/>
        <v>8.3396019816347033E-2</v>
      </c>
      <c r="O1759" s="3">
        <f t="shared" si="415"/>
        <v>4.2635708522602421E-2</v>
      </c>
      <c r="Q1759">
        <f t="shared" si="418"/>
        <v>1</v>
      </c>
      <c r="S1759" s="7">
        <v>6</v>
      </c>
      <c r="T1759">
        <f t="shared" si="422"/>
        <v>1</v>
      </c>
      <c r="U1759">
        <f t="shared" si="419"/>
        <v>37667.619838928003</v>
      </c>
      <c r="W1759">
        <f t="shared" si="420"/>
        <v>7687269.3548832666</v>
      </c>
      <c r="X1759">
        <f t="shared" si="421"/>
        <v>7724936.9747221945</v>
      </c>
      <c r="Z1759">
        <f t="shared" si="417"/>
        <v>15872.830918699821</v>
      </c>
    </row>
    <row r="1760" spans="1:26" x14ac:dyDescent="0.25">
      <c r="A1760" s="1">
        <v>2454.1</v>
      </c>
      <c r="B1760">
        <v>1.94</v>
      </c>
      <c r="D1760" s="2">
        <f t="shared" si="408"/>
        <v>552.72522522522513</v>
      </c>
      <c r="E1760">
        <f t="shared" si="409"/>
        <v>1.0082621539118897</v>
      </c>
      <c r="F1760" s="3">
        <f t="shared" si="410"/>
        <v>1.9400000000000001E-2</v>
      </c>
      <c r="H1760" s="11">
        <v>2.3199999999999998E-2</v>
      </c>
      <c r="I1760">
        <f t="shared" si="411"/>
        <v>810.92941923209457</v>
      </c>
      <c r="J1760">
        <f t="shared" si="412"/>
        <v>1.0019333333333333</v>
      </c>
      <c r="L1760" s="3">
        <f t="shared" si="416"/>
        <v>8.2621539118896692E-3</v>
      </c>
      <c r="M1760" s="3">
        <f t="shared" si="413"/>
        <v>4.0177000902806181E-2</v>
      </c>
      <c r="N1760" s="3">
        <f t="shared" si="414"/>
        <v>7.8668377931713662E-2</v>
      </c>
      <c r="O1760" s="3">
        <f t="shared" si="415"/>
        <v>4.2369177582136507E-2</v>
      </c>
      <c r="Q1760">
        <f t="shared" si="418"/>
        <v>1</v>
      </c>
      <c r="S1760" s="7">
        <v>7</v>
      </c>
      <c r="T1760">
        <f t="shared" si="422"/>
        <v>0</v>
      </c>
      <c r="U1760">
        <f t="shared" si="419"/>
        <v>0</v>
      </c>
      <c r="W1760">
        <f t="shared" si="420"/>
        <v>7788761.5929669971</v>
      </c>
      <c r="X1760">
        <f t="shared" si="421"/>
        <v>7788761.5929669971</v>
      </c>
      <c r="Z1760">
        <f t="shared" si="417"/>
        <v>16003.97469076752</v>
      </c>
    </row>
    <row r="1761" spans="1:26" x14ac:dyDescent="0.25">
      <c r="A1761" s="1">
        <v>2456.2199999999998</v>
      </c>
      <c r="B1761">
        <v>1.95</v>
      </c>
      <c r="D1761" s="2">
        <f t="shared" si="408"/>
        <v>553.2027027027026</v>
      </c>
      <c r="E1761">
        <f t="shared" si="409"/>
        <v>1.000863860478383</v>
      </c>
      <c r="F1761" s="3">
        <f t="shared" si="410"/>
        <v>1.95E-2</v>
      </c>
      <c r="H1761" s="11">
        <v>2.2100000000000002E-2</v>
      </c>
      <c r="I1761">
        <f t="shared" si="411"/>
        <v>812.42288091251373</v>
      </c>
      <c r="J1761">
        <f t="shared" si="412"/>
        <v>1.0018416666666667</v>
      </c>
      <c r="L1761" s="3">
        <f t="shared" si="416"/>
        <v>8.6386047838304947E-4</v>
      </c>
      <c r="M1761" s="3">
        <f t="shared" si="413"/>
        <v>2.541173523702156E-2</v>
      </c>
      <c r="N1761" s="3">
        <f t="shared" si="414"/>
        <v>5.4212394470172676E-2</v>
      </c>
      <c r="O1761" s="3">
        <f t="shared" si="415"/>
        <v>2.6829330061859096E-2</v>
      </c>
      <c r="Q1761">
        <f t="shared" si="418"/>
        <v>1</v>
      </c>
      <c r="S1761" s="7">
        <v>8</v>
      </c>
      <c r="T1761">
        <f t="shared" si="422"/>
        <v>0</v>
      </c>
      <c r="U1761">
        <f t="shared" si="419"/>
        <v>0</v>
      </c>
      <c r="W1761">
        <f t="shared" si="420"/>
        <v>7795489.9962827088</v>
      </c>
      <c r="X1761">
        <f t="shared" si="421"/>
        <v>7795489.9962827088</v>
      </c>
      <c r="Z1761">
        <f t="shared" si="417"/>
        <v>16017.799891999917</v>
      </c>
    </row>
    <row r="1762" spans="1:26" x14ac:dyDescent="0.25">
      <c r="A1762" s="1">
        <v>2492.84</v>
      </c>
      <c r="B1762">
        <v>1.93</v>
      </c>
      <c r="D1762" s="2">
        <f t="shared" si="408"/>
        <v>561.45045045045049</v>
      </c>
      <c r="E1762">
        <f t="shared" si="409"/>
        <v>1.0149090879481482</v>
      </c>
      <c r="F1762" s="3">
        <f t="shared" si="410"/>
        <v>1.9299999999999998E-2</v>
      </c>
      <c r="H1762" s="11">
        <v>2.1999999999999999E-2</v>
      </c>
      <c r="I1762">
        <f t="shared" si="411"/>
        <v>813.91232286085335</v>
      </c>
      <c r="J1762">
        <f t="shared" si="412"/>
        <v>1.0018333333333334</v>
      </c>
      <c r="L1762" s="3">
        <f t="shared" si="416"/>
        <v>1.4909087948148159E-2</v>
      </c>
      <c r="M1762" s="3">
        <f t="shared" si="413"/>
        <v>2.4178406649164819E-2</v>
      </c>
      <c r="N1762" s="3">
        <f t="shared" si="414"/>
        <v>5.3244437684319079E-2</v>
      </c>
      <c r="O1762" s="3">
        <f t="shared" si="415"/>
        <v>3.0777310760544019E-2</v>
      </c>
      <c r="Q1762">
        <f t="shared" si="418"/>
        <v>1</v>
      </c>
      <c r="S1762" s="7">
        <v>9</v>
      </c>
      <c r="T1762">
        <f t="shared" si="422"/>
        <v>1</v>
      </c>
      <c r="U1762">
        <f t="shared" si="419"/>
        <v>38371.811164845552</v>
      </c>
      <c r="W1762">
        <f t="shared" si="420"/>
        <v>7911713.6422361964</v>
      </c>
      <c r="X1762">
        <f t="shared" si="421"/>
        <v>7950085.4534010421</v>
      </c>
      <c r="Z1762">
        <f t="shared" si="417"/>
        <v>16256.610679325582</v>
      </c>
    </row>
    <row r="1763" spans="1:26" x14ac:dyDescent="0.25">
      <c r="A1763" s="1">
        <v>2557</v>
      </c>
      <c r="B1763">
        <v>1.89</v>
      </c>
      <c r="D1763" s="2">
        <f t="shared" si="408"/>
        <v>575.90090090090087</v>
      </c>
      <c r="E1763">
        <f t="shared" si="409"/>
        <v>1.0257377128094862</v>
      </c>
      <c r="F1763" s="3">
        <f t="shared" si="410"/>
        <v>1.89E-2</v>
      </c>
      <c r="H1763" s="11">
        <v>2.3599999999999999E-2</v>
      </c>
      <c r="I1763">
        <f t="shared" si="411"/>
        <v>815.51301709581298</v>
      </c>
      <c r="J1763">
        <f t="shared" si="412"/>
        <v>1.0019666666666667</v>
      </c>
      <c r="L1763" s="3">
        <f t="shared" si="416"/>
        <v>2.5737712809486224E-2</v>
      </c>
      <c r="M1763" s="3">
        <f t="shared" si="413"/>
        <v>4.1929831710199261E-2</v>
      </c>
      <c r="N1763" s="3">
        <f t="shared" si="414"/>
        <v>8.3791447499480753E-2</v>
      </c>
      <c r="O1763" s="3">
        <f t="shared" si="415"/>
        <v>5.0486330673055413E-2</v>
      </c>
      <c r="Q1763">
        <f t="shared" si="418"/>
        <v>1</v>
      </c>
      <c r="S1763" s="7">
        <v>10</v>
      </c>
      <c r="T1763">
        <f t="shared" si="422"/>
        <v>0</v>
      </c>
      <c r="U1763">
        <f t="shared" si="419"/>
        <v>0</v>
      </c>
      <c r="W1763">
        <f t="shared" si="420"/>
        <v>8154702.4696115525</v>
      </c>
      <c r="X1763">
        <f t="shared" si="421"/>
        <v>8154702.4696115525</v>
      </c>
      <c r="Z1763">
        <f t="shared" si="417"/>
        <v>16675.018656245691</v>
      </c>
    </row>
    <row r="1764" spans="1:26" x14ac:dyDescent="0.25">
      <c r="A1764" s="1">
        <v>2593.61</v>
      </c>
      <c r="B1764">
        <v>1.88</v>
      </c>
      <c r="D1764" s="2">
        <f t="shared" si="408"/>
        <v>584.14639639639643</v>
      </c>
      <c r="E1764">
        <f t="shared" si="409"/>
        <v>1.0143175596402034</v>
      </c>
      <c r="F1764" s="3">
        <f t="shared" si="410"/>
        <v>1.8799999999999997E-2</v>
      </c>
      <c r="H1764" s="11">
        <v>2.35E-2</v>
      </c>
      <c r="I1764">
        <f t="shared" si="411"/>
        <v>817.11006342095891</v>
      </c>
      <c r="J1764">
        <f t="shared" si="412"/>
        <v>1.0019583333333333</v>
      </c>
      <c r="L1764" s="3">
        <f t="shared" si="416"/>
        <v>1.4317559640203426E-2</v>
      </c>
      <c r="M1764" s="3">
        <f t="shared" si="413"/>
        <v>5.593554323309835E-2</v>
      </c>
      <c r="N1764" s="3">
        <f t="shared" si="414"/>
        <v>8.2768697685098314E-2</v>
      </c>
      <c r="O1764" s="3">
        <f t="shared" si="415"/>
        <v>5.1007266852800028E-2</v>
      </c>
      <c r="Q1764">
        <f t="shared" si="418"/>
        <v>1</v>
      </c>
      <c r="S1764" s="7">
        <v>11</v>
      </c>
      <c r="T1764">
        <f t="shared" si="422"/>
        <v>0</v>
      </c>
      <c r="U1764">
        <f t="shared" si="419"/>
        <v>0</v>
      </c>
      <c r="W1764">
        <f t="shared" si="420"/>
        <v>8271457.9085683301</v>
      </c>
      <c r="X1764">
        <f t="shared" si="421"/>
        <v>8271457.9085683301</v>
      </c>
      <c r="Z1764">
        <f t="shared" si="417"/>
        <v>16913.764230357992</v>
      </c>
    </row>
    <row r="1765" spans="1:26" x14ac:dyDescent="0.25">
      <c r="A1765" s="1">
        <v>2664.34</v>
      </c>
      <c r="B1765">
        <v>1.84</v>
      </c>
      <c r="D1765" s="2">
        <f t="shared" si="408"/>
        <v>600.0765765765766</v>
      </c>
      <c r="E1765">
        <f t="shared" si="409"/>
        <v>1.0272708695601882</v>
      </c>
      <c r="F1765" s="3">
        <f t="shared" si="410"/>
        <v>1.84E-2</v>
      </c>
      <c r="H1765" s="11">
        <v>2.4E-2</v>
      </c>
      <c r="I1765">
        <f t="shared" si="411"/>
        <v>818.74428354780082</v>
      </c>
      <c r="J1765">
        <f t="shared" si="412"/>
        <v>1.002</v>
      </c>
      <c r="L1765" s="3">
        <f t="shared" si="416"/>
        <v>2.7270869560188205E-2</v>
      </c>
      <c r="M1765" s="3">
        <f t="shared" si="413"/>
        <v>6.8797034707402061E-2</v>
      </c>
      <c r="N1765" s="3">
        <f t="shared" si="414"/>
        <v>9.4638844037979064E-2</v>
      </c>
      <c r="O1765" s="3">
        <f t="shared" si="415"/>
        <v>6.3568916101856443E-2</v>
      </c>
      <c r="Q1765">
        <f t="shared" si="418"/>
        <v>1</v>
      </c>
      <c r="S1765" s="7">
        <v>12</v>
      </c>
      <c r="T1765">
        <f t="shared" si="422"/>
        <v>1</v>
      </c>
      <c r="U1765">
        <f t="shared" si="419"/>
        <v>39723.604769891135</v>
      </c>
      <c r="W1765">
        <f t="shared" si="420"/>
        <v>8497027.7582654841</v>
      </c>
      <c r="X1765">
        <f t="shared" si="421"/>
        <v>8536751.3630353753</v>
      </c>
      <c r="Z1765">
        <f t="shared" si="417"/>
        <v>17375.017288455863</v>
      </c>
    </row>
    <row r="1766" spans="1:26" x14ac:dyDescent="0.25">
      <c r="A1766" s="1">
        <v>2789.8</v>
      </c>
      <c r="B1766">
        <v>1.77</v>
      </c>
      <c r="D1766" s="2">
        <f t="shared" si="408"/>
        <v>628.33333333333337</v>
      </c>
      <c r="E1766">
        <f t="shared" si="409"/>
        <v>1.0470885847902296</v>
      </c>
      <c r="F1766" s="3">
        <f t="shared" si="410"/>
        <v>1.77E-2</v>
      </c>
      <c r="H1766" s="11">
        <v>2.58E-2</v>
      </c>
      <c r="I1766">
        <f t="shared" si="411"/>
        <v>820.50458375742869</v>
      </c>
      <c r="J1766">
        <f t="shared" si="412"/>
        <v>1.0021500000000001</v>
      </c>
      <c r="L1766" s="3">
        <f t="shared" si="416"/>
        <v>4.7088584790229593E-2</v>
      </c>
      <c r="M1766" s="3">
        <f t="shared" si="413"/>
        <v>9.1044192412984115E-2</v>
      </c>
      <c r="N1766" s="3">
        <f t="shared" si="414"/>
        <v>0.13679149178925099</v>
      </c>
      <c r="O1766" s="3">
        <f t="shared" si="415"/>
        <v>9.1641422997488231E-2</v>
      </c>
      <c r="Q1766">
        <f t="shared" si="418"/>
        <v>1</v>
      </c>
      <c r="S1766" s="7">
        <v>1</v>
      </c>
      <c r="T1766">
        <f t="shared" si="422"/>
        <v>0</v>
      </c>
      <c r="U1766">
        <f t="shared" si="419"/>
        <v>0</v>
      </c>
      <c r="W1766">
        <f t="shared" si="420"/>
        <v>8938734.9034267738</v>
      </c>
      <c r="X1766">
        <f t="shared" si="421"/>
        <v>8938734.9034267738</v>
      </c>
      <c r="Z1766">
        <f t="shared" si="417"/>
        <v>18193.182263275023</v>
      </c>
    </row>
    <row r="1767" spans="1:26" x14ac:dyDescent="0.25">
      <c r="A1767" s="1">
        <v>2705.16</v>
      </c>
      <c r="B1767">
        <v>1.84</v>
      </c>
      <c r="D1767" s="2">
        <f t="shared" si="408"/>
        <v>609.2702702702702</v>
      </c>
      <c r="E1767">
        <f t="shared" si="409"/>
        <v>0.96966090759194201</v>
      </c>
      <c r="F1767" s="3">
        <f t="shared" si="410"/>
        <v>1.84E-2</v>
      </c>
      <c r="H1767" s="11">
        <v>2.86E-2</v>
      </c>
      <c r="I1767">
        <f t="shared" si="411"/>
        <v>822.46011968205062</v>
      </c>
      <c r="J1767">
        <f t="shared" si="412"/>
        <v>1.0023833333333334</v>
      </c>
      <c r="L1767" s="3">
        <f t="shared" si="416"/>
        <v>-3.0339092408058099E-2</v>
      </c>
      <c r="M1767" s="3">
        <f t="shared" si="413"/>
        <v>4.30095503950092E-2</v>
      </c>
      <c r="N1767" s="3">
        <f t="shared" si="414"/>
        <v>0.10135085619366357</v>
      </c>
      <c r="O1767" s="3">
        <f t="shared" si="415"/>
        <v>3.8007104726871556E-2</v>
      </c>
      <c r="Q1767">
        <f t="shared" si="418"/>
        <v>1</v>
      </c>
      <c r="S1767" s="7">
        <v>2</v>
      </c>
      <c r="T1767">
        <f t="shared" si="422"/>
        <v>0</v>
      </c>
      <c r="U1767">
        <f t="shared" si="419"/>
        <v>0</v>
      </c>
      <c r="W1767">
        <f t="shared" si="420"/>
        <v>8667541.7991805766</v>
      </c>
      <c r="X1767">
        <f t="shared" si="421"/>
        <v>8667541.7991805766</v>
      </c>
      <c r="Z1767">
        <f t="shared" si="417"/>
        <v>17641.217625392881</v>
      </c>
    </row>
    <row r="1768" spans="1:26" x14ac:dyDescent="0.25">
      <c r="A1768" s="1">
        <v>2702.77</v>
      </c>
      <c r="B1768">
        <v>1.85</v>
      </c>
      <c r="D1768" s="2">
        <f t="shared" si="408"/>
        <v>608.7319819819819</v>
      </c>
      <c r="E1768">
        <f t="shared" si="409"/>
        <v>0.99911650327522217</v>
      </c>
      <c r="F1768" s="3">
        <f t="shared" si="410"/>
        <v>1.8500000000000003E-2</v>
      </c>
      <c r="H1768" s="11">
        <v>2.8400000000000002E-2</v>
      </c>
      <c r="I1768">
        <f t="shared" si="411"/>
        <v>824.40660863196479</v>
      </c>
      <c r="J1768">
        <f t="shared" si="412"/>
        <v>1.0023666666666666</v>
      </c>
      <c r="L1768" s="3">
        <f t="shared" si="416"/>
        <v>-8.8349672477783248E-4</v>
      </c>
      <c r="M1768" s="3">
        <f t="shared" si="413"/>
        <v>1.4423834795859181E-2</v>
      </c>
      <c r="N1768" s="3">
        <f t="shared" si="414"/>
        <v>8.4213186566325815E-2</v>
      </c>
      <c r="O1768" s="3">
        <f t="shared" si="415"/>
        <v>3.2584508212469054E-2</v>
      </c>
      <c r="Q1768">
        <f t="shared" si="418"/>
        <v>1</v>
      </c>
      <c r="S1768" s="7">
        <v>3</v>
      </c>
      <c r="T1768">
        <f t="shared" si="422"/>
        <v>1</v>
      </c>
      <c r="U1768">
        <f t="shared" si="419"/>
        <v>39402.472447470522</v>
      </c>
      <c r="W1768">
        <f t="shared" si="420"/>
        <v>8659884.0543891247</v>
      </c>
      <c r="X1768">
        <f t="shared" si="421"/>
        <v>8699286.5268365946</v>
      </c>
      <c r="Z1768">
        <f t="shared" si="417"/>
        <v>17625.631667399753</v>
      </c>
    </row>
    <row r="1769" spans="1:26" x14ac:dyDescent="0.25">
      <c r="A1769" s="1">
        <v>2642.19</v>
      </c>
      <c r="B1769">
        <v>1.9</v>
      </c>
      <c r="D1769" s="2">
        <f t="shared" si="408"/>
        <v>595.08783783783781</v>
      </c>
      <c r="E1769">
        <f t="shared" si="409"/>
        <v>0.97758595810964311</v>
      </c>
      <c r="F1769" s="3">
        <f t="shared" si="410"/>
        <v>1.9E-2</v>
      </c>
      <c r="H1769" s="11">
        <v>2.8000000000000001E-2</v>
      </c>
      <c r="I1769">
        <f t="shared" si="411"/>
        <v>826.33022405210602</v>
      </c>
      <c r="J1769">
        <f t="shared" si="412"/>
        <v>1.0023333333333333</v>
      </c>
      <c r="L1769" s="3">
        <f t="shared" si="416"/>
        <v>-2.2414041890356895E-2</v>
      </c>
      <c r="M1769" s="3">
        <f t="shared" si="413"/>
        <v>-5.2910602910603011E-2</v>
      </c>
      <c r="N1769" s="3">
        <f t="shared" si="414"/>
        <v>3.3316386390301211E-2</v>
      </c>
      <c r="O1769" s="3">
        <f t="shared" si="415"/>
        <v>-1.4002752803552898E-2</v>
      </c>
      <c r="Q1769">
        <f t="shared" si="418"/>
        <v>1</v>
      </c>
      <c r="S1769" s="7">
        <v>4</v>
      </c>
      <c r="T1769">
        <f t="shared" si="422"/>
        <v>0</v>
      </c>
      <c r="U1769">
        <f t="shared" si="419"/>
        <v>0</v>
      </c>
      <c r="W1769">
        <f t="shared" si="420"/>
        <v>8504300.3542078622</v>
      </c>
      <c r="X1769">
        <f t="shared" si="421"/>
        <v>8504300.3542078622</v>
      </c>
      <c r="Z1769">
        <f t="shared" si="417"/>
        <v>17230.570020862655</v>
      </c>
    </row>
  </sheetData>
  <conditionalFormatting sqref="Q1:Q1048576">
    <cfRule type="colorScale" priority="2">
      <colorScale>
        <cfvo type="num" val="0"/>
        <cfvo type="num" val="1"/>
        <color rgb="FFC00000"/>
        <color rgb="FF00B050"/>
      </colorScale>
    </cfRule>
  </conditionalFormatting>
  <conditionalFormatting sqref="T1:T1048576">
    <cfRule type="colorScale" priority="1">
      <colorScale>
        <cfvo type="num" val="1"/>
        <cfvo type="max"/>
        <color theme="9" tint="0.39997558519241921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8216D-2C8F-40E1-AEF1-92DA193F6919}">
  <dimension ref="A1:Y1778"/>
  <sheetViews>
    <sheetView workbookViewId="0">
      <selection activeCell="B3" sqref="B3"/>
    </sheetView>
  </sheetViews>
  <sheetFormatPr baseColWidth="10" defaultRowHeight="15" x14ac:dyDescent="0.25"/>
  <cols>
    <col min="1" max="1" width="11.42578125" style="14"/>
    <col min="2" max="2" width="12.42578125" customWidth="1"/>
    <col min="3" max="4" width="14.28515625" customWidth="1"/>
    <col min="6" max="6" width="13.7109375" customWidth="1"/>
    <col min="9" max="9" width="13.5703125" customWidth="1"/>
    <col min="11" max="11" width="12.85546875" customWidth="1"/>
    <col min="12" max="12" width="11.85546875" customWidth="1"/>
    <col min="13" max="13" width="13.85546875" customWidth="1"/>
    <col min="15" max="15" width="14" customWidth="1"/>
    <col min="16" max="17" width="13.42578125" customWidth="1"/>
    <col min="18" max="18" width="12.7109375" customWidth="1"/>
    <col min="19" max="19" width="13" customWidth="1"/>
    <col min="20" max="20" width="13.7109375" customWidth="1"/>
    <col min="21" max="21" width="12.5703125" customWidth="1"/>
    <col min="22" max="22" width="13.28515625" customWidth="1"/>
    <col min="23" max="23" width="13.140625" customWidth="1"/>
    <col min="24" max="24" width="13" customWidth="1"/>
    <col min="25" max="25" width="12.85546875" customWidth="1"/>
  </cols>
  <sheetData>
    <row r="1" spans="1:25" x14ac:dyDescent="0.25">
      <c r="A1" s="14" t="s">
        <v>20</v>
      </c>
      <c r="B1" t="s">
        <v>30</v>
      </c>
      <c r="C1" t="s">
        <v>50</v>
      </c>
      <c r="E1" t="s">
        <v>31</v>
      </c>
      <c r="F1" t="s">
        <v>50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</row>
    <row r="2" spans="1:25" x14ac:dyDescent="0.25">
      <c r="A2" s="11">
        <v>5.3199999999999997E-2</v>
      </c>
      <c r="B2">
        <v>1</v>
      </c>
      <c r="I2" s="9"/>
      <c r="J2" s="9"/>
      <c r="K2" s="15"/>
      <c r="L2" s="10"/>
    </row>
    <row r="3" spans="1:25" x14ac:dyDescent="0.25">
      <c r="A3" s="11">
        <v>5.3199999999999997E-2</v>
      </c>
      <c r="B3">
        <f>($A$2*$B$2/2)*((1-(1+(A3/2))^(-20))/(A3/2))+$B$2*(1+(A3/2))^(-20)</f>
        <v>1</v>
      </c>
      <c r="I3" s="9"/>
      <c r="J3" s="9"/>
      <c r="K3" s="15"/>
      <c r="L3" s="10"/>
    </row>
    <row r="4" spans="1:25" x14ac:dyDescent="0.25">
      <c r="A4" s="11">
        <v>5.33E-2</v>
      </c>
      <c r="B4">
        <f t="shared" ref="B4:B67" si="0">($A$2*$B$2/2)*((1-(1+(A4/2))^(-20))/(A4/2))+$B$2*(1+(A4/2))^(-20)</f>
        <v>0.99923255423255597</v>
      </c>
      <c r="I4" s="9"/>
      <c r="J4" s="9"/>
      <c r="K4" s="15"/>
      <c r="L4" s="10"/>
    </row>
    <row r="5" spans="1:25" x14ac:dyDescent="0.25">
      <c r="A5" s="11">
        <v>5.33E-2</v>
      </c>
      <c r="B5">
        <f t="shared" si="0"/>
        <v>0.99923255423255597</v>
      </c>
      <c r="I5" s="9"/>
      <c r="J5" s="9"/>
      <c r="K5" s="15"/>
      <c r="L5" s="10"/>
    </row>
    <row r="6" spans="1:25" x14ac:dyDescent="0.25">
      <c r="A6" s="11">
        <v>5.33E-2</v>
      </c>
      <c r="B6">
        <f t="shared" si="0"/>
        <v>0.99923255423255597</v>
      </c>
      <c r="I6" s="9"/>
      <c r="J6" s="9"/>
      <c r="K6" s="15"/>
      <c r="L6" s="10"/>
    </row>
    <row r="7" spans="1:25" x14ac:dyDescent="0.25">
      <c r="A7" s="11">
        <v>5.3400000000000003E-2</v>
      </c>
      <c r="B7">
        <f t="shared" si="0"/>
        <v>0.9984658280480736</v>
      </c>
      <c r="C7">
        <f>B2*A2/2</f>
        <v>2.6599999999999999E-2</v>
      </c>
      <c r="E7">
        <f>C7</f>
        <v>2.6599999999999999E-2</v>
      </c>
      <c r="I7" s="9"/>
      <c r="J7" s="10"/>
      <c r="K7" s="15"/>
      <c r="L7" s="10"/>
    </row>
    <row r="8" spans="1:25" x14ac:dyDescent="0.25">
      <c r="A8" s="11">
        <v>5.3400000000000003E-2</v>
      </c>
      <c r="B8">
        <f t="shared" si="0"/>
        <v>0.9984658280480736</v>
      </c>
      <c r="E8">
        <f>($A$7*$E$7/2)*((1-(1+(A8/2))^(-20))/(A8/2))+$E$7*(1+(A8/2))^(-20)</f>
        <v>2.6599999999999999E-2</v>
      </c>
      <c r="I8" s="9"/>
      <c r="J8" s="10"/>
      <c r="K8" s="15"/>
      <c r="L8" s="10"/>
    </row>
    <row r="9" spans="1:25" x14ac:dyDescent="0.25">
      <c r="A9" s="11">
        <v>5.3400000000000003E-2</v>
      </c>
      <c r="B9">
        <f t="shared" si="0"/>
        <v>0.9984658280480736</v>
      </c>
      <c r="E9">
        <f t="shared" ref="E9:E14" si="1">($A$7*$E$7/2)*((1-(1+(A9/2))^(-20))/(A9/2))+$E$7*(1+(A9/2))^(-20)</f>
        <v>2.6599999999999999E-2</v>
      </c>
      <c r="I9" s="9"/>
      <c r="J9" s="10"/>
      <c r="K9" s="15"/>
      <c r="L9" s="10"/>
    </row>
    <row r="10" spans="1:25" x14ac:dyDescent="0.25">
      <c r="A10" s="11">
        <v>5.3499999999999999E-2</v>
      </c>
      <c r="B10">
        <f t="shared" si="0"/>
        <v>0.99769982070911167</v>
      </c>
      <c r="E10">
        <f t="shared" si="1"/>
        <v>2.6579605076954123E-2</v>
      </c>
      <c r="I10" s="9"/>
      <c r="K10" s="15"/>
      <c r="L10" s="10"/>
    </row>
    <row r="11" spans="1:25" x14ac:dyDescent="0.25">
      <c r="A11" s="11">
        <v>5.3499999999999999E-2</v>
      </c>
      <c r="B11">
        <f t="shared" si="0"/>
        <v>0.99769982070911167</v>
      </c>
      <c r="E11">
        <f t="shared" si="1"/>
        <v>2.6579605076954123E-2</v>
      </c>
      <c r="I11" s="9"/>
      <c r="K11" s="15"/>
      <c r="L11" s="10"/>
    </row>
    <row r="12" spans="1:25" x14ac:dyDescent="0.25">
      <c r="A12" s="11">
        <v>5.3499999999999999E-2</v>
      </c>
      <c r="B12">
        <f t="shared" si="0"/>
        <v>0.99769982070911167</v>
      </c>
      <c r="E12">
        <f t="shared" si="1"/>
        <v>2.6579605076954123E-2</v>
      </c>
      <c r="I12" s="9"/>
      <c r="K12" s="15"/>
      <c r="L12" s="10"/>
    </row>
    <row r="13" spans="1:25" x14ac:dyDescent="0.25">
      <c r="A13" s="11">
        <v>5.3600000000000002E-2</v>
      </c>
      <c r="B13">
        <f t="shared" si="0"/>
        <v>0.99693453147903299</v>
      </c>
      <c r="C13">
        <f t="shared" ref="C13" si="2">B8*A8/2</f>
        <v>2.6659037608883565E-2</v>
      </c>
      <c r="E13">
        <f t="shared" si="1"/>
        <v>2.6559229268671138E-2</v>
      </c>
      <c r="I13" s="9"/>
      <c r="K13" s="15"/>
      <c r="L13" s="10"/>
    </row>
    <row r="14" spans="1:25" x14ac:dyDescent="0.25">
      <c r="A14" s="11">
        <v>5.3600000000000002E-2</v>
      </c>
      <c r="B14">
        <f t="shared" si="0"/>
        <v>0.99693453147903299</v>
      </c>
      <c r="E14">
        <f t="shared" si="1"/>
        <v>2.6559229268671138E-2</v>
      </c>
      <c r="I14" s="9"/>
      <c r="K14" s="15"/>
      <c r="L14" s="10"/>
    </row>
    <row r="15" spans="1:25" x14ac:dyDescent="0.25">
      <c r="A15" s="11">
        <v>5.3800000000000001E-2</v>
      </c>
      <c r="B15">
        <f t="shared" si="0"/>
        <v>0.9954061044029926</v>
      </c>
      <c r="E15">
        <f>($A$7*$E$7/2)*((1-(1+(A15/2))^(-20))/(A15/2))+$E$7*(1+(A15/2))^(-20)</f>
        <v>2.6518534918079734E-2</v>
      </c>
      <c r="I15" s="9"/>
      <c r="K15" s="15"/>
      <c r="L15" s="10"/>
    </row>
    <row r="16" spans="1:25" x14ac:dyDescent="0.25">
      <c r="A16" s="11">
        <v>5.3999999999999999E-2</v>
      </c>
      <c r="B16">
        <f t="shared" si="0"/>
        <v>0.99388054094290124</v>
      </c>
      <c r="E16">
        <f t="shared" ref="E16:E79" si="3">($A$7*$E$7/2)*((1-(1+(A16/2))^(-20))/(A16/2))+$E$7*(1+(A16/2))^(-20)</f>
        <v>2.6477916791810878E-2</v>
      </c>
      <c r="I16" s="9"/>
      <c r="K16" s="15"/>
      <c r="L16" s="10"/>
    </row>
    <row r="17" spans="1:12" x14ac:dyDescent="0.25">
      <c r="A17" s="11">
        <v>5.4199999999999998E-2</v>
      </c>
      <c r="B17">
        <f t="shared" si="0"/>
        <v>0.99235783523451282</v>
      </c>
      <c r="E17">
        <f t="shared" si="3"/>
        <v>2.6437374733790431E-2</v>
      </c>
      <c r="I17" s="9"/>
      <c r="K17" s="15"/>
      <c r="L17" s="10"/>
    </row>
    <row r="18" spans="1:12" x14ac:dyDescent="0.25">
      <c r="A18" s="11">
        <v>5.4300000000000001E-2</v>
      </c>
      <c r="B18">
        <f t="shared" si="0"/>
        <v>0.99159755220812429</v>
      </c>
      <c r="E18">
        <f t="shared" si="3"/>
        <v>2.6417132181693177E-2</v>
      </c>
      <c r="I18" s="9"/>
      <c r="K18" s="15"/>
      <c r="L18" s="10"/>
    </row>
    <row r="19" spans="1:12" x14ac:dyDescent="0.25">
      <c r="A19" s="11">
        <v>5.45E-2</v>
      </c>
      <c r="B19">
        <f t="shared" si="0"/>
        <v>0.99007912215976757</v>
      </c>
      <c r="C19">
        <f t="shared" ref="C19" si="4">B14*A14/2</f>
        <v>2.6717845443638085E-2</v>
      </c>
      <c r="E19">
        <f t="shared" si="3"/>
        <v>2.6376703934149849E-2</v>
      </c>
      <c r="I19" s="9"/>
      <c r="K19" s="15"/>
      <c r="L19" s="10"/>
    </row>
    <row r="20" spans="1:12" x14ac:dyDescent="0.25">
      <c r="A20" s="11">
        <v>5.4699999999999999E-2</v>
      </c>
      <c r="B20">
        <f t="shared" si="0"/>
        <v>0.98856353525832841</v>
      </c>
      <c r="E20">
        <f t="shared" si="3"/>
        <v>2.6336351366155333E-2</v>
      </c>
      <c r="I20" s="9"/>
      <c r="K20" s="15"/>
      <c r="L20" s="10"/>
    </row>
    <row r="21" spans="1:12" x14ac:dyDescent="0.25">
      <c r="A21" s="11">
        <v>5.4899999999999997E-2</v>
      </c>
      <c r="B21">
        <f t="shared" si="0"/>
        <v>0.98705078568414772</v>
      </c>
      <c r="E21">
        <f t="shared" si="3"/>
        <v>2.6296074322822053E-2</v>
      </c>
      <c r="I21" s="9"/>
      <c r="K21" s="15"/>
      <c r="L21" s="10"/>
    </row>
    <row r="22" spans="1:12" x14ac:dyDescent="0.25">
      <c r="A22" s="11">
        <v>5.5100000000000003E-2</v>
      </c>
      <c r="B22">
        <f t="shared" si="0"/>
        <v>0.98554086763023974</v>
      </c>
      <c r="E22">
        <f t="shared" si="3"/>
        <v>2.6255872649599707E-2</v>
      </c>
      <c r="I22" s="9"/>
      <c r="K22" s="15"/>
      <c r="L22" s="10"/>
    </row>
    <row r="23" spans="1:12" x14ac:dyDescent="0.25">
      <c r="A23" s="11">
        <v>5.5300000000000002E-2</v>
      </c>
      <c r="B23">
        <f t="shared" si="0"/>
        <v>0.98403377530226366</v>
      </c>
      <c r="E23">
        <f t="shared" si="3"/>
        <v>2.6215746192274479E-2</v>
      </c>
      <c r="I23" s="9"/>
      <c r="K23" s="15"/>
      <c r="L23" s="10"/>
    </row>
    <row r="24" spans="1:12" x14ac:dyDescent="0.25">
      <c r="A24" s="11">
        <v>5.5399999999999998E-2</v>
      </c>
      <c r="B24">
        <f t="shared" si="0"/>
        <v>0.98328128697821882</v>
      </c>
      <c r="E24">
        <f t="shared" si="3"/>
        <v>2.6195711121473293E-2</v>
      </c>
      <c r="I24" s="9"/>
      <c r="K24" s="15"/>
      <c r="L24" s="10"/>
    </row>
    <row r="25" spans="1:12" x14ac:dyDescent="0.25">
      <c r="A25" s="11">
        <v>5.5599999999999997E-2</v>
      </c>
      <c r="B25">
        <f t="shared" si="0"/>
        <v>0.98177842240233937</v>
      </c>
      <c r="C25">
        <f t="shared" ref="C25" si="5">B20*A20/2</f>
        <v>2.703721268931528E-2</v>
      </c>
      <c r="E25">
        <f t="shared" si="3"/>
        <v>2.6155697199577041E-2</v>
      </c>
      <c r="I25" s="9"/>
      <c r="K25" s="15"/>
      <c r="L25" s="10"/>
    </row>
    <row r="26" spans="1:12" x14ac:dyDescent="0.25">
      <c r="A26" s="11">
        <v>5.5800000000000002E-2</v>
      </c>
      <c r="B26">
        <f t="shared" si="0"/>
        <v>0.98027836912166832</v>
      </c>
      <c r="E26">
        <f t="shared" si="3"/>
        <v>2.6115758109510501E-2</v>
      </c>
      <c r="I26" s="9"/>
      <c r="K26" s="15"/>
      <c r="L26" s="10"/>
    </row>
    <row r="27" spans="1:12" x14ac:dyDescent="0.25">
      <c r="A27" s="11">
        <v>5.57E-2</v>
      </c>
      <c r="B27">
        <f t="shared" si="0"/>
        <v>0.98102804470979099</v>
      </c>
      <c r="E27">
        <f t="shared" si="3"/>
        <v>2.6135718310138008E-2</v>
      </c>
      <c r="I27" s="9"/>
      <c r="K27" s="15"/>
      <c r="L27" s="10"/>
    </row>
    <row r="28" spans="1:12" x14ac:dyDescent="0.25">
      <c r="A28" s="11">
        <v>5.5599999999999997E-2</v>
      </c>
      <c r="B28">
        <f t="shared" si="0"/>
        <v>0.98177842240233937</v>
      </c>
      <c r="E28">
        <f t="shared" si="3"/>
        <v>2.6155697199577041E-2</v>
      </c>
      <c r="I28" s="9"/>
      <c r="K28" s="15"/>
      <c r="L28" s="10"/>
    </row>
    <row r="29" spans="1:12" x14ac:dyDescent="0.25">
      <c r="A29" s="11">
        <v>5.5500000000000001E-2</v>
      </c>
      <c r="B29">
        <f t="shared" si="0"/>
        <v>0.98252950291849384</v>
      </c>
      <c r="E29">
        <f t="shared" si="3"/>
        <v>2.6175694796968289E-2</v>
      </c>
      <c r="I29" s="9"/>
      <c r="K29" s="15"/>
      <c r="L29" s="10"/>
    </row>
    <row r="30" spans="1:12" x14ac:dyDescent="0.25">
      <c r="A30" s="11">
        <v>5.5399999999999998E-2</v>
      </c>
      <c r="B30">
        <f t="shared" si="0"/>
        <v>0.98328128697821882</v>
      </c>
      <c r="E30">
        <f t="shared" si="3"/>
        <v>2.6195711121473293E-2</v>
      </c>
      <c r="I30" s="9"/>
      <c r="K30" s="15"/>
      <c r="L30" s="10"/>
    </row>
    <row r="31" spans="1:12" x14ac:dyDescent="0.25">
      <c r="A31" s="11">
        <v>5.5300000000000002E-2</v>
      </c>
      <c r="B31">
        <f t="shared" si="0"/>
        <v>0.98403377530226366</v>
      </c>
      <c r="C31">
        <f t="shared" ref="C31" si="6">B26*A26/2</f>
        <v>2.7349766498494549E-2</v>
      </c>
      <c r="E31">
        <f t="shared" si="3"/>
        <v>2.6215746192274479E-2</v>
      </c>
      <c r="I31" s="9"/>
      <c r="K31" s="15"/>
      <c r="L31" s="10"/>
    </row>
    <row r="32" spans="1:12" x14ac:dyDescent="0.25">
      <c r="A32" s="11">
        <v>5.5300000000000002E-2</v>
      </c>
      <c r="B32">
        <f t="shared" si="0"/>
        <v>0.98403377530226366</v>
      </c>
      <c r="E32">
        <f t="shared" si="3"/>
        <v>2.6215746192274479E-2</v>
      </c>
      <c r="I32" s="9"/>
      <c r="K32" s="15"/>
      <c r="L32" s="10"/>
    </row>
    <row r="33" spans="1:12" x14ac:dyDescent="0.25">
      <c r="A33" s="11">
        <v>5.5199999999999999E-2</v>
      </c>
      <c r="B33">
        <f t="shared" si="0"/>
        <v>0.98478696861216342</v>
      </c>
      <c r="E33">
        <f t="shared" si="3"/>
        <v>2.6235800028575191E-2</v>
      </c>
      <c r="I33" s="9"/>
      <c r="K33" s="15"/>
      <c r="L33" s="10"/>
    </row>
    <row r="34" spans="1:12" x14ac:dyDescent="0.25">
      <c r="A34" s="11">
        <v>5.5100000000000003E-2</v>
      </c>
      <c r="B34">
        <f t="shared" si="0"/>
        <v>0.98554086763023974</v>
      </c>
      <c r="E34">
        <f t="shared" si="3"/>
        <v>2.6255872649599707E-2</v>
      </c>
      <c r="I34" s="9"/>
      <c r="K34" s="15"/>
      <c r="L34" s="10"/>
    </row>
    <row r="35" spans="1:12" x14ac:dyDescent="0.25">
      <c r="A35" s="11">
        <v>5.5E-2</v>
      </c>
      <c r="B35">
        <f t="shared" si="0"/>
        <v>0.98629547307960186</v>
      </c>
      <c r="E35">
        <f t="shared" si="3"/>
        <v>2.6275964074593254E-2</v>
      </c>
      <c r="I35" s="9"/>
      <c r="K35" s="15"/>
      <c r="L35" s="10"/>
    </row>
    <row r="36" spans="1:12" x14ac:dyDescent="0.25">
      <c r="A36" s="11">
        <v>5.4899999999999997E-2</v>
      </c>
      <c r="B36">
        <f t="shared" si="0"/>
        <v>0.98705078568414772</v>
      </c>
      <c r="E36">
        <f t="shared" si="3"/>
        <v>2.6296074322822053E-2</v>
      </c>
      <c r="I36" s="9"/>
      <c r="K36" s="15"/>
      <c r="L36" s="10"/>
    </row>
    <row r="37" spans="1:12" x14ac:dyDescent="0.25">
      <c r="A37" s="11">
        <v>5.4800000000000001E-2</v>
      </c>
      <c r="B37">
        <f t="shared" si="0"/>
        <v>0.98780680616856398</v>
      </c>
      <c r="C37">
        <f t="shared" ref="C37" si="7">B32*A32/2</f>
        <v>2.7208533887107592E-2</v>
      </c>
      <c r="E37">
        <f t="shared" si="3"/>
        <v>2.6316203413573325E-2</v>
      </c>
      <c r="I37" s="9"/>
      <c r="K37" s="15"/>
      <c r="L37" s="10"/>
    </row>
    <row r="38" spans="1:12" x14ac:dyDescent="0.25">
      <c r="A38" s="11">
        <v>5.4699999999999999E-2</v>
      </c>
      <c r="B38">
        <f t="shared" si="0"/>
        <v>0.98856353525832841</v>
      </c>
      <c r="E38">
        <f t="shared" si="3"/>
        <v>2.6336351366155333E-2</v>
      </c>
      <c r="I38" s="9"/>
      <c r="K38" s="15"/>
      <c r="L38" s="10"/>
    </row>
    <row r="39" spans="1:12" x14ac:dyDescent="0.25">
      <c r="A39" s="11">
        <v>5.4399999999999997E-2</v>
      </c>
      <c r="B39">
        <f t="shared" si="0"/>
        <v>0.99083798142635682</v>
      </c>
      <c r="E39">
        <f t="shared" si="3"/>
        <v>2.6396908588284244E-2</v>
      </c>
      <c r="I39" s="9"/>
      <c r="K39" s="15"/>
      <c r="L39" s="10"/>
    </row>
    <row r="40" spans="1:12" x14ac:dyDescent="0.25">
      <c r="A40" s="11">
        <v>5.3999999999999999E-2</v>
      </c>
      <c r="B40">
        <f t="shared" si="0"/>
        <v>0.99388054094290124</v>
      </c>
      <c r="E40">
        <f t="shared" si="3"/>
        <v>2.6477916791810878E-2</v>
      </c>
      <c r="I40" s="9"/>
      <c r="K40" s="15"/>
      <c r="L40" s="10"/>
    </row>
    <row r="41" spans="1:12" x14ac:dyDescent="0.25">
      <c r="A41" s="11">
        <v>5.3699999999999998E-2</v>
      </c>
      <c r="B41">
        <f t="shared" si="0"/>
        <v>0.99616995962200394</v>
      </c>
      <c r="E41">
        <f t="shared" si="3"/>
        <v>2.6538872555567184E-2</v>
      </c>
      <c r="I41" s="9"/>
      <c r="K41" s="15"/>
      <c r="L41" s="10"/>
    </row>
    <row r="42" spans="1:12" x14ac:dyDescent="0.25">
      <c r="A42" s="11">
        <v>5.3400000000000003E-2</v>
      </c>
      <c r="B42">
        <f t="shared" si="0"/>
        <v>0.9984658280480736</v>
      </c>
      <c r="E42">
        <f t="shared" si="3"/>
        <v>2.6599999999999999E-2</v>
      </c>
      <c r="I42" s="9"/>
      <c r="K42" s="15"/>
      <c r="L42" s="10"/>
    </row>
    <row r="43" spans="1:12" x14ac:dyDescent="0.25">
      <c r="A43" s="11">
        <v>5.2999999999999999E-2</v>
      </c>
      <c r="B43">
        <f t="shared" si="0"/>
        <v>1.001537053237562</v>
      </c>
      <c r="C43">
        <f t="shared" ref="C43" si="8">B38*A38/2</f>
        <v>2.703721268931528E-2</v>
      </c>
      <c r="E43">
        <f t="shared" si="3"/>
        <v>2.6681771232238298E-2</v>
      </c>
      <c r="I43" s="9"/>
      <c r="K43" s="15"/>
      <c r="L43" s="10"/>
    </row>
    <row r="44" spans="1:12" x14ac:dyDescent="0.25">
      <c r="A44" s="11">
        <v>5.2699999999999997E-2</v>
      </c>
      <c r="B44">
        <f t="shared" si="0"/>
        <v>1.0038480484484749</v>
      </c>
      <c r="E44">
        <f t="shared" si="3"/>
        <v>2.6743301324221206E-2</v>
      </c>
      <c r="I44" s="9"/>
      <c r="K44" s="15"/>
      <c r="L44" s="10"/>
    </row>
    <row r="45" spans="1:12" x14ac:dyDescent="0.25">
      <c r="A45" s="11">
        <v>5.2400000000000002E-2</v>
      </c>
      <c r="B45">
        <f t="shared" si="0"/>
        <v>1.0061655598851424</v>
      </c>
      <c r="E45">
        <f t="shared" si="3"/>
        <v>2.6805004866180985E-2</v>
      </c>
      <c r="I45" s="9"/>
      <c r="K45" s="15"/>
      <c r="L45" s="10"/>
    </row>
    <row r="46" spans="1:12" x14ac:dyDescent="0.25">
      <c r="A46" s="11">
        <v>5.1999999999999998E-2</v>
      </c>
      <c r="B46">
        <f t="shared" si="0"/>
        <v>1.0092657462103662</v>
      </c>
      <c r="E46">
        <f t="shared" si="3"/>
        <v>2.6887546990728366E-2</v>
      </c>
      <c r="I46" s="9"/>
      <c r="K46" s="15"/>
      <c r="L46" s="10"/>
    </row>
    <row r="47" spans="1:12" x14ac:dyDescent="0.25">
      <c r="A47" s="11">
        <v>5.1700000000000003E-2</v>
      </c>
      <c r="B47">
        <f t="shared" si="0"/>
        <v>1.0115985403979588</v>
      </c>
      <c r="E47">
        <f t="shared" si="3"/>
        <v>2.6949657331197127E-2</v>
      </c>
      <c r="I47" s="9"/>
      <c r="K47" s="15"/>
      <c r="L47" s="10"/>
    </row>
    <row r="48" spans="1:12" x14ac:dyDescent="0.25">
      <c r="A48" s="11">
        <v>5.1400000000000001E-2</v>
      </c>
      <c r="B48">
        <f t="shared" si="0"/>
        <v>1.0139379180195469</v>
      </c>
      <c r="E48">
        <f t="shared" si="3"/>
        <v>2.7011942910355496E-2</v>
      </c>
      <c r="I48" s="9"/>
      <c r="K48" s="15"/>
      <c r="L48" s="10"/>
    </row>
    <row r="49" spans="1:12" x14ac:dyDescent="0.25">
      <c r="A49" s="11">
        <v>5.0999999999999997E-2</v>
      </c>
      <c r="B49">
        <f t="shared" si="0"/>
        <v>1.0170673641853285</v>
      </c>
      <c r="C49">
        <f t="shared" ref="C49" si="9">B44*A44/2</f>
        <v>2.6451396076617312E-2</v>
      </c>
      <c r="E49">
        <f t="shared" si="3"/>
        <v>2.7095263877086988E-2</v>
      </c>
      <c r="I49" s="9"/>
      <c r="K49" s="15"/>
      <c r="L49" s="10"/>
    </row>
    <row r="50" spans="1:12" x14ac:dyDescent="0.25">
      <c r="A50" s="11">
        <v>5.0700000000000002E-2</v>
      </c>
      <c r="B50">
        <f t="shared" si="0"/>
        <v>1.0194221822357903</v>
      </c>
      <c r="E50">
        <f t="shared" si="3"/>
        <v>2.715796045126978E-2</v>
      </c>
      <c r="I50" s="9"/>
      <c r="K50" s="15"/>
      <c r="L50" s="10"/>
    </row>
    <row r="51" spans="1:12" x14ac:dyDescent="0.25">
      <c r="A51" s="11">
        <v>5.0299999999999997E-2</v>
      </c>
      <c r="B51">
        <f t="shared" si="0"/>
        <v>1.022572289773986</v>
      </c>
      <c r="E51">
        <f t="shared" si="3"/>
        <v>2.7241831384400998E-2</v>
      </c>
      <c r="I51" s="9"/>
      <c r="K51" s="15"/>
      <c r="L51" s="10"/>
    </row>
    <row r="52" spans="1:12" x14ac:dyDescent="0.25">
      <c r="A52" s="11">
        <v>4.99E-2</v>
      </c>
      <c r="B52">
        <f t="shared" si="0"/>
        <v>1.0257342706836645</v>
      </c>
      <c r="E52">
        <f t="shared" si="3"/>
        <v>2.7326018363833082E-2</v>
      </c>
      <c r="I52" s="9"/>
      <c r="K52" s="15"/>
      <c r="L52" s="10"/>
    </row>
    <row r="53" spans="1:12" x14ac:dyDescent="0.25">
      <c r="A53" s="11">
        <v>4.9500000000000002E-2</v>
      </c>
      <c r="B53">
        <f t="shared" si="0"/>
        <v>1.0289081738660908</v>
      </c>
      <c r="E53">
        <f t="shared" si="3"/>
        <v>2.7410522691045474E-2</v>
      </c>
      <c r="I53" s="9"/>
      <c r="K53" s="15"/>
      <c r="L53" s="10"/>
    </row>
    <row r="54" spans="1:12" x14ac:dyDescent="0.25">
      <c r="A54" s="11">
        <v>4.9099999999999998E-2</v>
      </c>
      <c r="B54">
        <f t="shared" si="0"/>
        <v>1.0320940484368042</v>
      </c>
      <c r="E54">
        <f t="shared" si="3"/>
        <v>2.7495345673219915E-2</v>
      </c>
      <c r="I54" s="9"/>
      <c r="K54" s="15"/>
      <c r="L54" s="10"/>
    </row>
    <row r="55" spans="1:12" x14ac:dyDescent="0.25">
      <c r="A55" s="11">
        <v>4.87E-2</v>
      </c>
      <c r="B55">
        <f t="shared" si="0"/>
        <v>1.0352919437266079</v>
      </c>
      <c r="C55">
        <f t="shared" ref="C55" si="10">B50*A50/2</f>
        <v>2.5842352319677284E-2</v>
      </c>
      <c r="E55">
        <f t="shared" si="3"/>
        <v>2.7580488623266786E-2</v>
      </c>
      <c r="I55" s="9"/>
      <c r="K55" s="15"/>
      <c r="L55" s="10"/>
    </row>
    <row r="56" spans="1:12" x14ac:dyDescent="0.25">
      <c r="A56" s="11">
        <v>4.8300000000000003E-2</v>
      </c>
      <c r="B56">
        <f t="shared" si="0"/>
        <v>1.0385019092825618</v>
      </c>
      <c r="E56">
        <f t="shared" si="3"/>
        <v>2.7665952859851496E-2</v>
      </c>
      <c r="I56" s="9"/>
      <c r="K56" s="15"/>
      <c r="L56" s="10"/>
    </row>
    <row r="57" spans="1:12" x14ac:dyDescent="0.25">
      <c r="A57" s="11">
        <v>4.7899999999999998E-2</v>
      </c>
      <c r="B57">
        <f t="shared" si="0"/>
        <v>1.0417239948689809</v>
      </c>
      <c r="E57">
        <f t="shared" si="3"/>
        <v>2.7751739707421112E-2</v>
      </c>
      <c r="I57" s="9"/>
      <c r="K57" s="15"/>
      <c r="L57" s="10"/>
    </row>
    <row r="58" spans="1:12" x14ac:dyDescent="0.25">
      <c r="A58" s="11">
        <v>4.7500000000000001E-2</v>
      </c>
      <c r="B58">
        <f t="shared" si="0"/>
        <v>1.0449582504684376</v>
      </c>
      <c r="E58">
        <f t="shared" si="3"/>
        <v>2.7837850496230984E-2</v>
      </c>
      <c r="I58" s="9"/>
      <c r="K58" s="15"/>
      <c r="L58" s="10"/>
    </row>
    <row r="59" spans="1:12" x14ac:dyDescent="0.25">
      <c r="A59" s="11">
        <v>4.7100000000000003E-2</v>
      </c>
      <c r="B59">
        <f t="shared" si="0"/>
        <v>1.0482047262827698</v>
      </c>
      <c r="E59">
        <f t="shared" si="3"/>
        <v>2.7924286562371572E-2</v>
      </c>
      <c r="I59" s="9"/>
      <c r="K59" s="15"/>
      <c r="L59" s="10"/>
    </row>
    <row r="60" spans="1:12" x14ac:dyDescent="0.25">
      <c r="A60" s="11">
        <v>4.6699999999999998E-2</v>
      </c>
      <c r="B60">
        <f t="shared" si="0"/>
        <v>1.0514634727340941</v>
      </c>
      <c r="E60">
        <f t="shared" si="3"/>
        <v>2.8011049247795426E-2</v>
      </c>
      <c r="I60" s="9"/>
      <c r="K60" s="15"/>
      <c r="L60" s="10"/>
    </row>
    <row r="61" spans="1:12" x14ac:dyDescent="0.25">
      <c r="A61" s="11">
        <v>4.6300000000000001E-2</v>
      </c>
      <c r="B61">
        <f t="shared" si="0"/>
        <v>1.0547345404658226</v>
      </c>
      <c r="C61">
        <f t="shared" ref="C61" si="11">B56*A56/2</f>
        <v>2.507982110917387E-2</v>
      </c>
      <c r="E61">
        <f t="shared" si="3"/>
        <v>2.8098139900344245E-2</v>
      </c>
      <c r="I61" s="9"/>
      <c r="K61" s="15"/>
      <c r="L61" s="10"/>
    </row>
    <row r="62" spans="1:12" x14ac:dyDescent="0.25">
      <c r="A62" s="11">
        <v>4.5900000000000003E-2</v>
      </c>
      <c r="B62">
        <f t="shared" si="0"/>
        <v>1.0580179803436853</v>
      </c>
      <c r="E62">
        <f t="shared" si="3"/>
        <v>2.8185559873776061E-2</v>
      </c>
      <c r="I62" s="9"/>
      <c r="K62" s="15"/>
      <c r="L62" s="10"/>
    </row>
    <row r="63" spans="1:12" x14ac:dyDescent="0.25">
      <c r="A63" s="11">
        <v>4.58E-2</v>
      </c>
      <c r="B63">
        <f t="shared" si="0"/>
        <v>1.058840779443063</v>
      </c>
      <c r="E63">
        <f t="shared" si="3"/>
        <v>2.8207466482731029E-2</v>
      </c>
      <c r="I63" s="9"/>
      <c r="K63" s="15"/>
      <c r="L63" s="10"/>
    </row>
    <row r="64" spans="1:12" x14ac:dyDescent="0.25">
      <c r="A64" s="11">
        <v>4.5699999999999998E-2</v>
      </c>
      <c r="B64">
        <f t="shared" si="0"/>
        <v>1.0596643557940006</v>
      </c>
      <c r="E64">
        <f t="shared" si="3"/>
        <v>2.8229393780496964E-2</v>
      </c>
      <c r="I64" s="9"/>
      <c r="K64" s="15"/>
      <c r="L64" s="10"/>
    </row>
    <row r="65" spans="1:12" x14ac:dyDescent="0.25">
      <c r="A65" s="11">
        <v>4.5600000000000002E-2</v>
      </c>
      <c r="B65">
        <f t="shared" si="0"/>
        <v>1.0604887101978284</v>
      </c>
      <c r="E65">
        <f t="shared" si="3"/>
        <v>2.8251341788400719E-2</v>
      </c>
      <c r="I65" s="9"/>
      <c r="K65" s="15"/>
      <c r="L65" s="10"/>
    </row>
    <row r="66" spans="1:12" x14ac:dyDescent="0.25">
      <c r="A66" s="11">
        <v>4.5400000000000003E-2</v>
      </c>
      <c r="B66">
        <f t="shared" si="0"/>
        <v>1.0621397563738784</v>
      </c>
      <c r="E66">
        <f t="shared" si="3"/>
        <v>2.8295300020046321E-2</v>
      </c>
      <c r="I66" s="9"/>
      <c r="K66" s="15"/>
      <c r="L66" s="10"/>
    </row>
    <row r="67" spans="1:12" x14ac:dyDescent="0.25">
      <c r="A67" s="11">
        <v>4.53E-2</v>
      </c>
      <c r="B67">
        <f t="shared" si="0"/>
        <v>1.0629664497531599</v>
      </c>
      <c r="C67">
        <f t="shared" ref="C67" si="12">B62*A62/2</f>
        <v>2.4281512648887581E-2</v>
      </c>
      <c r="E67">
        <f t="shared" si="3"/>
        <v>2.8317310286558962E-2</v>
      </c>
      <c r="I67" s="9"/>
      <c r="K67" s="15"/>
      <c r="L67" s="10"/>
    </row>
    <row r="68" spans="1:12" x14ac:dyDescent="0.25">
      <c r="A68" s="11">
        <v>4.5199999999999997E-2</v>
      </c>
      <c r="B68">
        <f t="shared" ref="B68:B99" si="13">($A$2*$B$2/2)*((1-(1+(A68/2))^(-20))/(A68/2))+$B$2*(1+(A68/2))^(-20)</f>
        <v>1.0637939243994536</v>
      </c>
      <c r="E68">
        <f t="shared" si="3"/>
        <v>2.8339341348751105E-2</v>
      </c>
      <c r="I68" s="9"/>
      <c r="K68" s="15"/>
      <c r="L68" s="10"/>
    </row>
    <row r="69" spans="1:12" x14ac:dyDescent="0.25">
      <c r="A69" s="11">
        <v>4.5100000000000001E-2</v>
      </c>
      <c r="B69">
        <f t="shared" si="13"/>
        <v>1.064622181118495</v>
      </c>
      <c r="E69">
        <f t="shared" si="3"/>
        <v>2.8361393228066835E-2</v>
      </c>
      <c r="I69" s="9"/>
      <c r="K69" s="15"/>
      <c r="L69" s="10"/>
    </row>
    <row r="70" spans="1:12" x14ac:dyDescent="0.25">
      <c r="A70" s="11">
        <v>4.4999999999999998E-2</v>
      </c>
      <c r="B70">
        <f t="shared" si="13"/>
        <v>1.0654512207169011</v>
      </c>
      <c r="E70">
        <f t="shared" si="3"/>
        <v>2.8383465945973706E-2</v>
      </c>
      <c r="I70" s="9"/>
      <c r="K70" s="15"/>
      <c r="L70" s="10"/>
    </row>
    <row r="71" spans="1:12" x14ac:dyDescent="0.25">
      <c r="A71" s="11">
        <v>4.4900000000000002E-2</v>
      </c>
      <c r="B71">
        <f t="shared" si="13"/>
        <v>1.0662810440021755</v>
      </c>
      <c r="E71">
        <f t="shared" si="3"/>
        <v>2.8405559523962877E-2</v>
      </c>
      <c r="I71" s="9"/>
      <c r="K71" s="15"/>
      <c r="L71" s="10"/>
    </row>
    <row r="72" spans="1:12" x14ac:dyDescent="0.25">
      <c r="A72" s="11">
        <v>4.4699999999999997E-2</v>
      </c>
      <c r="B72">
        <f t="shared" si="13"/>
        <v>1.0679430448677649</v>
      </c>
      <c r="E72">
        <f t="shared" si="3"/>
        <v>2.8449809346270373E-2</v>
      </c>
      <c r="I72" s="9"/>
      <c r="K72" s="15"/>
      <c r="L72" s="10"/>
    </row>
    <row r="73" spans="1:12" x14ac:dyDescent="0.25">
      <c r="A73" s="11">
        <v>4.4600000000000001E-2</v>
      </c>
      <c r="B73">
        <f t="shared" si="13"/>
        <v>1.0687752240675179</v>
      </c>
      <c r="C73">
        <f t="shared" ref="C73" si="14">B68*A68/2</f>
        <v>2.4041742691427649E-2</v>
      </c>
      <c r="E73">
        <f t="shared" si="3"/>
        <v>2.8471965633688905E-2</v>
      </c>
      <c r="I73" s="9"/>
      <c r="K73" s="15"/>
      <c r="L73" s="10"/>
    </row>
    <row r="74" spans="1:12" x14ac:dyDescent="0.25">
      <c r="A74" s="11">
        <v>4.4499999999999998E-2</v>
      </c>
      <c r="B74">
        <f t="shared" si="13"/>
        <v>1.069608190193015</v>
      </c>
      <c r="E74">
        <f t="shared" si="3"/>
        <v>2.849414286739016E-2</v>
      </c>
      <c r="I74" s="9"/>
      <c r="K74" s="15"/>
      <c r="L74" s="10"/>
    </row>
    <row r="75" spans="1:12" x14ac:dyDescent="0.25">
      <c r="A75" s="11">
        <v>4.4400000000000002E-2</v>
      </c>
      <c r="B75">
        <f t="shared" si="13"/>
        <v>1.0704419440561965</v>
      </c>
      <c r="E75">
        <f t="shared" si="3"/>
        <v>2.8516341068983347E-2</v>
      </c>
      <c r="I75" s="9"/>
      <c r="K75" s="15"/>
      <c r="L75" s="10"/>
    </row>
    <row r="76" spans="1:12" x14ac:dyDescent="0.25">
      <c r="A76" s="11">
        <v>4.4299999999999999E-2</v>
      </c>
      <c r="B76">
        <f t="shared" si="13"/>
        <v>1.0712764864698947</v>
      </c>
      <c r="E76">
        <f t="shared" si="3"/>
        <v>2.8538560260101431E-2</v>
      </c>
      <c r="I76" s="9"/>
      <c r="K76" s="15"/>
      <c r="L76" s="10"/>
    </row>
    <row r="77" spans="1:12" x14ac:dyDescent="0.25">
      <c r="A77" s="11">
        <v>4.4200000000000003E-2</v>
      </c>
      <c r="B77">
        <f t="shared" si="13"/>
        <v>1.0721118182478329</v>
      </c>
      <c r="E77">
        <f t="shared" si="3"/>
        <v>2.8560800462401073E-2</v>
      </c>
      <c r="I77" s="9"/>
      <c r="K77" s="15"/>
      <c r="L77" s="10"/>
    </row>
    <row r="78" spans="1:12" x14ac:dyDescent="0.25">
      <c r="A78" s="11">
        <v>4.41E-2</v>
      </c>
      <c r="B78">
        <f t="shared" si="13"/>
        <v>1.0729479402046267</v>
      </c>
      <c r="E78">
        <f t="shared" si="3"/>
        <v>2.8583061697562695E-2</v>
      </c>
      <c r="I78" s="9"/>
      <c r="K78" s="15"/>
      <c r="L78" s="10"/>
    </row>
    <row r="79" spans="1:12" x14ac:dyDescent="0.25">
      <c r="A79" s="11">
        <v>4.3999999999999997E-2</v>
      </c>
      <c r="B79">
        <f t="shared" si="13"/>
        <v>1.0737848531557868</v>
      </c>
      <c r="C79">
        <f t="shared" ref="C79" si="15">B74*A74/2</f>
        <v>2.3798782231794584E-2</v>
      </c>
      <c r="E79">
        <f t="shared" si="3"/>
        <v>2.8605343987290539E-2</v>
      </c>
      <c r="I79" s="9"/>
      <c r="K79" s="15"/>
      <c r="L79" s="10"/>
    </row>
    <row r="80" spans="1:12" x14ac:dyDescent="0.25">
      <c r="A80" s="11">
        <v>4.3999999999999997E-2</v>
      </c>
      <c r="B80">
        <f t="shared" si="13"/>
        <v>1.0737848531557868</v>
      </c>
      <c r="E80">
        <f t="shared" ref="E80:E127" si="16">($A$7*$E$7/2)*((1-(1+(A80/2))^(-20))/(A80/2))+$E$7*(1+(A80/2))^(-20)</f>
        <v>2.8605343987290539E-2</v>
      </c>
      <c r="I80" s="9"/>
      <c r="K80" s="15"/>
      <c r="L80" s="10"/>
    </row>
    <row r="81" spans="1:12" x14ac:dyDescent="0.25">
      <c r="A81" s="11">
        <v>4.3900000000000002E-2</v>
      </c>
      <c r="B81">
        <f t="shared" si="13"/>
        <v>1.0746225579177171</v>
      </c>
      <c r="E81">
        <f t="shared" si="16"/>
        <v>2.8627647353312594E-2</v>
      </c>
      <c r="I81" s="9"/>
      <c r="K81" s="15"/>
      <c r="L81" s="10"/>
    </row>
    <row r="82" spans="1:12" x14ac:dyDescent="0.25">
      <c r="A82" s="11">
        <v>4.3799999999999999E-2</v>
      </c>
      <c r="B82">
        <f t="shared" si="13"/>
        <v>1.0754610553077195</v>
      </c>
      <c r="E82">
        <f t="shared" si="16"/>
        <v>2.864997181738077E-2</v>
      </c>
      <c r="I82" s="9"/>
      <c r="K82" s="15"/>
      <c r="L82" s="10"/>
    </row>
    <row r="83" spans="1:12" x14ac:dyDescent="0.25">
      <c r="A83" s="11">
        <v>4.3700000000000003E-2</v>
      </c>
      <c r="B83">
        <f t="shared" si="13"/>
        <v>1.0763003461439902</v>
      </c>
      <c r="E83">
        <f t="shared" si="16"/>
        <v>2.8672317401270776E-2</v>
      </c>
      <c r="I83" s="9"/>
      <c r="K83" s="15"/>
      <c r="L83" s="10"/>
    </row>
    <row r="84" spans="1:12" x14ac:dyDescent="0.25">
      <c r="A84" s="11">
        <v>4.36E-2</v>
      </c>
      <c r="B84">
        <f t="shared" si="13"/>
        <v>1.0771404312456268</v>
      </c>
      <c r="E84">
        <f t="shared" si="16"/>
        <v>2.8694684126782291E-2</v>
      </c>
      <c r="I84" s="9"/>
      <c r="K84" s="15"/>
      <c r="L84" s="10"/>
    </row>
    <row r="85" spans="1:12" x14ac:dyDescent="0.25">
      <c r="A85" s="11">
        <v>4.3499999999999997E-2</v>
      </c>
      <c r="B85">
        <f t="shared" si="13"/>
        <v>1.0779813114326218</v>
      </c>
      <c r="C85">
        <f t="shared" ref="C85" si="17">B80*A80/2</f>
        <v>2.3623266769427307E-2</v>
      </c>
      <c r="E85">
        <f t="shared" si="16"/>
        <v>2.8717072015738827E-2</v>
      </c>
      <c r="I85" s="9"/>
      <c r="K85" s="15"/>
      <c r="L85" s="10"/>
    </row>
    <row r="86" spans="1:12" x14ac:dyDescent="0.25">
      <c r="A86" s="11">
        <v>4.3400000000000001E-2</v>
      </c>
      <c r="B86">
        <f t="shared" si="13"/>
        <v>1.0788229875258717</v>
      </c>
      <c r="E86">
        <f t="shared" si="16"/>
        <v>2.8739481089987948E-2</v>
      </c>
      <c r="I86" s="9"/>
      <c r="K86" s="15"/>
      <c r="L86" s="10"/>
    </row>
    <row r="87" spans="1:12" x14ac:dyDescent="0.25">
      <c r="A87" s="11">
        <v>4.3299999999999998E-2</v>
      </c>
      <c r="B87">
        <f t="shared" si="13"/>
        <v>1.0796654603471707</v>
      </c>
      <c r="E87">
        <f t="shared" si="16"/>
        <v>2.8761911371401098E-2</v>
      </c>
      <c r="I87" s="9"/>
      <c r="K87" s="15"/>
      <c r="L87" s="10"/>
    </row>
    <row r="88" spans="1:12" x14ac:dyDescent="0.25">
      <c r="A88" s="11">
        <v>4.3200000000000002E-2</v>
      </c>
      <c r="B88">
        <f t="shared" si="13"/>
        <v>1.080508730719218</v>
      </c>
      <c r="E88">
        <f t="shared" si="16"/>
        <v>2.8784362881873825E-2</v>
      </c>
      <c r="I88" s="9"/>
      <c r="K88" s="15"/>
      <c r="L88" s="10"/>
    </row>
    <row r="89" spans="1:12" x14ac:dyDescent="0.25">
      <c r="A89" s="11">
        <v>4.3099999999999999E-2</v>
      </c>
      <c r="B89">
        <f t="shared" si="13"/>
        <v>1.081352799465614</v>
      </c>
      <c r="E89">
        <f t="shared" si="16"/>
        <v>2.8806835643325635E-2</v>
      </c>
      <c r="I89" s="9"/>
      <c r="K89" s="15"/>
      <c r="L89" s="10"/>
    </row>
    <row r="90" spans="1:12" x14ac:dyDescent="0.25">
      <c r="A90" s="11">
        <v>4.2999999999999997E-2</v>
      </c>
      <c r="B90">
        <f t="shared" si="13"/>
        <v>1.0821976674108644</v>
      </c>
      <c r="E90">
        <f t="shared" si="16"/>
        <v>2.882932967770015E-2</v>
      </c>
      <c r="I90" s="9"/>
      <c r="K90" s="15"/>
      <c r="L90" s="10"/>
    </row>
    <row r="91" spans="1:12" x14ac:dyDescent="0.25">
      <c r="A91" s="11">
        <v>4.2900000000000001E-2</v>
      </c>
      <c r="B91">
        <f t="shared" si="13"/>
        <v>1.0830433353803786</v>
      </c>
      <c r="C91">
        <f t="shared" ref="C91" si="18">B86*A86/2</f>
        <v>2.3410458829311417E-2</v>
      </c>
      <c r="E91">
        <f t="shared" si="16"/>
        <v>2.8851845006965027E-2</v>
      </c>
      <c r="I91" s="9"/>
      <c r="K91" s="15"/>
      <c r="L91" s="10"/>
    </row>
    <row r="92" spans="1:12" x14ac:dyDescent="0.25">
      <c r="A92" s="11">
        <v>4.2799999999999998E-2</v>
      </c>
      <c r="B92">
        <f t="shared" si="13"/>
        <v>1.0838898042004754</v>
      </c>
      <c r="E92">
        <f t="shared" si="16"/>
        <v>2.8874381653112118E-2</v>
      </c>
      <c r="I92" s="9"/>
      <c r="K92" s="15"/>
      <c r="L92" s="10"/>
    </row>
    <row r="93" spans="1:12" x14ac:dyDescent="0.25">
      <c r="A93" s="11">
        <v>4.2700000000000002E-2</v>
      </c>
      <c r="B93">
        <f t="shared" si="13"/>
        <v>1.0847370746983769</v>
      </c>
      <c r="E93">
        <f t="shared" si="16"/>
        <v>2.8896939638157332E-2</v>
      </c>
      <c r="I93" s="9"/>
      <c r="K93" s="15"/>
      <c r="L93" s="10"/>
    </row>
    <row r="94" spans="1:12" x14ac:dyDescent="0.25">
      <c r="A94" s="11">
        <v>4.2599999999999999E-2</v>
      </c>
      <c r="B94">
        <f t="shared" si="13"/>
        <v>1.0855851477022171</v>
      </c>
      <c r="E94">
        <f t="shared" si="16"/>
        <v>2.8919518984140843E-2</v>
      </c>
      <c r="I94" s="9"/>
      <c r="K94" s="15"/>
      <c r="L94" s="10"/>
    </row>
    <row r="95" spans="1:12" x14ac:dyDescent="0.25">
      <c r="A95" s="11">
        <v>4.2500000000000003E-2</v>
      </c>
      <c r="B95">
        <f t="shared" si="13"/>
        <v>1.0864340240410368</v>
      </c>
      <c r="E95">
        <f t="shared" si="16"/>
        <v>2.8942119713126935E-2</v>
      </c>
      <c r="I95" s="9"/>
      <c r="K95" s="15"/>
      <c r="L95" s="10"/>
    </row>
    <row r="96" spans="1:12" x14ac:dyDescent="0.25">
      <c r="A96" s="11">
        <v>4.24E-2</v>
      </c>
      <c r="B96">
        <f t="shared" si="13"/>
        <v>1.0872837045447901</v>
      </c>
      <c r="E96">
        <f t="shared" si="16"/>
        <v>2.8964741847204226E-2</v>
      </c>
      <c r="I96" s="9"/>
      <c r="K96" s="15"/>
      <c r="L96" s="10"/>
    </row>
    <row r="97" spans="1:12" x14ac:dyDescent="0.25">
      <c r="A97" s="11">
        <v>4.2299999999999997E-2</v>
      </c>
      <c r="B97">
        <f t="shared" si="13"/>
        <v>1.0881341900443395</v>
      </c>
      <c r="C97">
        <f t="shared" ref="C97" si="19">B92*A92/2</f>
        <v>2.3195241809890174E-2</v>
      </c>
      <c r="E97">
        <f t="shared" si="16"/>
        <v>2.8987385408485472E-2</v>
      </c>
      <c r="I97" s="9"/>
      <c r="K97" s="15"/>
      <c r="L97" s="10"/>
    </row>
    <row r="98" spans="1:12" x14ac:dyDescent="0.25">
      <c r="A98" s="11">
        <v>4.2200000000000001E-2</v>
      </c>
      <c r="B98">
        <f t="shared" si="13"/>
        <v>1.0889854813714626</v>
      </c>
      <c r="E98">
        <f t="shared" si="16"/>
        <v>2.9010050419107831E-2</v>
      </c>
      <c r="I98" s="9"/>
      <c r="K98" s="15"/>
      <c r="L98" s="10"/>
    </row>
    <row r="99" spans="1:12" x14ac:dyDescent="0.25">
      <c r="A99" s="11">
        <v>4.2000000000000003E-2</v>
      </c>
      <c r="B99">
        <f t="shared" si="13"/>
        <v>1.0906904848401049</v>
      </c>
      <c r="E99">
        <f t="shared" si="16"/>
        <v>2.9055444877045838E-2</v>
      </c>
      <c r="I99" s="9"/>
      <c r="K99" s="15"/>
      <c r="L99" s="10"/>
    </row>
    <row r="100" spans="1:12" x14ac:dyDescent="0.25">
      <c r="A100" s="11">
        <v>4.19E-2</v>
      </c>
      <c r="B100">
        <f t="shared" ref="B100:B131" si="20">($A$2*$B$2/2)*((1-(1+(A100/2))^(-20))/(A100/2))+$B$2*(1+(A100/2))^(-20)</f>
        <v>1.0915441986497507</v>
      </c>
      <c r="E100">
        <f t="shared" si="16"/>
        <v>2.9078174368757412E-2</v>
      </c>
      <c r="I100" s="9"/>
      <c r="K100" s="15"/>
      <c r="L100" s="10"/>
    </row>
    <row r="101" spans="1:12" x14ac:dyDescent="0.25">
      <c r="A101" s="11">
        <v>4.1700000000000001E-2</v>
      </c>
      <c r="B101">
        <f t="shared" si="20"/>
        <v>1.093254054596879</v>
      </c>
      <c r="E101">
        <f t="shared" si="16"/>
        <v>2.9123697988838314E-2</v>
      </c>
      <c r="I101" s="9"/>
      <c r="K101" s="15"/>
      <c r="L101" s="10"/>
    </row>
    <row r="102" spans="1:12" x14ac:dyDescent="0.25">
      <c r="A102" s="11">
        <v>4.1500000000000002E-2</v>
      </c>
      <c r="B102">
        <f t="shared" si="20"/>
        <v>1.0949671538947561</v>
      </c>
      <c r="E102">
        <f t="shared" si="16"/>
        <v>2.9169307939644964E-2</v>
      </c>
      <c r="I102" s="9"/>
      <c r="K102" s="15"/>
      <c r="L102" s="10"/>
    </row>
    <row r="103" spans="1:12" x14ac:dyDescent="0.25">
      <c r="A103" s="11">
        <v>4.1399999999999999E-2</v>
      </c>
      <c r="B103">
        <f t="shared" si="20"/>
        <v>1.0958249218962872</v>
      </c>
      <c r="C103">
        <f t="shared" ref="C103" si="21">B98*A98/2</f>
        <v>2.2977593656937859E-2</v>
      </c>
      <c r="E103">
        <f t="shared" si="16"/>
        <v>2.9192145344855501E-2</v>
      </c>
      <c r="I103" s="9"/>
      <c r="K103" s="15"/>
      <c r="L103" s="10"/>
    </row>
    <row r="104" spans="1:12" x14ac:dyDescent="0.25">
      <c r="A104" s="11">
        <v>4.1200000000000001E-2</v>
      </c>
      <c r="B104">
        <f t="shared" si="20"/>
        <v>1.0975428988047269</v>
      </c>
      <c r="E104">
        <f t="shared" si="16"/>
        <v>2.9237885126675828E-2</v>
      </c>
      <c r="I104" s="9"/>
      <c r="K104" s="15"/>
      <c r="L104" s="10"/>
    </row>
    <row r="105" spans="1:12" x14ac:dyDescent="0.25">
      <c r="A105" s="11">
        <v>4.1000000000000002E-2</v>
      </c>
      <c r="B105">
        <f t="shared" si="20"/>
        <v>1.0992641358646964</v>
      </c>
      <c r="E105">
        <f t="shared" si="16"/>
        <v>2.9283711686361596E-2</v>
      </c>
      <c r="I105" s="9"/>
      <c r="K105" s="15"/>
      <c r="L105" s="10"/>
    </row>
    <row r="106" spans="1:12" x14ac:dyDescent="0.25">
      <c r="A106" s="11">
        <v>4.0899999999999999E-2</v>
      </c>
      <c r="B106">
        <f t="shared" si="20"/>
        <v>1.1001259790591114</v>
      </c>
      <c r="E106">
        <f t="shared" si="16"/>
        <v>2.9306657563996301E-2</v>
      </c>
      <c r="I106" s="9"/>
      <c r="K106" s="15"/>
      <c r="L106" s="10"/>
    </row>
    <row r="107" spans="1:12" x14ac:dyDescent="0.25">
      <c r="A107" s="11">
        <v>4.07E-2</v>
      </c>
      <c r="B107">
        <f t="shared" si="20"/>
        <v>1.1018521190001231</v>
      </c>
      <c r="E107">
        <f t="shared" si="16"/>
        <v>2.935261462724973E-2</v>
      </c>
      <c r="I107" s="9"/>
      <c r="K107" s="15"/>
      <c r="L107" s="10"/>
    </row>
    <row r="108" spans="1:12" x14ac:dyDescent="0.25">
      <c r="A108" s="11">
        <v>4.0500000000000001E-2</v>
      </c>
      <c r="B108">
        <f t="shared" si="20"/>
        <v>1.1035815359859806</v>
      </c>
      <c r="E108">
        <f t="shared" si="16"/>
        <v>2.9398658917970819E-2</v>
      </c>
      <c r="I108" s="9"/>
      <c r="K108" s="15"/>
      <c r="L108" s="10"/>
    </row>
    <row r="109" spans="1:12" x14ac:dyDescent="0.25">
      <c r="A109" s="11">
        <v>4.0399999999999998E-2</v>
      </c>
      <c r="B109">
        <f t="shared" si="20"/>
        <v>1.1044474754899423</v>
      </c>
      <c r="C109">
        <f t="shared" ref="C109" si="22">B104*A104/2</f>
        <v>2.2609383715377376E-2</v>
      </c>
      <c r="E109">
        <f t="shared" si="16"/>
        <v>2.9421713830032972E-2</v>
      </c>
      <c r="I109" s="9"/>
      <c r="K109" s="15"/>
      <c r="L109" s="10"/>
    </row>
    <row r="110" spans="1:12" x14ac:dyDescent="0.25">
      <c r="A110" s="11">
        <v>4.02E-2</v>
      </c>
      <c r="B110">
        <f t="shared" si="20"/>
        <v>1.106181820766525</v>
      </c>
      <c r="E110">
        <f t="shared" si="16"/>
        <v>2.9467889300580176E-2</v>
      </c>
      <c r="I110" s="9"/>
      <c r="K110" s="15"/>
      <c r="L110" s="10"/>
    </row>
    <row r="111" spans="1:12" x14ac:dyDescent="0.25">
      <c r="A111" s="11">
        <v>3.9899999999999998E-2</v>
      </c>
      <c r="B111">
        <f t="shared" si="20"/>
        <v>1.1087895171208553</v>
      </c>
      <c r="E111">
        <f t="shared" si="16"/>
        <v>2.9537316962263097E-2</v>
      </c>
      <c r="I111" s="9"/>
      <c r="K111" s="15"/>
      <c r="L111" s="10"/>
    </row>
    <row r="112" spans="1:12" x14ac:dyDescent="0.25">
      <c r="A112" s="11">
        <v>3.9699999999999999E-2</v>
      </c>
      <c r="B112">
        <f t="shared" si="20"/>
        <v>1.1105321102690913</v>
      </c>
      <c r="E112">
        <f t="shared" si="16"/>
        <v>2.9583711972167574E-2</v>
      </c>
      <c r="I112" s="9"/>
      <c r="K112" s="15"/>
      <c r="L112" s="10"/>
    </row>
    <row r="113" spans="1:12" x14ac:dyDescent="0.25">
      <c r="A113" s="11">
        <v>3.9399999999999998E-2</v>
      </c>
      <c r="B113">
        <f t="shared" si="20"/>
        <v>1.1131522104676446</v>
      </c>
      <c r="E113">
        <f t="shared" si="16"/>
        <v>2.9653469795518174E-2</v>
      </c>
      <c r="I113" s="9"/>
      <c r="K113" s="15"/>
      <c r="L113" s="10"/>
    </row>
    <row r="114" spans="1:12" x14ac:dyDescent="0.25">
      <c r="A114" s="11">
        <v>3.9100000000000003E-2</v>
      </c>
      <c r="B114">
        <f t="shared" si="20"/>
        <v>1.1157797838296182</v>
      </c>
      <c r="E114">
        <f t="shared" si="16"/>
        <v>2.9723426537100014E-2</v>
      </c>
      <c r="I114" s="9"/>
      <c r="K114" s="15"/>
      <c r="L114" s="10"/>
    </row>
    <row r="115" spans="1:12" x14ac:dyDescent="0.25">
      <c r="A115" s="11">
        <v>3.8899999999999997E-2</v>
      </c>
      <c r="B115">
        <f t="shared" si="20"/>
        <v>1.1175356626332076</v>
      </c>
      <c r="C115">
        <f t="shared" ref="C115" si="23">B110*A110/2</f>
        <v>2.2234254597407153E-2</v>
      </c>
      <c r="E115">
        <f t="shared" si="16"/>
        <v>2.9770175180253718E-2</v>
      </c>
      <c r="I115" s="9"/>
      <c r="K115" s="15"/>
      <c r="L115" s="10"/>
    </row>
    <row r="116" spans="1:12" x14ac:dyDescent="0.25">
      <c r="A116" s="11">
        <v>3.8600000000000002E-2</v>
      </c>
      <c r="B116">
        <f t="shared" si="20"/>
        <v>1.1201757429413488</v>
      </c>
      <c r="E116">
        <f t="shared" si="16"/>
        <v>2.9840464827476043E-2</v>
      </c>
      <c r="I116" s="9"/>
      <c r="K116" s="15"/>
      <c r="L116" s="10"/>
    </row>
    <row r="117" spans="1:12" x14ac:dyDescent="0.25">
      <c r="A117" s="11">
        <v>3.8300000000000001E-2</v>
      </c>
      <c r="B117">
        <f t="shared" si="20"/>
        <v>1.1228233585467615</v>
      </c>
      <c r="E117">
        <f t="shared" si="16"/>
        <v>2.9910955046569945E-2</v>
      </c>
      <c r="I117" s="9"/>
      <c r="K117" s="15"/>
      <c r="L117" s="10"/>
    </row>
    <row r="118" spans="1:12" x14ac:dyDescent="0.25">
      <c r="A118" s="11">
        <v>3.8100000000000002E-2</v>
      </c>
      <c r="B118">
        <f t="shared" si="20"/>
        <v>1.1245926334661784</v>
      </c>
      <c r="E118">
        <f t="shared" si="16"/>
        <v>2.9958060262785781E-2</v>
      </c>
      <c r="I118" s="9"/>
      <c r="K118" s="15"/>
      <c r="L118" s="10"/>
    </row>
    <row r="119" spans="1:12" x14ac:dyDescent="0.25">
      <c r="A119" s="11">
        <v>3.78E-2</v>
      </c>
      <c r="B119">
        <f t="shared" si="20"/>
        <v>1.1272528600309373</v>
      </c>
      <c r="E119">
        <f t="shared" si="16"/>
        <v>3.0028886155742712E-2</v>
      </c>
      <c r="I119" s="9"/>
      <c r="K119" s="15"/>
      <c r="L119" s="10"/>
    </row>
    <row r="120" spans="1:12" x14ac:dyDescent="0.25">
      <c r="A120" s="11">
        <v>3.7499999999999999E-2</v>
      </c>
      <c r="B120">
        <f t="shared" si="20"/>
        <v>1.1299206845761001</v>
      </c>
      <c r="E120">
        <f t="shared" si="16"/>
        <v>3.0099914288829029E-2</v>
      </c>
      <c r="I120" s="9"/>
      <c r="K120" s="15"/>
      <c r="L120" s="10"/>
    </row>
    <row r="121" spans="1:12" x14ac:dyDescent="0.25">
      <c r="A121" s="11">
        <v>3.73E-2</v>
      </c>
      <c r="B121">
        <f>B2</f>
        <v>1</v>
      </c>
      <c r="C121">
        <f t="shared" ref="C121" si="24">B116*A116/2</f>
        <v>2.1619391838768032E-2</v>
      </c>
      <c r="E121">
        <f t="shared" si="16"/>
        <v>3.0147379043906394E-2</v>
      </c>
      <c r="I121" s="9"/>
      <c r="K121" s="15"/>
      <c r="L121" s="10"/>
    </row>
    <row r="122" spans="1:12" x14ac:dyDescent="0.25">
      <c r="A122" s="11">
        <v>3.6999999999999998E-2</v>
      </c>
      <c r="E122">
        <f t="shared" si="16"/>
        <v>3.0218745643553695E-2</v>
      </c>
      <c r="I122" s="9"/>
      <c r="K122" s="15"/>
      <c r="L122" s="10"/>
    </row>
    <row r="123" spans="1:12" x14ac:dyDescent="0.25">
      <c r="A123" s="11">
        <v>3.6900000000000002E-2</v>
      </c>
      <c r="E123">
        <f t="shared" si="16"/>
        <v>3.0242579795043318E-2</v>
      </c>
      <c r="I123" s="9"/>
      <c r="K123" s="15"/>
      <c r="L123" s="10"/>
    </row>
    <row r="124" spans="1:12" x14ac:dyDescent="0.25">
      <c r="A124" s="11">
        <v>3.6900000000000002E-2</v>
      </c>
      <c r="E124">
        <f t="shared" si="16"/>
        <v>3.0242579795043318E-2</v>
      </c>
      <c r="I124" s="9"/>
      <c r="K124" s="15"/>
      <c r="L124" s="10"/>
    </row>
    <row r="125" spans="1:12" x14ac:dyDescent="0.25">
      <c r="A125" s="11">
        <v>3.6799999999999999E-2</v>
      </c>
      <c r="E125">
        <f t="shared" si="16"/>
        <v>3.0266436628133567E-2</v>
      </c>
      <c r="I125" s="9"/>
      <c r="K125" s="15"/>
      <c r="L125" s="10"/>
    </row>
    <row r="126" spans="1:12" x14ac:dyDescent="0.25">
      <c r="A126" s="11">
        <v>3.6700000000000003E-2</v>
      </c>
      <c r="E126">
        <f t="shared" si="16"/>
        <v>3.0290316166341508E-2</v>
      </c>
      <c r="I126" s="9"/>
      <c r="K126" s="15"/>
      <c r="L126" s="10"/>
    </row>
    <row r="127" spans="1:12" x14ac:dyDescent="0.25">
      <c r="A127" s="11">
        <v>3.6700000000000003E-2</v>
      </c>
      <c r="E127">
        <f t="shared" si="16"/>
        <v>3.0290316166341508E-2</v>
      </c>
      <c r="I127" s="9"/>
      <c r="K127" s="15"/>
      <c r="L127" s="10"/>
    </row>
    <row r="128" spans="1:12" x14ac:dyDescent="0.25">
      <c r="A128" s="11">
        <v>3.6600000000000001E-2</v>
      </c>
      <c r="I128" s="9"/>
      <c r="K128" s="15"/>
      <c r="L128" s="10"/>
    </row>
    <row r="129" spans="1:12" x14ac:dyDescent="0.25">
      <c r="A129" s="11">
        <v>3.6499999999999998E-2</v>
      </c>
      <c r="I129" s="9"/>
      <c r="K129" s="15"/>
      <c r="L129" s="10"/>
    </row>
    <row r="130" spans="1:12" x14ac:dyDescent="0.25">
      <c r="A130" s="11">
        <v>3.6499999999999998E-2</v>
      </c>
      <c r="I130" s="9"/>
      <c r="K130" s="15"/>
      <c r="L130" s="10"/>
    </row>
    <row r="131" spans="1:12" x14ac:dyDescent="0.25">
      <c r="A131" s="11">
        <v>3.6400000000000002E-2</v>
      </c>
      <c r="I131" s="9"/>
      <c r="K131" s="15"/>
      <c r="L131" s="10"/>
    </row>
    <row r="132" spans="1:12" x14ac:dyDescent="0.25">
      <c r="A132" s="11">
        <v>3.6299999999999999E-2</v>
      </c>
      <c r="I132" s="9"/>
      <c r="K132" s="15"/>
      <c r="L132" s="10"/>
    </row>
    <row r="133" spans="1:12" x14ac:dyDescent="0.25">
      <c r="A133" s="11">
        <v>3.6299999999999999E-2</v>
      </c>
      <c r="I133" s="9"/>
      <c r="K133" s="15"/>
      <c r="L133" s="10"/>
    </row>
    <row r="134" spans="1:12" x14ac:dyDescent="0.25">
      <c r="A134" s="11">
        <v>3.6200000000000003E-2</v>
      </c>
      <c r="I134" s="9"/>
      <c r="K134" s="15"/>
      <c r="L134" s="10"/>
    </row>
    <row r="135" spans="1:12" x14ac:dyDescent="0.25">
      <c r="A135" s="11">
        <v>3.6200000000000003E-2</v>
      </c>
      <c r="I135" s="9"/>
      <c r="K135" s="15"/>
      <c r="L135" s="10"/>
    </row>
    <row r="136" spans="1:12" x14ac:dyDescent="0.25">
      <c r="A136" s="11">
        <v>3.6200000000000003E-2</v>
      </c>
      <c r="I136" s="9"/>
      <c r="K136" s="15"/>
      <c r="L136" s="10"/>
    </row>
    <row r="137" spans="1:12" x14ac:dyDescent="0.25">
      <c r="A137" s="11">
        <v>3.6200000000000003E-2</v>
      </c>
      <c r="I137" s="9"/>
      <c r="K137" s="15"/>
      <c r="L137" s="10"/>
    </row>
    <row r="138" spans="1:12" x14ac:dyDescent="0.25">
      <c r="A138" s="11">
        <v>3.6200000000000003E-2</v>
      </c>
      <c r="I138" s="9"/>
      <c r="K138" s="15"/>
      <c r="L138" s="10"/>
    </row>
    <row r="139" spans="1:12" x14ac:dyDescent="0.25">
      <c r="A139" s="11">
        <v>3.6200000000000003E-2</v>
      </c>
      <c r="I139" s="9"/>
      <c r="K139" s="15"/>
      <c r="L139" s="10"/>
    </row>
    <row r="140" spans="1:12" x14ac:dyDescent="0.25">
      <c r="A140" s="11">
        <v>3.6299999999999999E-2</v>
      </c>
      <c r="I140" s="9"/>
      <c r="K140" s="15"/>
      <c r="L140" s="10"/>
    </row>
    <row r="141" spans="1:12" x14ac:dyDescent="0.25">
      <c r="A141" s="11">
        <v>3.6299999999999999E-2</v>
      </c>
      <c r="I141" s="9"/>
      <c r="K141" s="15"/>
      <c r="L141" s="10"/>
    </row>
    <row r="142" spans="1:12" x14ac:dyDescent="0.25">
      <c r="A142" s="11">
        <v>3.6299999999999999E-2</v>
      </c>
      <c r="I142" s="9"/>
      <c r="K142" s="15"/>
      <c r="L142" s="10"/>
    </row>
    <row r="143" spans="1:12" x14ac:dyDescent="0.25">
      <c r="A143" s="11">
        <v>3.6299999999999999E-2</v>
      </c>
      <c r="I143" s="9"/>
      <c r="K143" s="15"/>
      <c r="L143" s="10"/>
    </row>
    <row r="144" spans="1:12" x14ac:dyDescent="0.25">
      <c r="A144" s="11">
        <v>3.6299999999999999E-2</v>
      </c>
      <c r="I144" s="9"/>
      <c r="K144" s="15"/>
      <c r="L144" s="10"/>
    </row>
    <row r="145" spans="1:12" x14ac:dyDescent="0.25">
      <c r="A145" s="11">
        <v>3.6299999999999999E-2</v>
      </c>
      <c r="I145" s="9"/>
      <c r="K145" s="15"/>
      <c r="L145" s="10"/>
    </row>
    <row r="146" spans="1:12" x14ac:dyDescent="0.25">
      <c r="A146" s="11">
        <v>3.6299999999999999E-2</v>
      </c>
      <c r="I146" s="9"/>
      <c r="K146" s="15"/>
      <c r="L146" s="10"/>
    </row>
    <row r="147" spans="1:12" x14ac:dyDescent="0.25">
      <c r="A147" s="11">
        <v>3.6299999999999999E-2</v>
      </c>
      <c r="I147" s="9"/>
      <c r="K147" s="15"/>
      <c r="L147" s="10"/>
    </row>
    <row r="148" spans="1:12" x14ac:dyDescent="0.25">
      <c r="A148" s="11">
        <v>3.6299999999999999E-2</v>
      </c>
      <c r="I148" s="9"/>
      <c r="K148" s="15"/>
      <c r="L148" s="10"/>
    </row>
    <row r="149" spans="1:12" x14ac:dyDescent="0.25">
      <c r="A149" s="11">
        <v>3.6299999999999999E-2</v>
      </c>
      <c r="I149" s="9"/>
      <c r="K149" s="15"/>
      <c r="L149" s="10"/>
    </row>
    <row r="150" spans="1:12" x14ac:dyDescent="0.25">
      <c r="A150" s="11">
        <v>3.6299999999999999E-2</v>
      </c>
      <c r="I150" s="9"/>
      <c r="K150" s="15"/>
      <c r="L150" s="10"/>
    </row>
    <row r="151" spans="1:12" x14ac:dyDescent="0.25">
      <c r="A151" s="11">
        <v>3.6299999999999999E-2</v>
      </c>
      <c r="I151" s="9"/>
      <c r="K151" s="15"/>
      <c r="L151" s="10"/>
    </row>
    <row r="152" spans="1:12" x14ac:dyDescent="0.25">
      <c r="A152" s="11">
        <v>3.6299999999999999E-2</v>
      </c>
      <c r="I152" s="9"/>
      <c r="K152" s="15"/>
      <c r="L152" s="10"/>
    </row>
    <row r="153" spans="1:12" x14ac:dyDescent="0.25">
      <c r="A153" s="11">
        <v>3.6200000000000003E-2</v>
      </c>
      <c r="I153" s="9"/>
      <c r="K153" s="15"/>
      <c r="L153" s="10"/>
    </row>
    <row r="154" spans="1:12" x14ac:dyDescent="0.25">
      <c r="A154" s="11">
        <v>3.6200000000000003E-2</v>
      </c>
      <c r="I154" s="9"/>
      <c r="K154" s="15"/>
      <c r="L154" s="10"/>
    </row>
    <row r="155" spans="1:12" x14ac:dyDescent="0.25">
      <c r="A155" s="11">
        <v>3.6200000000000003E-2</v>
      </c>
      <c r="I155" s="9"/>
      <c r="K155" s="15"/>
      <c r="L155" s="10"/>
    </row>
    <row r="156" spans="1:12" x14ac:dyDescent="0.25">
      <c r="A156" s="11">
        <v>3.6200000000000003E-2</v>
      </c>
      <c r="I156" s="9"/>
      <c r="K156" s="15"/>
      <c r="L156" s="10"/>
    </row>
    <row r="157" spans="1:12" x14ac:dyDescent="0.25">
      <c r="A157" s="11">
        <v>3.6200000000000003E-2</v>
      </c>
      <c r="I157" s="9"/>
      <c r="K157" s="15"/>
      <c r="L157" s="10"/>
    </row>
    <row r="158" spans="1:12" x14ac:dyDescent="0.25">
      <c r="A158" s="11">
        <v>3.6200000000000003E-2</v>
      </c>
      <c r="I158" s="9"/>
      <c r="K158" s="15"/>
      <c r="L158" s="10"/>
    </row>
    <row r="159" spans="1:12" x14ac:dyDescent="0.25">
      <c r="A159" s="11">
        <v>3.61E-2</v>
      </c>
      <c r="I159" s="9"/>
      <c r="K159" s="15"/>
      <c r="L159" s="10"/>
    </row>
    <row r="160" spans="1:12" x14ac:dyDescent="0.25">
      <c r="A160" s="11">
        <v>3.5999999999999997E-2</v>
      </c>
      <c r="I160" s="9"/>
      <c r="K160" s="15"/>
      <c r="L160" s="10"/>
    </row>
    <row r="161" spans="1:12" x14ac:dyDescent="0.25">
      <c r="A161" s="11">
        <v>3.5999999999999997E-2</v>
      </c>
      <c r="I161" s="9"/>
      <c r="K161" s="15"/>
      <c r="L161" s="10"/>
    </row>
    <row r="162" spans="1:12" x14ac:dyDescent="0.25">
      <c r="A162" s="11">
        <v>3.5900000000000001E-2</v>
      </c>
      <c r="I162" s="9"/>
      <c r="K162" s="15"/>
      <c r="L162" s="10"/>
    </row>
    <row r="163" spans="1:12" x14ac:dyDescent="0.25">
      <c r="A163" s="11">
        <v>3.5799999999999998E-2</v>
      </c>
      <c r="I163" s="9"/>
      <c r="K163" s="15"/>
      <c r="L163" s="10"/>
    </row>
    <row r="164" spans="1:12" x14ac:dyDescent="0.25">
      <c r="A164" s="11">
        <v>3.5700000000000003E-2</v>
      </c>
      <c r="I164" s="9"/>
      <c r="K164" s="15"/>
      <c r="L164" s="10"/>
    </row>
    <row r="165" spans="1:12" x14ac:dyDescent="0.25">
      <c r="A165" s="11">
        <v>3.56E-2</v>
      </c>
      <c r="I165" s="9"/>
      <c r="K165" s="15"/>
      <c r="L165" s="10"/>
    </row>
    <row r="166" spans="1:12" x14ac:dyDescent="0.25">
      <c r="A166" s="11">
        <v>3.5499999999999997E-2</v>
      </c>
      <c r="I166" s="9"/>
      <c r="K166" s="15"/>
      <c r="L166" s="10"/>
    </row>
    <row r="167" spans="1:12" x14ac:dyDescent="0.25">
      <c r="A167" s="11">
        <v>3.5499999999999997E-2</v>
      </c>
      <c r="I167" s="9"/>
      <c r="K167" s="15"/>
      <c r="L167" s="10"/>
    </row>
    <row r="168" spans="1:12" x14ac:dyDescent="0.25">
      <c r="A168" s="11">
        <v>3.5400000000000001E-2</v>
      </c>
      <c r="I168" s="9"/>
      <c r="K168" s="15"/>
      <c r="L168" s="10"/>
    </row>
    <row r="169" spans="1:12" x14ac:dyDescent="0.25">
      <c r="A169" s="11">
        <v>3.5299999999999998E-2</v>
      </c>
      <c r="I169" s="9"/>
      <c r="K169" s="15"/>
      <c r="L169" s="10"/>
    </row>
    <row r="170" spans="1:12" x14ac:dyDescent="0.25">
      <c r="A170" s="11">
        <v>3.5200000000000002E-2</v>
      </c>
      <c r="I170" s="9"/>
      <c r="K170" s="15"/>
      <c r="L170" s="10"/>
    </row>
    <row r="171" spans="1:12" x14ac:dyDescent="0.25">
      <c r="A171" s="11">
        <v>3.5099999999999999E-2</v>
      </c>
      <c r="I171" s="9"/>
      <c r="K171" s="15"/>
      <c r="L171" s="10"/>
    </row>
    <row r="172" spans="1:12" x14ac:dyDescent="0.25">
      <c r="A172" s="11">
        <v>3.5000000000000003E-2</v>
      </c>
      <c r="I172" s="9"/>
      <c r="K172" s="15"/>
      <c r="L172" s="10"/>
    </row>
    <row r="173" spans="1:12" x14ac:dyDescent="0.25">
      <c r="A173" s="11">
        <v>3.4799999999999998E-2</v>
      </c>
      <c r="I173" s="9"/>
      <c r="K173" s="15"/>
      <c r="L173" s="10"/>
    </row>
    <row r="174" spans="1:12" x14ac:dyDescent="0.25">
      <c r="A174" s="11">
        <v>3.4700000000000002E-2</v>
      </c>
      <c r="I174" s="9"/>
      <c r="K174" s="15"/>
      <c r="L174" s="10"/>
    </row>
    <row r="175" spans="1:12" x14ac:dyDescent="0.25">
      <c r="A175" s="11">
        <v>3.4599999999999999E-2</v>
      </c>
      <c r="I175" s="9"/>
      <c r="K175" s="15"/>
      <c r="L175" s="10"/>
    </row>
    <row r="176" spans="1:12" x14ac:dyDescent="0.25">
      <c r="A176" s="11">
        <v>3.4500000000000003E-2</v>
      </c>
      <c r="I176" s="9"/>
      <c r="K176" s="15"/>
      <c r="L176" s="10"/>
    </row>
    <row r="177" spans="1:12" x14ac:dyDescent="0.25">
      <c r="A177" s="11">
        <v>3.4299999999999997E-2</v>
      </c>
      <c r="I177" s="9"/>
      <c r="K177" s="15"/>
      <c r="L177" s="10"/>
    </row>
    <row r="178" spans="1:12" x14ac:dyDescent="0.25">
      <c r="A178" s="11">
        <v>3.4200000000000001E-2</v>
      </c>
      <c r="I178" s="9"/>
      <c r="K178" s="15"/>
      <c r="L178" s="10"/>
    </row>
    <row r="179" spans="1:12" x14ac:dyDescent="0.25">
      <c r="A179" s="11">
        <v>3.4099999999999998E-2</v>
      </c>
      <c r="I179" s="9"/>
      <c r="K179" s="15"/>
      <c r="L179" s="10"/>
    </row>
    <row r="180" spans="1:12" x14ac:dyDescent="0.25">
      <c r="A180" s="11">
        <v>3.4000000000000002E-2</v>
      </c>
      <c r="I180" s="9"/>
      <c r="K180" s="15"/>
      <c r="L180" s="10"/>
    </row>
    <row r="181" spans="1:12" x14ac:dyDescent="0.25">
      <c r="A181" s="11">
        <v>3.3799999999999997E-2</v>
      </c>
      <c r="I181" s="9"/>
      <c r="K181" s="15"/>
      <c r="L181" s="10"/>
    </row>
    <row r="182" spans="1:12" x14ac:dyDescent="0.25">
      <c r="A182" s="11">
        <v>3.3700000000000001E-2</v>
      </c>
      <c r="I182" s="9"/>
      <c r="K182" s="15"/>
      <c r="L182" s="10"/>
    </row>
    <row r="183" spans="1:12" x14ac:dyDescent="0.25">
      <c r="A183" s="11">
        <v>3.3799999999999997E-2</v>
      </c>
      <c r="I183" s="9"/>
      <c r="K183" s="15"/>
      <c r="L183" s="10"/>
    </row>
    <row r="184" spans="1:12" x14ac:dyDescent="0.25">
      <c r="A184" s="11">
        <v>3.4000000000000002E-2</v>
      </c>
      <c r="I184" s="9"/>
      <c r="K184" s="15"/>
      <c r="L184" s="10"/>
    </row>
    <row r="185" spans="1:12" x14ac:dyDescent="0.25">
      <c r="A185" s="11">
        <v>3.4099999999999998E-2</v>
      </c>
      <c r="I185" s="9"/>
      <c r="K185" s="15"/>
      <c r="L185" s="10"/>
    </row>
    <row r="186" spans="1:12" x14ac:dyDescent="0.25">
      <c r="A186" s="11">
        <v>3.4200000000000001E-2</v>
      </c>
      <c r="I186" s="9"/>
      <c r="K186" s="15"/>
      <c r="L186" s="10"/>
    </row>
    <row r="187" spans="1:12" x14ac:dyDescent="0.25">
      <c r="A187" s="11">
        <v>3.4299999999999997E-2</v>
      </c>
      <c r="I187" s="9"/>
      <c r="K187" s="15"/>
      <c r="L187" s="10"/>
    </row>
    <row r="188" spans="1:12" x14ac:dyDescent="0.25">
      <c r="A188" s="11">
        <v>3.4500000000000003E-2</v>
      </c>
      <c r="I188" s="9"/>
      <c r="K188" s="15"/>
      <c r="L188" s="10"/>
    </row>
    <row r="189" spans="1:12" x14ac:dyDescent="0.25">
      <c r="A189" s="11">
        <v>3.4599999999999999E-2</v>
      </c>
      <c r="I189" s="9"/>
      <c r="K189" s="15"/>
      <c r="L189" s="10"/>
    </row>
    <row r="190" spans="1:12" x14ac:dyDescent="0.25">
      <c r="A190" s="11">
        <v>3.4700000000000002E-2</v>
      </c>
      <c r="I190" s="9"/>
      <c r="K190" s="15"/>
      <c r="L190" s="10"/>
    </row>
    <row r="191" spans="1:12" x14ac:dyDescent="0.25">
      <c r="A191" s="11">
        <v>3.4799999999999998E-2</v>
      </c>
      <c r="I191" s="9"/>
      <c r="K191" s="15"/>
      <c r="L191" s="10"/>
    </row>
    <row r="192" spans="1:12" x14ac:dyDescent="0.25">
      <c r="A192" s="11">
        <v>3.5000000000000003E-2</v>
      </c>
      <c r="I192" s="9"/>
      <c r="K192" s="15"/>
      <c r="L192" s="10"/>
    </row>
    <row r="193" spans="1:12" x14ac:dyDescent="0.25">
      <c r="A193" s="11">
        <v>3.5099999999999999E-2</v>
      </c>
      <c r="I193" s="9"/>
      <c r="K193" s="15"/>
      <c r="L193" s="10"/>
    </row>
    <row r="194" spans="1:12" x14ac:dyDescent="0.25">
      <c r="A194" s="11">
        <v>3.5200000000000002E-2</v>
      </c>
      <c r="I194" s="9"/>
      <c r="K194" s="15"/>
      <c r="L194" s="10"/>
    </row>
    <row r="195" spans="1:12" x14ac:dyDescent="0.25">
      <c r="A195" s="11">
        <v>3.5299999999999998E-2</v>
      </c>
      <c r="I195" s="9"/>
      <c r="K195" s="15"/>
      <c r="L195" s="10"/>
    </row>
    <row r="196" spans="1:12" x14ac:dyDescent="0.25">
      <c r="A196" s="11">
        <v>3.5499999999999997E-2</v>
      </c>
      <c r="I196" s="9"/>
      <c r="K196" s="15"/>
      <c r="L196" s="10"/>
    </row>
    <row r="197" spans="1:12" x14ac:dyDescent="0.25">
      <c r="A197" s="11">
        <v>3.56E-2</v>
      </c>
      <c r="I197" s="9"/>
      <c r="K197" s="15"/>
      <c r="L197" s="10"/>
    </row>
    <row r="198" spans="1:12" x14ac:dyDescent="0.25">
      <c r="A198" s="11">
        <v>3.5700000000000003E-2</v>
      </c>
      <c r="I198" s="9"/>
      <c r="K198" s="15"/>
      <c r="L198" s="10"/>
    </row>
    <row r="199" spans="1:12" x14ac:dyDescent="0.25">
      <c r="A199" s="11">
        <v>3.5799999999999998E-2</v>
      </c>
      <c r="I199" s="9"/>
      <c r="K199" s="15"/>
      <c r="L199" s="10"/>
    </row>
    <row r="200" spans="1:12" x14ac:dyDescent="0.25">
      <c r="A200" s="11">
        <v>3.5999999999999997E-2</v>
      </c>
      <c r="I200" s="9"/>
      <c r="K200" s="15"/>
      <c r="L200" s="10"/>
    </row>
    <row r="201" spans="1:12" x14ac:dyDescent="0.25">
      <c r="A201" s="11">
        <v>3.61E-2</v>
      </c>
      <c r="I201" s="9"/>
      <c r="K201" s="15"/>
      <c r="L201" s="10"/>
    </row>
    <row r="202" spans="1:12" x14ac:dyDescent="0.25">
      <c r="A202" s="11">
        <v>3.6200000000000003E-2</v>
      </c>
      <c r="I202" s="9"/>
      <c r="K202" s="15"/>
      <c r="L202" s="10"/>
    </row>
    <row r="203" spans="1:12" x14ac:dyDescent="0.25">
      <c r="A203" s="11">
        <v>3.6299999999999999E-2</v>
      </c>
      <c r="I203" s="9"/>
      <c r="K203" s="15"/>
      <c r="L203" s="10"/>
    </row>
    <row r="204" spans="1:12" x14ac:dyDescent="0.25">
      <c r="A204" s="11">
        <v>3.6499999999999998E-2</v>
      </c>
      <c r="I204" s="9"/>
      <c r="K204" s="15"/>
      <c r="L204" s="10"/>
    </row>
    <row r="205" spans="1:12" x14ac:dyDescent="0.25">
      <c r="A205" s="11">
        <v>3.6600000000000001E-2</v>
      </c>
      <c r="I205" s="9"/>
      <c r="K205" s="15"/>
      <c r="L205" s="10"/>
    </row>
    <row r="206" spans="1:12" x14ac:dyDescent="0.25">
      <c r="A206" s="11">
        <v>3.6700000000000003E-2</v>
      </c>
      <c r="I206" s="9"/>
      <c r="K206" s="15"/>
      <c r="L206" s="10"/>
    </row>
    <row r="207" spans="1:12" x14ac:dyDescent="0.25">
      <c r="A207" s="11">
        <v>3.6499999999999998E-2</v>
      </c>
      <c r="I207" s="9"/>
      <c r="K207" s="15"/>
      <c r="L207" s="10"/>
    </row>
    <row r="208" spans="1:12" x14ac:dyDescent="0.25">
      <c r="A208" s="11">
        <v>3.6299999999999999E-2</v>
      </c>
      <c r="I208" s="9"/>
      <c r="K208" s="15"/>
      <c r="L208" s="10"/>
    </row>
    <row r="209" spans="1:12" x14ac:dyDescent="0.25">
      <c r="A209" s="11">
        <v>3.6200000000000003E-2</v>
      </c>
      <c r="I209" s="9"/>
      <c r="K209" s="15"/>
      <c r="L209" s="10"/>
    </row>
    <row r="210" spans="1:12" x14ac:dyDescent="0.25">
      <c r="A210" s="11">
        <v>3.5999999999999997E-2</v>
      </c>
      <c r="I210" s="9"/>
      <c r="K210" s="15"/>
      <c r="L210" s="10"/>
    </row>
    <row r="211" spans="1:12" x14ac:dyDescent="0.25">
      <c r="A211" s="11">
        <v>3.5799999999999998E-2</v>
      </c>
      <c r="I211" s="9"/>
      <c r="K211" s="15"/>
      <c r="L211" s="10"/>
    </row>
    <row r="212" spans="1:12" x14ac:dyDescent="0.25">
      <c r="A212" s="11">
        <v>3.56E-2</v>
      </c>
      <c r="I212" s="9"/>
      <c r="K212" s="15"/>
      <c r="L212" s="10"/>
    </row>
    <row r="213" spans="1:12" x14ac:dyDescent="0.25">
      <c r="A213" s="11">
        <v>3.5400000000000001E-2</v>
      </c>
      <c r="I213" s="9"/>
      <c r="K213" s="15"/>
      <c r="L213" s="10"/>
    </row>
    <row r="214" spans="1:12" x14ac:dyDescent="0.25">
      <c r="A214" s="11">
        <v>3.5200000000000002E-2</v>
      </c>
      <c r="I214" s="9"/>
      <c r="K214" s="15"/>
      <c r="L214" s="10"/>
    </row>
    <row r="215" spans="1:12" x14ac:dyDescent="0.25">
      <c r="A215" s="11">
        <v>3.5099999999999999E-2</v>
      </c>
      <c r="I215" s="9"/>
      <c r="K215" s="15"/>
      <c r="L215" s="10"/>
    </row>
    <row r="216" spans="1:12" x14ac:dyDescent="0.25">
      <c r="A216" s="11">
        <v>3.49E-2</v>
      </c>
      <c r="I216" s="9"/>
      <c r="K216" s="15"/>
      <c r="L216" s="10"/>
    </row>
    <row r="217" spans="1:12" x14ac:dyDescent="0.25">
      <c r="A217" s="11">
        <v>3.4700000000000002E-2</v>
      </c>
      <c r="I217" s="9"/>
      <c r="K217" s="15"/>
      <c r="L217" s="10"/>
    </row>
    <row r="218" spans="1:12" x14ac:dyDescent="0.25">
      <c r="A218" s="11">
        <v>3.4500000000000003E-2</v>
      </c>
      <c r="I218" s="9"/>
      <c r="K218" s="15"/>
      <c r="L218" s="10"/>
    </row>
    <row r="219" spans="1:12" x14ac:dyDescent="0.25">
      <c r="A219" s="11">
        <v>3.4500000000000003E-2</v>
      </c>
      <c r="I219" s="9"/>
      <c r="K219" s="15"/>
      <c r="L219" s="10"/>
    </row>
    <row r="220" spans="1:12" x14ac:dyDescent="0.25">
      <c r="A220" s="11">
        <v>3.4500000000000003E-2</v>
      </c>
      <c r="I220" s="9"/>
      <c r="K220" s="15"/>
      <c r="L220" s="10"/>
    </row>
    <row r="221" spans="1:12" x14ac:dyDescent="0.25">
      <c r="A221" s="11">
        <v>3.44E-2</v>
      </c>
      <c r="I221" s="9"/>
      <c r="K221" s="15"/>
      <c r="L221" s="10"/>
    </row>
    <row r="222" spans="1:12" x14ac:dyDescent="0.25">
      <c r="A222" s="11">
        <v>3.44E-2</v>
      </c>
      <c r="I222" s="9"/>
      <c r="K222" s="15"/>
      <c r="L222" s="10"/>
    </row>
    <row r="223" spans="1:12" x14ac:dyDescent="0.25">
      <c r="A223" s="11">
        <v>3.44E-2</v>
      </c>
      <c r="I223" s="9"/>
      <c r="K223" s="15"/>
      <c r="L223" s="10"/>
    </row>
    <row r="224" spans="1:12" x14ac:dyDescent="0.25">
      <c r="A224" s="11">
        <v>3.44E-2</v>
      </c>
      <c r="I224" s="9"/>
      <c r="K224" s="15"/>
      <c r="L224" s="10"/>
    </row>
    <row r="225" spans="1:12" x14ac:dyDescent="0.25">
      <c r="A225" s="11">
        <v>3.4299999999999997E-2</v>
      </c>
      <c r="I225" s="9"/>
      <c r="K225" s="15"/>
      <c r="L225" s="10"/>
    </row>
    <row r="226" spans="1:12" x14ac:dyDescent="0.25">
      <c r="A226" s="11">
        <v>3.4299999999999997E-2</v>
      </c>
      <c r="I226" s="9"/>
      <c r="K226" s="15"/>
      <c r="L226" s="10"/>
    </row>
    <row r="227" spans="1:12" x14ac:dyDescent="0.25">
      <c r="A227" s="11">
        <v>3.4299999999999997E-2</v>
      </c>
      <c r="I227" s="9"/>
      <c r="K227" s="15"/>
      <c r="L227" s="10"/>
    </row>
    <row r="228" spans="1:12" x14ac:dyDescent="0.25">
      <c r="A228" s="11">
        <v>3.4299999999999997E-2</v>
      </c>
      <c r="I228" s="9"/>
      <c r="K228" s="15"/>
      <c r="L228" s="10"/>
    </row>
    <row r="229" spans="1:12" x14ac:dyDescent="0.25">
      <c r="A229" s="11">
        <v>3.4200000000000001E-2</v>
      </c>
      <c r="I229" s="9"/>
      <c r="K229" s="15"/>
      <c r="L229" s="10"/>
    </row>
    <row r="230" spans="1:12" x14ac:dyDescent="0.25">
      <c r="A230" s="11">
        <v>3.4200000000000001E-2</v>
      </c>
      <c r="I230" s="9"/>
      <c r="K230" s="15"/>
      <c r="L230" s="10"/>
    </row>
    <row r="231" spans="1:12" x14ac:dyDescent="0.25">
      <c r="A231" s="11">
        <v>3.44E-2</v>
      </c>
      <c r="I231" s="9"/>
      <c r="K231" s="15"/>
      <c r="L231" s="10"/>
    </row>
    <row r="232" spans="1:12" x14ac:dyDescent="0.25">
      <c r="A232" s="11">
        <v>3.4500000000000003E-2</v>
      </c>
      <c r="I232" s="9"/>
      <c r="K232" s="15"/>
      <c r="L232" s="10"/>
    </row>
    <row r="233" spans="1:12" x14ac:dyDescent="0.25">
      <c r="A233" s="11">
        <v>3.4700000000000002E-2</v>
      </c>
      <c r="I233" s="9"/>
      <c r="K233" s="15"/>
      <c r="L233" s="10"/>
    </row>
    <row r="234" spans="1:12" x14ac:dyDescent="0.25">
      <c r="A234" s="11">
        <v>3.49E-2</v>
      </c>
      <c r="I234" s="9"/>
      <c r="K234" s="15"/>
      <c r="L234" s="10"/>
    </row>
    <row r="235" spans="1:12" x14ac:dyDescent="0.25">
      <c r="A235" s="11">
        <v>3.5000000000000003E-2</v>
      </c>
      <c r="I235" s="9"/>
      <c r="K235" s="15"/>
      <c r="L235" s="10"/>
    </row>
    <row r="236" spans="1:12" x14ac:dyDescent="0.25">
      <c r="A236" s="11">
        <v>3.5200000000000002E-2</v>
      </c>
      <c r="I236" s="9"/>
      <c r="K236" s="15"/>
      <c r="L236" s="10"/>
    </row>
    <row r="237" spans="1:12" x14ac:dyDescent="0.25">
      <c r="A237" s="11">
        <v>3.5400000000000001E-2</v>
      </c>
      <c r="I237" s="9"/>
      <c r="K237" s="15"/>
      <c r="L237" s="10"/>
    </row>
    <row r="238" spans="1:12" x14ac:dyDescent="0.25">
      <c r="A238" s="11">
        <v>3.5499999999999997E-2</v>
      </c>
      <c r="I238" s="9"/>
      <c r="K238" s="15"/>
      <c r="L238" s="10"/>
    </row>
    <row r="239" spans="1:12" x14ac:dyDescent="0.25">
      <c r="A239" s="11">
        <v>3.5700000000000003E-2</v>
      </c>
      <c r="I239" s="9"/>
      <c r="K239" s="15"/>
      <c r="L239" s="10"/>
    </row>
    <row r="240" spans="1:12" x14ac:dyDescent="0.25">
      <c r="A240" s="11">
        <v>3.5900000000000001E-2</v>
      </c>
      <c r="I240" s="9"/>
      <c r="K240" s="15"/>
      <c r="L240" s="10"/>
    </row>
    <row r="241" spans="1:12" x14ac:dyDescent="0.25">
      <c r="A241" s="11">
        <v>3.5999999999999997E-2</v>
      </c>
      <c r="I241" s="9"/>
      <c r="K241" s="15"/>
      <c r="L241" s="10"/>
    </row>
    <row r="242" spans="1:12" x14ac:dyDescent="0.25">
      <c r="A242" s="11">
        <v>3.6200000000000003E-2</v>
      </c>
      <c r="I242" s="9"/>
      <c r="K242" s="15"/>
      <c r="L242" s="10"/>
    </row>
    <row r="243" spans="1:12" x14ac:dyDescent="0.25">
      <c r="A243" s="11">
        <v>3.6200000000000003E-2</v>
      </c>
      <c r="I243" s="9"/>
      <c r="K243" s="15"/>
      <c r="L243" s="10"/>
    </row>
    <row r="244" spans="1:12" x14ac:dyDescent="0.25">
      <c r="A244" s="11">
        <v>3.6200000000000003E-2</v>
      </c>
      <c r="I244" s="9"/>
      <c r="K244" s="15"/>
      <c r="L244" s="10"/>
    </row>
    <row r="245" spans="1:12" x14ac:dyDescent="0.25">
      <c r="A245" s="11">
        <v>3.6200000000000003E-2</v>
      </c>
      <c r="I245" s="9"/>
      <c r="K245" s="15"/>
      <c r="L245" s="10"/>
    </row>
    <row r="246" spans="1:12" x14ac:dyDescent="0.25">
      <c r="A246" s="11">
        <v>3.61E-2</v>
      </c>
      <c r="I246" s="9"/>
      <c r="K246" s="15"/>
      <c r="L246" s="10"/>
    </row>
    <row r="247" spans="1:12" x14ac:dyDescent="0.25">
      <c r="A247" s="11">
        <v>3.61E-2</v>
      </c>
      <c r="I247" s="9"/>
      <c r="K247" s="15"/>
      <c r="L247" s="10"/>
    </row>
    <row r="248" spans="1:12" x14ac:dyDescent="0.25">
      <c r="A248" s="11">
        <v>3.61E-2</v>
      </c>
      <c r="I248" s="9"/>
      <c r="K248" s="15"/>
      <c r="L248" s="10"/>
    </row>
    <row r="249" spans="1:12" x14ac:dyDescent="0.25">
      <c r="A249" s="11">
        <v>3.61E-2</v>
      </c>
      <c r="I249" s="9"/>
      <c r="K249" s="15"/>
      <c r="L249" s="10"/>
    </row>
    <row r="250" spans="1:12" x14ac:dyDescent="0.25">
      <c r="A250" s="11">
        <v>3.61E-2</v>
      </c>
      <c r="I250" s="9"/>
      <c r="K250" s="15"/>
      <c r="L250" s="10"/>
    </row>
    <row r="251" spans="1:12" x14ac:dyDescent="0.25">
      <c r="A251" s="11">
        <v>3.61E-2</v>
      </c>
      <c r="I251" s="9"/>
      <c r="K251" s="15"/>
      <c r="L251" s="10"/>
    </row>
    <row r="252" spans="1:12" x14ac:dyDescent="0.25">
      <c r="A252" s="11">
        <v>3.5999999999999997E-2</v>
      </c>
      <c r="I252" s="9"/>
      <c r="K252" s="15"/>
      <c r="L252" s="10"/>
    </row>
    <row r="253" spans="1:12" x14ac:dyDescent="0.25">
      <c r="A253" s="11">
        <v>3.5999999999999997E-2</v>
      </c>
      <c r="I253" s="9"/>
      <c r="K253" s="15"/>
      <c r="L253" s="10"/>
    </row>
    <row r="254" spans="1:12" x14ac:dyDescent="0.25">
      <c r="A254" s="11">
        <v>3.5999999999999997E-2</v>
      </c>
      <c r="I254" s="9"/>
      <c r="K254" s="15"/>
      <c r="L254" s="10"/>
    </row>
    <row r="255" spans="1:12" x14ac:dyDescent="0.25">
      <c r="A255" s="11">
        <v>3.61E-2</v>
      </c>
      <c r="I255" s="9"/>
      <c r="K255" s="15"/>
      <c r="L255" s="10"/>
    </row>
    <row r="256" spans="1:12" x14ac:dyDescent="0.25">
      <c r="A256" s="11">
        <v>3.6299999999999999E-2</v>
      </c>
      <c r="I256" s="9"/>
      <c r="K256" s="15"/>
      <c r="L256" s="10"/>
    </row>
    <row r="257" spans="1:12" x14ac:dyDescent="0.25">
      <c r="A257" s="11">
        <v>3.6400000000000002E-2</v>
      </c>
      <c r="I257" s="9"/>
      <c r="K257" s="15"/>
      <c r="L257" s="10"/>
    </row>
    <row r="258" spans="1:12" x14ac:dyDescent="0.25">
      <c r="A258" s="11">
        <v>3.6499999999999998E-2</v>
      </c>
      <c r="I258" s="9"/>
      <c r="K258" s="15"/>
      <c r="L258" s="10"/>
    </row>
    <row r="259" spans="1:12" x14ac:dyDescent="0.25">
      <c r="A259" s="11">
        <v>3.6600000000000001E-2</v>
      </c>
      <c r="I259" s="9"/>
      <c r="K259" s="15"/>
      <c r="L259" s="10"/>
    </row>
    <row r="260" spans="1:12" x14ac:dyDescent="0.25">
      <c r="A260" s="11">
        <v>3.6799999999999999E-2</v>
      </c>
      <c r="I260" s="9"/>
      <c r="K260" s="15"/>
      <c r="L260" s="10"/>
    </row>
    <row r="261" spans="1:12" x14ac:dyDescent="0.25">
      <c r="A261" s="11">
        <v>3.6900000000000002E-2</v>
      </c>
      <c r="I261" s="9"/>
      <c r="K261" s="15"/>
      <c r="L261" s="10"/>
    </row>
    <row r="262" spans="1:12" x14ac:dyDescent="0.25">
      <c r="A262" s="11">
        <v>3.6999999999999998E-2</v>
      </c>
      <c r="I262" s="9"/>
      <c r="K262" s="15"/>
      <c r="L262" s="10"/>
    </row>
    <row r="263" spans="1:12" x14ac:dyDescent="0.25">
      <c r="A263" s="11">
        <v>3.7100000000000001E-2</v>
      </c>
      <c r="I263" s="9"/>
      <c r="K263" s="15"/>
      <c r="L263" s="10"/>
    </row>
    <row r="264" spans="1:12" x14ac:dyDescent="0.25">
      <c r="A264" s="11">
        <v>3.73E-2</v>
      </c>
      <c r="I264" s="9"/>
      <c r="K264" s="15"/>
      <c r="L264" s="10"/>
    </row>
    <row r="265" spans="1:12" x14ac:dyDescent="0.25">
      <c r="A265" s="11">
        <v>3.7400000000000003E-2</v>
      </c>
      <c r="I265" s="9"/>
      <c r="K265" s="15"/>
      <c r="L265" s="10"/>
    </row>
    <row r="266" spans="1:12" x14ac:dyDescent="0.25">
      <c r="A266" s="11">
        <v>3.7499999999999999E-2</v>
      </c>
      <c r="I266" s="9"/>
      <c r="K266" s="15"/>
      <c r="L266" s="10"/>
    </row>
    <row r="267" spans="1:12" x14ac:dyDescent="0.25">
      <c r="A267" s="11">
        <v>3.7499999999999999E-2</v>
      </c>
      <c r="I267" s="9"/>
      <c r="K267" s="15"/>
      <c r="L267" s="10"/>
    </row>
    <row r="268" spans="1:12" x14ac:dyDescent="0.25">
      <c r="A268" s="11">
        <v>3.7400000000000003E-2</v>
      </c>
      <c r="I268" s="9"/>
      <c r="K268" s="15"/>
      <c r="L268" s="10"/>
    </row>
    <row r="269" spans="1:12" x14ac:dyDescent="0.25">
      <c r="A269" s="11">
        <v>3.7400000000000003E-2</v>
      </c>
      <c r="I269" s="9"/>
      <c r="K269" s="15"/>
      <c r="L269" s="10"/>
    </row>
    <row r="270" spans="1:12" x14ac:dyDescent="0.25">
      <c r="A270" s="11">
        <v>3.73E-2</v>
      </c>
      <c r="I270" s="9"/>
      <c r="K270" s="15"/>
      <c r="L270" s="10"/>
    </row>
    <row r="271" spans="1:12" x14ac:dyDescent="0.25">
      <c r="A271" s="11">
        <v>3.73E-2</v>
      </c>
      <c r="I271" s="9"/>
      <c r="K271" s="15"/>
      <c r="L271" s="10"/>
    </row>
    <row r="272" spans="1:12" x14ac:dyDescent="0.25">
      <c r="A272" s="11">
        <v>3.73E-2</v>
      </c>
      <c r="I272" s="9"/>
      <c r="K272" s="15"/>
      <c r="L272" s="10"/>
    </row>
    <row r="273" spans="1:12" x14ac:dyDescent="0.25">
      <c r="A273" s="11">
        <v>3.7199999999999997E-2</v>
      </c>
      <c r="I273" s="9"/>
      <c r="K273" s="15"/>
      <c r="L273" s="10"/>
    </row>
    <row r="274" spans="1:12" x14ac:dyDescent="0.25">
      <c r="A274" s="11">
        <v>3.7199999999999997E-2</v>
      </c>
      <c r="I274" s="9"/>
      <c r="K274" s="15"/>
      <c r="L274" s="10"/>
    </row>
    <row r="275" spans="1:12" x14ac:dyDescent="0.25">
      <c r="A275" s="11">
        <v>3.7100000000000001E-2</v>
      </c>
      <c r="I275" s="9"/>
      <c r="K275" s="15"/>
      <c r="L275" s="10"/>
    </row>
    <row r="276" spans="1:12" x14ac:dyDescent="0.25">
      <c r="A276" s="11">
        <v>3.7100000000000001E-2</v>
      </c>
      <c r="I276" s="9"/>
      <c r="K276" s="15"/>
      <c r="L276" s="10"/>
    </row>
    <row r="277" spans="1:12" x14ac:dyDescent="0.25">
      <c r="A277" s="11">
        <v>3.6999999999999998E-2</v>
      </c>
      <c r="I277" s="9"/>
      <c r="K277" s="15"/>
      <c r="L277" s="10"/>
    </row>
    <row r="278" spans="1:12" x14ac:dyDescent="0.25">
      <c r="A278" s="11">
        <v>3.6999999999999998E-2</v>
      </c>
      <c r="I278" s="9"/>
      <c r="K278" s="15"/>
      <c r="L278" s="10"/>
    </row>
    <row r="279" spans="1:12" x14ac:dyDescent="0.25">
      <c r="A279" s="11">
        <v>3.6799999999999999E-2</v>
      </c>
      <c r="I279" s="9"/>
      <c r="K279" s="15"/>
      <c r="L279" s="10"/>
    </row>
    <row r="280" spans="1:12" x14ac:dyDescent="0.25">
      <c r="A280" s="11">
        <v>3.6600000000000001E-2</v>
      </c>
      <c r="I280" s="9"/>
      <c r="K280" s="15"/>
      <c r="L280" s="10"/>
    </row>
    <row r="281" spans="1:12" x14ac:dyDescent="0.25">
      <c r="A281" s="11">
        <v>3.6400000000000002E-2</v>
      </c>
      <c r="I281" s="9"/>
      <c r="K281" s="15"/>
      <c r="L281" s="10"/>
    </row>
    <row r="282" spans="1:12" x14ac:dyDescent="0.25">
      <c r="A282" s="11">
        <v>3.6200000000000003E-2</v>
      </c>
      <c r="I282" s="9"/>
      <c r="K282" s="15"/>
      <c r="L282" s="10"/>
    </row>
    <row r="283" spans="1:12" x14ac:dyDescent="0.25">
      <c r="A283" s="11">
        <v>3.5999999999999997E-2</v>
      </c>
      <c r="I283" s="9"/>
      <c r="K283" s="15"/>
      <c r="L283" s="10"/>
    </row>
    <row r="284" spans="1:12" x14ac:dyDescent="0.25">
      <c r="A284" s="11">
        <v>3.5799999999999998E-2</v>
      </c>
      <c r="I284" s="9"/>
      <c r="K284" s="15"/>
      <c r="L284" s="10"/>
    </row>
    <row r="285" spans="1:12" x14ac:dyDescent="0.25">
      <c r="A285" s="11">
        <v>3.56E-2</v>
      </c>
      <c r="I285" s="9"/>
      <c r="K285" s="15"/>
      <c r="L285" s="10"/>
    </row>
    <row r="286" spans="1:12" x14ac:dyDescent="0.25">
      <c r="A286" s="11">
        <v>3.5400000000000001E-2</v>
      </c>
      <c r="I286" s="9"/>
      <c r="K286" s="15"/>
      <c r="L286" s="10"/>
    </row>
    <row r="287" spans="1:12" x14ac:dyDescent="0.25">
      <c r="A287" s="11">
        <v>3.5200000000000002E-2</v>
      </c>
      <c r="I287" s="9"/>
      <c r="K287" s="15"/>
      <c r="L287" s="10"/>
    </row>
    <row r="288" spans="1:12" x14ac:dyDescent="0.25">
      <c r="A288" s="11">
        <v>3.5000000000000003E-2</v>
      </c>
      <c r="I288" s="9"/>
      <c r="K288" s="15"/>
      <c r="L288" s="10"/>
    </row>
    <row r="289" spans="1:12" x14ac:dyDescent="0.25">
      <c r="A289" s="11">
        <v>3.4799999999999998E-2</v>
      </c>
      <c r="I289" s="9"/>
      <c r="K289" s="15"/>
      <c r="L289" s="10"/>
    </row>
    <row r="290" spans="1:12" x14ac:dyDescent="0.25">
      <c r="A290" s="11">
        <v>3.4599999999999999E-2</v>
      </c>
      <c r="I290" s="9"/>
      <c r="K290" s="15"/>
      <c r="L290" s="10"/>
    </row>
    <row r="291" spans="1:12" x14ac:dyDescent="0.25">
      <c r="A291" s="11">
        <v>3.4700000000000002E-2</v>
      </c>
      <c r="I291" s="9"/>
      <c r="K291" s="15"/>
      <c r="L291" s="10"/>
    </row>
    <row r="292" spans="1:12" x14ac:dyDescent="0.25">
      <c r="A292" s="11">
        <v>3.4799999999999998E-2</v>
      </c>
      <c r="I292" s="9"/>
      <c r="K292" s="15"/>
      <c r="L292" s="10"/>
    </row>
    <row r="293" spans="1:12" x14ac:dyDescent="0.25">
      <c r="A293" s="11">
        <v>3.5000000000000003E-2</v>
      </c>
      <c r="I293" s="9"/>
      <c r="K293" s="15"/>
      <c r="L293" s="10"/>
    </row>
    <row r="294" spans="1:12" x14ac:dyDescent="0.25">
      <c r="A294" s="11">
        <v>3.5099999999999999E-2</v>
      </c>
      <c r="I294" s="9"/>
      <c r="K294" s="15"/>
      <c r="L294" s="10"/>
    </row>
    <row r="295" spans="1:12" x14ac:dyDescent="0.25">
      <c r="A295" s="11">
        <v>3.5200000000000002E-2</v>
      </c>
      <c r="I295" s="9"/>
      <c r="K295" s="15"/>
      <c r="L295" s="10"/>
    </row>
    <row r="296" spans="1:12" x14ac:dyDescent="0.25">
      <c r="A296" s="11">
        <v>3.5299999999999998E-2</v>
      </c>
      <c r="I296" s="9"/>
      <c r="K296" s="15"/>
      <c r="L296" s="10"/>
    </row>
    <row r="297" spans="1:12" x14ac:dyDescent="0.25">
      <c r="A297" s="11">
        <v>3.5400000000000001E-2</v>
      </c>
      <c r="I297" s="9"/>
      <c r="K297" s="15"/>
      <c r="L297" s="10"/>
    </row>
    <row r="298" spans="1:12" x14ac:dyDescent="0.25">
      <c r="A298" s="11">
        <v>3.5499999999999997E-2</v>
      </c>
      <c r="I298" s="9"/>
      <c r="K298" s="15"/>
      <c r="L298" s="10"/>
    </row>
    <row r="299" spans="1:12" x14ac:dyDescent="0.25">
      <c r="A299" s="11">
        <v>3.5700000000000003E-2</v>
      </c>
      <c r="I299" s="9"/>
      <c r="K299" s="15"/>
      <c r="L299" s="10"/>
    </row>
    <row r="300" spans="1:12" x14ac:dyDescent="0.25">
      <c r="A300" s="11">
        <v>3.5799999999999998E-2</v>
      </c>
      <c r="I300" s="9"/>
      <c r="K300" s="15"/>
      <c r="L300" s="10"/>
    </row>
    <row r="301" spans="1:12" x14ac:dyDescent="0.25">
      <c r="A301" s="11">
        <v>3.5900000000000001E-2</v>
      </c>
      <c r="I301" s="9"/>
      <c r="K301" s="15"/>
      <c r="L301" s="10"/>
    </row>
    <row r="302" spans="1:12" x14ac:dyDescent="0.25">
      <c r="A302" s="11">
        <v>3.5999999999999997E-2</v>
      </c>
      <c r="I302" s="9"/>
      <c r="K302" s="15"/>
      <c r="L302" s="10"/>
    </row>
    <row r="303" spans="1:12" x14ac:dyDescent="0.25">
      <c r="A303" s="11">
        <v>3.5799999999999998E-2</v>
      </c>
      <c r="I303" s="9"/>
      <c r="K303" s="15"/>
      <c r="L303" s="10"/>
    </row>
    <row r="304" spans="1:12" x14ac:dyDescent="0.25">
      <c r="A304" s="11">
        <v>3.5700000000000003E-2</v>
      </c>
      <c r="I304" s="9"/>
      <c r="K304" s="15"/>
      <c r="L304" s="10"/>
    </row>
    <row r="305" spans="1:12" x14ac:dyDescent="0.25">
      <c r="A305" s="11">
        <v>3.5499999999999997E-2</v>
      </c>
      <c r="I305" s="9"/>
      <c r="K305" s="15"/>
      <c r="L305" s="10"/>
    </row>
    <row r="306" spans="1:12" x14ac:dyDescent="0.25">
      <c r="A306" s="11">
        <v>3.5299999999999998E-2</v>
      </c>
      <c r="I306" s="9"/>
      <c r="K306" s="15"/>
      <c r="L306" s="10"/>
    </row>
    <row r="307" spans="1:12" x14ac:dyDescent="0.25">
      <c r="A307" s="11">
        <v>3.5200000000000002E-2</v>
      </c>
      <c r="I307" s="9"/>
      <c r="K307" s="15"/>
      <c r="L307" s="10"/>
    </row>
    <row r="308" spans="1:12" x14ac:dyDescent="0.25">
      <c r="A308" s="11">
        <v>3.5000000000000003E-2</v>
      </c>
      <c r="I308" s="9"/>
      <c r="K308" s="15"/>
      <c r="L308" s="10"/>
    </row>
    <row r="309" spans="1:12" x14ac:dyDescent="0.25">
      <c r="A309" s="11">
        <v>3.4799999999999998E-2</v>
      </c>
      <c r="I309" s="9"/>
      <c r="K309" s="15"/>
      <c r="L309" s="10"/>
    </row>
    <row r="310" spans="1:12" x14ac:dyDescent="0.25">
      <c r="A310" s="11">
        <v>3.4700000000000002E-2</v>
      </c>
      <c r="I310" s="9"/>
      <c r="K310" s="15"/>
      <c r="L310" s="10"/>
    </row>
    <row r="311" spans="1:12" x14ac:dyDescent="0.25">
      <c r="A311" s="11">
        <v>3.4500000000000003E-2</v>
      </c>
      <c r="I311" s="9"/>
      <c r="K311" s="15"/>
      <c r="L311" s="10"/>
    </row>
    <row r="312" spans="1:12" x14ac:dyDescent="0.25">
      <c r="A312" s="11">
        <v>3.4299999999999997E-2</v>
      </c>
      <c r="I312" s="9"/>
      <c r="K312" s="15"/>
      <c r="L312" s="10"/>
    </row>
    <row r="313" spans="1:12" x14ac:dyDescent="0.25">
      <c r="A313" s="11">
        <v>3.4200000000000001E-2</v>
      </c>
      <c r="I313" s="9"/>
      <c r="K313" s="15"/>
      <c r="L313" s="10"/>
    </row>
    <row r="314" spans="1:12" x14ac:dyDescent="0.25">
      <c r="A314" s="11">
        <v>3.4000000000000002E-2</v>
      </c>
      <c r="I314" s="9"/>
      <c r="K314" s="15"/>
      <c r="L314" s="10"/>
    </row>
    <row r="315" spans="1:12" x14ac:dyDescent="0.25">
      <c r="A315" s="11">
        <v>3.4000000000000002E-2</v>
      </c>
      <c r="I315" s="9"/>
      <c r="K315" s="15"/>
      <c r="L315" s="10"/>
    </row>
    <row r="316" spans="1:12" x14ac:dyDescent="0.25">
      <c r="A316" s="11">
        <v>3.39E-2</v>
      </c>
      <c r="I316" s="9"/>
      <c r="K316" s="15"/>
      <c r="L316" s="10"/>
    </row>
    <row r="317" spans="1:12" x14ac:dyDescent="0.25">
      <c r="A317" s="11">
        <v>3.39E-2</v>
      </c>
      <c r="I317" s="9"/>
      <c r="K317" s="15"/>
      <c r="L317" s="10"/>
    </row>
    <row r="318" spans="1:12" x14ac:dyDescent="0.25">
      <c r="A318" s="11">
        <v>3.3799999999999997E-2</v>
      </c>
      <c r="I318" s="9"/>
      <c r="K318" s="15"/>
      <c r="L318" s="10"/>
    </row>
    <row r="319" spans="1:12" x14ac:dyDescent="0.25">
      <c r="A319" s="11">
        <v>3.3799999999999997E-2</v>
      </c>
      <c r="I319" s="9"/>
      <c r="K319" s="15"/>
      <c r="L319" s="10"/>
    </row>
    <row r="320" spans="1:12" x14ac:dyDescent="0.25">
      <c r="A320" s="11">
        <v>3.3799999999999997E-2</v>
      </c>
      <c r="I320" s="9"/>
      <c r="K320" s="15"/>
      <c r="L320" s="10"/>
    </row>
    <row r="321" spans="1:12" x14ac:dyDescent="0.25">
      <c r="A321" s="11">
        <v>3.3700000000000001E-2</v>
      </c>
      <c r="I321" s="9"/>
      <c r="K321" s="15"/>
      <c r="L321" s="10"/>
    </row>
    <row r="322" spans="1:12" x14ac:dyDescent="0.25">
      <c r="A322" s="11">
        <v>3.3700000000000001E-2</v>
      </c>
      <c r="I322" s="9"/>
      <c r="K322" s="15"/>
      <c r="L322" s="10"/>
    </row>
    <row r="323" spans="1:12" x14ac:dyDescent="0.25">
      <c r="A323" s="11">
        <v>3.3599999999999998E-2</v>
      </c>
      <c r="I323" s="9"/>
      <c r="K323" s="15"/>
      <c r="L323" s="10"/>
    </row>
    <row r="324" spans="1:12" x14ac:dyDescent="0.25">
      <c r="A324" s="11">
        <v>3.3599999999999998E-2</v>
      </c>
      <c r="I324" s="9"/>
      <c r="K324" s="15"/>
      <c r="L324" s="10"/>
    </row>
    <row r="325" spans="1:12" x14ac:dyDescent="0.25">
      <c r="A325" s="11">
        <v>3.3500000000000002E-2</v>
      </c>
      <c r="I325" s="9"/>
      <c r="K325" s="15"/>
      <c r="L325" s="10"/>
    </row>
    <row r="326" spans="1:12" x14ac:dyDescent="0.25">
      <c r="A326" s="11">
        <v>3.3500000000000002E-2</v>
      </c>
      <c r="I326" s="9"/>
      <c r="K326" s="15"/>
      <c r="L326" s="10"/>
    </row>
    <row r="327" spans="1:12" x14ac:dyDescent="0.25">
      <c r="A327" s="11">
        <v>3.3300000000000003E-2</v>
      </c>
      <c r="I327" s="9"/>
      <c r="K327" s="15"/>
      <c r="L327" s="10"/>
    </row>
    <row r="328" spans="1:12" x14ac:dyDescent="0.25">
      <c r="A328" s="11">
        <v>3.3099999999999997E-2</v>
      </c>
      <c r="I328" s="9"/>
      <c r="K328" s="15"/>
      <c r="L328" s="10"/>
    </row>
    <row r="329" spans="1:12" x14ac:dyDescent="0.25">
      <c r="A329" s="11">
        <v>3.2899999999999999E-2</v>
      </c>
      <c r="I329" s="9"/>
      <c r="K329" s="15"/>
      <c r="L329" s="10"/>
    </row>
    <row r="330" spans="1:12" x14ac:dyDescent="0.25">
      <c r="A330" s="11">
        <v>3.27E-2</v>
      </c>
      <c r="I330" s="9"/>
      <c r="K330" s="15"/>
      <c r="L330" s="10"/>
    </row>
    <row r="331" spans="1:12" x14ac:dyDescent="0.25">
      <c r="A331" s="11">
        <v>3.2500000000000001E-2</v>
      </c>
      <c r="I331" s="9"/>
      <c r="K331" s="15"/>
      <c r="L331" s="10"/>
    </row>
    <row r="332" spans="1:12" x14ac:dyDescent="0.25">
      <c r="A332" s="11">
        <v>3.2300000000000002E-2</v>
      </c>
      <c r="I332" s="9"/>
      <c r="K332" s="15"/>
      <c r="L332" s="10"/>
    </row>
    <row r="333" spans="1:12" x14ac:dyDescent="0.25">
      <c r="A333" s="11">
        <v>3.2000000000000001E-2</v>
      </c>
      <c r="I333" s="9"/>
      <c r="K333" s="15"/>
      <c r="L333" s="10"/>
    </row>
    <row r="334" spans="1:12" x14ac:dyDescent="0.25">
      <c r="A334" s="11">
        <v>3.1800000000000002E-2</v>
      </c>
      <c r="I334" s="9"/>
      <c r="K334" s="15"/>
      <c r="L334" s="10"/>
    </row>
    <row r="335" spans="1:12" x14ac:dyDescent="0.25">
      <c r="A335" s="11">
        <v>3.1600000000000003E-2</v>
      </c>
      <c r="I335" s="9"/>
      <c r="K335" s="15"/>
      <c r="L335" s="10"/>
    </row>
    <row r="336" spans="1:12" x14ac:dyDescent="0.25">
      <c r="A336" s="11">
        <v>3.1399999999999997E-2</v>
      </c>
      <c r="I336" s="9"/>
      <c r="K336" s="15"/>
      <c r="L336" s="10"/>
    </row>
    <row r="337" spans="1:12" x14ac:dyDescent="0.25">
      <c r="A337" s="11">
        <v>3.1199999999999999E-2</v>
      </c>
      <c r="I337" s="9"/>
      <c r="K337" s="15"/>
      <c r="L337" s="10"/>
    </row>
    <row r="338" spans="1:12" x14ac:dyDescent="0.25">
      <c r="A338" s="11">
        <v>3.1E-2</v>
      </c>
      <c r="I338" s="9"/>
      <c r="K338" s="15"/>
      <c r="L338" s="10"/>
    </row>
    <row r="339" spans="1:12" x14ac:dyDescent="0.25">
      <c r="A339" s="11">
        <v>3.1E-2</v>
      </c>
      <c r="I339" s="9"/>
      <c r="K339" s="15"/>
      <c r="L339" s="10"/>
    </row>
    <row r="340" spans="1:12" x14ac:dyDescent="0.25">
      <c r="A340" s="11">
        <v>3.1099999999999999E-2</v>
      </c>
      <c r="I340" s="9"/>
      <c r="K340" s="15"/>
      <c r="L340" s="10"/>
    </row>
    <row r="341" spans="1:12" x14ac:dyDescent="0.25">
      <c r="A341" s="11">
        <v>3.1099999999999999E-2</v>
      </c>
      <c r="I341" s="9"/>
      <c r="K341" s="15"/>
      <c r="L341" s="10"/>
    </row>
    <row r="342" spans="1:12" x14ac:dyDescent="0.25">
      <c r="A342" s="11">
        <v>3.1199999999999999E-2</v>
      </c>
      <c r="I342" s="9"/>
      <c r="K342" s="15"/>
      <c r="L342" s="10"/>
    </row>
    <row r="343" spans="1:12" x14ac:dyDescent="0.25">
      <c r="A343" s="11">
        <v>3.1199999999999999E-2</v>
      </c>
      <c r="I343" s="9"/>
      <c r="K343" s="15"/>
      <c r="L343" s="10"/>
    </row>
    <row r="344" spans="1:12" x14ac:dyDescent="0.25">
      <c r="A344" s="11">
        <v>3.1300000000000001E-2</v>
      </c>
      <c r="I344" s="9"/>
      <c r="K344" s="15"/>
      <c r="L344" s="10"/>
    </row>
    <row r="345" spans="1:12" x14ac:dyDescent="0.25">
      <c r="A345" s="11">
        <v>3.1300000000000001E-2</v>
      </c>
      <c r="I345" s="9"/>
      <c r="K345" s="15"/>
      <c r="L345" s="10"/>
    </row>
    <row r="346" spans="1:12" x14ac:dyDescent="0.25">
      <c r="A346" s="11">
        <v>3.1300000000000001E-2</v>
      </c>
      <c r="I346" s="9"/>
      <c r="K346" s="15"/>
      <c r="L346" s="10"/>
    </row>
    <row r="347" spans="1:12" x14ac:dyDescent="0.25">
      <c r="A347" s="11">
        <v>3.1399999999999997E-2</v>
      </c>
      <c r="I347" s="9"/>
      <c r="K347" s="15"/>
      <c r="L347" s="10"/>
    </row>
    <row r="348" spans="1:12" x14ac:dyDescent="0.25">
      <c r="A348" s="11">
        <v>3.1399999999999997E-2</v>
      </c>
      <c r="I348" s="9"/>
      <c r="K348" s="15"/>
      <c r="L348" s="10"/>
    </row>
    <row r="349" spans="1:12" x14ac:dyDescent="0.25">
      <c r="A349" s="11">
        <v>3.15E-2</v>
      </c>
      <c r="I349" s="9"/>
      <c r="K349" s="15"/>
      <c r="L349" s="10"/>
    </row>
    <row r="350" spans="1:12" x14ac:dyDescent="0.25">
      <c r="A350" s="11">
        <v>3.15E-2</v>
      </c>
      <c r="I350" s="9"/>
      <c r="K350" s="15"/>
      <c r="L350" s="10"/>
    </row>
    <row r="351" spans="1:12" x14ac:dyDescent="0.25">
      <c r="A351" s="11">
        <v>3.15E-2</v>
      </c>
      <c r="I351" s="9"/>
      <c r="K351" s="15"/>
      <c r="L351" s="10"/>
    </row>
    <row r="352" spans="1:12" x14ac:dyDescent="0.25">
      <c r="A352" s="11">
        <v>3.1399999999999997E-2</v>
      </c>
      <c r="I352" s="9"/>
      <c r="K352" s="15"/>
      <c r="L352" s="10"/>
    </row>
    <row r="353" spans="1:12" x14ac:dyDescent="0.25">
      <c r="A353" s="11">
        <v>3.1399999999999997E-2</v>
      </c>
      <c r="I353" s="9"/>
      <c r="K353" s="15"/>
      <c r="L353" s="10"/>
    </row>
    <row r="354" spans="1:12" x14ac:dyDescent="0.25">
      <c r="A354" s="11">
        <v>3.1300000000000001E-2</v>
      </c>
      <c r="I354" s="9"/>
      <c r="K354" s="15"/>
      <c r="L354" s="10"/>
    </row>
    <row r="355" spans="1:12" x14ac:dyDescent="0.25">
      <c r="A355" s="11">
        <v>3.1300000000000001E-2</v>
      </c>
      <c r="I355" s="9"/>
      <c r="K355" s="15"/>
      <c r="L355" s="10"/>
    </row>
    <row r="356" spans="1:12" x14ac:dyDescent="0.25">
      <c r="A356" s="11">
        <v>3.1300000000000001E-2</v>
      </c>
      <c r="I356" s="9"/>
      <c r="K356" s="15"/>
      <c r="L356" s="10"/>
    </row>
    <row r="357" spans="1:12" x14ac:dyDescent="0.25">
      <c r="A357" s="11">
        <v>3.1199999999999999E-2</v>
      </c>
      <c r="I357" s="9"/>
      <c r="K357" s="15"/>
      <c r="L357" s="10"/>
    </row>
    <row r="358" spans="1:12" x14ac:dyDescent="0.25">
      <c r="A358" s="11">
        <v>3.1199999999999999E-2</v>
      </c>
      <c r="I358" s="9"/>
      <c r="K358" s="15"/>
      <c r="L358" s="10"/>
    </row>
    <row r="359" spans="1:12" x14ac:dyDescent="0.25">
      <c r="A359" s="11">
        <v>3.1099999999999999E-2</v>
      </c>
      <c r="I359" s="9"/>
      <c r="K359" s="15"/>
      <c r="L359" s="10"/>
    </row>
    <row r="360" spans="1:12" x14ac:dyDescent="0.25">
      <c r="A360" s="11">
        <v>3.1099999999999999E-2</v>
      </c>
      <c r="I360" s="9"/>
      <c r="K360" s="15"/>
      <c r="L360" s="10"/>
    </row>
    <row r="361" spans="1:12" x14ac:dyDescent="0.25">
      <c r="A361" s="11">
        <v>3.1E-2</v>
      </c>
      <c r="I361" s="9"/>
      <c r="K361" s="15"/>
      <c r="L361" s="10"/>
    </row>
    <row r="362" spans="1:12" x14ac:dyDescent="0.25">
      <c r="A362" s="11">
        <v>3.1E-2</v>
      </c>
      <c r="I362" s="9"/>
      <c r="K362" s="15"/>
      <c r="L362" s="10"/>
    </row>
    <row r="363" spans="1:12" x14ac:dyDescent="0.25">
      <c r="A363" s="11">
        <v>3.1099999999999999E-2</v>
      </c>
      <c r="I363" s="9"/>
      <c r="K363" s="15"/>
      <c r="L363" s="10"/>
    </row>
    <row r="364" spans="1:12" x14ac:dyDescent="0.25">
      <c r="A364" s="11">
        <v>3.1099999999999999E-2</v>
      </c>
      <c r="I364" s="9"/>
      <c r="K364" s="15"/>
      <c r="L364" s="10"/>
    </row>
    <row r="365" spans="1:12" x14ac:dyDescent="0.25">
      <c r="A365" s="11">
        <v>3.1199999999999999E-2</v>
      </c>
      <c r="I365" s="9"/>
      <c r="K365" s="15"/>
      <c r="L365" s="10"/>
    </row>
    <row r="366" spans="1:12" x14ac:dyDescent="0.25">
      <c r="A366" s="11">
        <v>3.1300000000000001E-2</v>
      </c>
      <c r="I366" s="9"/>
      <c r="K366" s="15"/>
      <c r="L366" s="10"/>
    </row>
    <row r="367" spans="1:12" x14ac:dyDescent="0.25">
      <c r="A367" s="11">
        <v>3.1300000000000001E-2</v>
      </c>
      <c r="I367" s="9"/>
      <c r="K367" s="15"/>
      <c r="L367" s="10"/>
    </row>
    <row r="368" spans="1:12" x14ac:dyDescent="0.25">
      <c r="A368" s="11">
        <v>3.1399999999999997E-2</v>
      </c>
      <c r="I368" s="9"/>
      <c r="K368" s="15"/>
      <c r="L368" s="10"/>
    </row>
    <row r="369" spans="1:12" x14ac:dyDescent="0.25">
      <c r="A369" s="11">
        <v>3.15E-2</v>
      </c>
      <c r="I369" s="9"/>
      <c r="K369" s="15"/>
      <c r="L369" s="10"/>
    </row>
    <row r="370" spans="1:12" x14ac:dyDescent="0.25">
      <c r="A370" s="11">
        <v>3.15E-2</v>
      </c>
      <c r="I370" s="9"/>
      <c r="K370" s="15"/>
      <c r="L370" s="10"/>
    </row>
    <row r="371" spans="1:12" x14ac:dyDescent="0.25">
      <c r="A371" s="11">
        <v>3.1600000000000003E-2</v>
      </c>
      <c r="I371" s="9"/>
      <c r="K371" s="15"/>
      <c r="L371" s="10"/>
    </row>
    <row r="372" spans="1:12" x14ac:dyDescent="0.25">
      <c r="A372" s="11">
        <v>3.1699999999999999E-2</v>
      </c>
      <c r="I372" s="9"/>
      <c r="K372" s="15"/>
      <c r="L372" s="10"/>
    </row>
    <row r="373" spans="1:12" x14ac:dyDescent="0.25">
      <c r="A373" s="11">
        <v>3.1699999999999999E-2</v>
      </c>
      <c r="I373" s="9"/>
      <c r="K373" s="15"/>
      <c r="L373" s="10"/>
    </row>
    <row r="374" spans="1:12" x14ac:dyDescent="0.25">
      <c r="A374" s="11">
        <v>3.1800000000000002E-2</v>
      </c>
      <c r="I374" s="9"/>
      <c r="K374" s="15"/>
      <c r="L374" s="10"/>
    </row>
    <row r="375" spans="1:12" x14ac:dyDescent="0.25">
      <c r="A375" s="11">
        <v>3.1899999999999998E-2</v>
      </c>
      <c r="I375" s="9"/>
      <c r="K375" s="15"/>
      <c r="L375" s="10"/>
    </row>
    <row r="376" spans="1:12" x14ac:dyDescent="0.25">
      <c r="A376" s="11">
        <v>3.2000000000000001E-2</v>
      </c>
      <c r="I376" s="9"/>
      <c r="K376" s="15"/>
      <c r="L376" s="10"/>
    </row>
    <row r="377" spans="1:12" x14ac:dyDescent="0.25">
      <c r="A377" s="11">
        <v>3.2099999999999997E-2</v>
      </c>
      <c r="I377" s="9"/>
      <c r="K377" s="15"/>
      <c r="L377" s="10"/>
    </row>
    <row r="378" spans="1:12" x14ac:dyDescent="0.25">
      <c r="A378" s="11">
        <v>3.2199999999999999E-2</v>
      </c>
      <c r="I378" s="9"/>
      <c r="K378" s="15"/>
      <c r="L378" s="10"/>
    </row>
    <row r="379" spans="1:12" x14ac:dyDescent="0.25">
      <c r="A379" s="11">
        <v>3.2300000000000002E-2</v>
      </c>
      <c r="I379" s="9"/>
      <c r="K379" s="15"/>
      <c r="L379" s="10"/>
    </row>
    <row r="380" spans="1:12" x14ac:dyDescent="0.25">
      <c r="A380" s="11">
        <v>3.2399999999999998E-2</v>
      </c>
      <c r="I380" s="9"/>
      <c r="K380" s="15"/>
      <c r="L380" s="10"/>
    </row>
    <row r="381" spans="1:12" x14ac:dyDescent="0.25">
      <c r="A381" s="11">
        <v>3.2500000000000001E-2</v>
      </c>
      <c r="I381" s="9"/>
      <c r="K381" s="15"/>
      <c r="L381" s="10"/>
    </row>
    <row r="382" spans="1:12" x14ac:dyDescent="0.25">
      <c r="A382" s="11">
        <v>3.2599999999999997E-2</v>
      </c>
      <c r="I382" s="9"/>
      <c r="K382" s="15"/>
      <c r="L382" s="10"/>
    </row>
    <row r="383" spans="1:12" x14ac:dyDescent="0.25">
      <c r="A383" s="11">
        <v>3.27E-2</v>
      </c>
      <c r="I383" s="9"/>
      <c r="K383" s="15"/>
      <c r="L383" s="10"/>
    </row>
    <row r="384" spans="1:12" x14ac:dyDescent="0.25">
      <c r="A384" s="11">
        <v>3.2800000000000003E-2</v>
      </c>
      <c r="I384" s="9"/>
      <c r="K384" s="15"/>
      <c r="L384" s="10"/>
    </row>
    <row r="385" spans="1:12" x14ac:dyDescent="0.25">
      <c r="A385" s="11">
        <v>3.2899999999999999E-2</v>
      </c>
      <c r="I385" s="9"/>
      <c r="K385" s="15"/>
      <c r="L385" s="10"/>
    </row>
    <row r="386" spans="1:12" x14ac:dyDescent="0.25">
      <c r="A386" s="11">
        <v>3.3000000000000002E-2</v>
      </c>
      <c r="I386" s="9"/>
      <c r="K386" s="15"/>
      <c r="L386" s="10"/>
    </row>
    <row r="387" spans="1:12" x14ac:dyDescent="0.25">
      <c r="A387" s="11">
        <v>3.3099999999999997E-2</v>
      </c>
      <c r="I387" s="9"/>
      <c r="K387" s="15"/>
      <c r="L387" s="10"/>
    </row>
    <row r="388" spans="1:12" x14ac:dyDescent="0.25">
      <c r="A388" s="11">
        <v>3.32E-2</v>
      </c>
      <c r="I388" s="9"/>
      <c r="K388" s="15"/>
      <c r="L388" s="10"/>
    </row>
    <row r="389" spans="1:12" x14ac:dyDescent="0.25">
      <c r="A389" s="11">
        <v>3.3300000000000003E-2</v>
      </c>
      <c r="I389" s="9"/>
      <c r="K389" s="15"/>
      <c r="L389" s="10"/>
    </row>
    <row r="390" spans="1:12" x14ac:dyDescent="0.25">
      <c r="A390" s="11">
        <v>3.3300000000000003E-2</v>
      </c>
      <c r="I390" s="9"/>
      <c r="K390" s="15"/>
      <c r="L390" s="10"/>
    </row>
    <row r="391" spans="1:12" x14ac:dyDescent="0.25">
      <c r="A391" s="11">
        <v>3.3399999999999999E-2</v>
      </c>
      <c r="I391" s="9"/>
      <c r="K391" s="15"/>
      <c r="L391" s="10"/>
    </row>
    <row r="392" spans="1:12" x14ac:dyDescent="0.25">
      <c r="A392" s="11">
        <v>3.3500000000000002E-2</v>
      </c>
      <c r="I392" s="9"/>
      <c r="K392" s="15"/>
      <c r="L392" s="10"/>
    </row>
    <row r="393" spans="1:12" x14ac:dyDescent="0.25">
      <c r="A393" s="11">
        <v>3.3599999999999998E-2</v>
      </c>
      <c r="I393" s="9"/>
      <c r="K393" s="15"/>
      <c r="L393" s="10"/>
    </row>
    <row r="394" spans="1:12" x14ac:dyDescent="0.25">
      <c r="A394" s="11">
        <v>3.3700000000000001E-2</v>
      </c>
      <c r="I394" s="9"/>
      <c r="K394" s="15"/>
      <c r="L394" s="10"/>
    </row>
    <row r="395" spans="1:12" x14ac:dyDescent="0.25">
      <c r="A395" s="11">
        <v>3.3799999999999997E-2</v>
      </c>
      <c r="I395" s="9"/>
      <c r="K395" s="15"/>
      <c r="L395" s="10"/>
    </row>
    <row r="396" spans="1:12" x14ac:dyDescent="0.25">
      <c r="A396" s="11">
        <v>3.3799999999999997E-2</v>
      </c>
      <c r="I396" s="9"/>
      <c r="K396" s="15"/>
      <c r="L396" s="10"/>
    </row>
    <row r="397" spans="1:12" x14ac:dyDescent="0.25">
      <c r="A397" s="11">
        <v>3.39E-2</v>
      </c>
      <c r="I397" s="9"/>
      <c r="K397" s="15"/>
      <c r="L397" s="10"/>
    </row>
    <row r="398" spans="1:12" x14ac:dyDescent="0.25">
      <c r="A398" s="11">
        <v>3.4000000000000002E-2</v>
      </c>
      <c r="I398" s="9"/>
      <c r="K398" s="15"/>
      <c r="L398" s="10"/>
    </row>
    <row r="399" spans="1:12" x14ac:dyDescent="0.25">
      <c r="A399" s="11">
        <v>3.4099999999999998E-2</v>
      </c>
      <c r="I399" s="9"/>
      <c r="K399" s="15"/>
      <c r="L399" s="10"/>
    </row>
    <row r="400" spans="1:12" x14ac:dyDescent="0.25">
      <c r="A400" s="11">
        <v>3.4099999999999998E-2</v>
      </c>
      <c r="I400" s="9"/>
      <c r="K400" s="15"/>
      <c r="L400" s="10"/>
    </row>
    <row r="401" spans="1:12" x14ac:dyDescent="0.25">
      <c r="A401" s="11">
        <v>3.4200000000000001E-2</v>
      </c>
      <c r="I401" s="9"/>
      <c r="K401" s="15"/>
      <c r="L401" s="10"/>
    </row>
    <row r="402" spans="1:12" x14ac:dyDescent="0.25">
      <c r="A402" s="11">
        <v>3.4299999999999997E-2</v>
      </c>
      <c r="I402" s="9"/>
      <c r="K402" s="15"/>
      <c r="L402" s="10"/>
    </row>
    <row r="403" spans="1:12" x14ac:dyDescent="0.25">
      <c r="A403" s="11">
        <v>3.4299999999999997E-2</v>
      </c>
      <c r="I403" s="9"/>
      <c r="K403" s="15"/>
      <c r="L403" s="10"/>
    </row>
    <row r="404" spans="1:12" x14ac:dyDescent="0.25">
      <c r="A404" s="11">
        <v>3.44E-2</v>
      </c>
      <c r="I404" s="9"/>
      <c r="K404" s="15"/>
      <c r="L404" s="10"/>
    </row>
    <row r="405" spans="1:12" x14ac:dyDescent="0.25">
      <c r="A405" s="11">
        <v>3.4500000000000003E-2</v>
      </c>
      <c r="I405" s="9"/>
      <c r="K405" s="15"/>
      <c r="L405" s="10"/>
    </row>
    <row r="406" spans="1:12" x14ac:dyDescent="0.25">
      <c r="A406" s="11">
        <v>3.4500000000000003E-2</v>
      </c>
      <c r="I406" s="9"/>
      <c r="K406" s="15"/>
      <c r="L406" s="10"/>
    </row>
    <row r="407" spans="1:12" x14ac:dyDescent="0.25">
      <c r="A407" s="11">
        <v>3.4599999999999999E-2</v>
      </c>
      <c r="I407" s="9"/>
      <c r="K407" s="15"/>
      <c r="L407" s="10"/>
    </row>
    <row r="408" spans="1:12" x14ac:dyDescent="0.25">
      <c r="A408" s="11">
        <v>3.4700000000000002E-2</v>
      </c>
      <c r="I408" s="9"/>
      <c r="K408" s="15"/>
      <c r="L408" s="10"/>
    </row>
    <row r="409" spans="1:12" x14ac:dyDescent="0.25">
      <c r="A409" s="11">
        <v>3.4700000000000002E-2</v>
      </c>
      <c r="I409" s="9"/>
      <c r="K409" s="15"/>
      <c r="L409" s="10"/>
    </row>
    <row r="410" spans="1:12" x14ac:dyDescent="0.25">
      <c r="A410" s="11">
        <v>3.4799999999999998E-2</v>
      </c>
      <c r="I410" s="9"/>
      <c r="K410" s="15"/>
      <c r="L410" s="10"/>
    </row>
    <row r="411" spans="1:12" x14ac:dyDescent="0.25">
      <c r="A411" s="11">
        <v>3.4799999999999998E-2</v>
      </c>
      <c r="I411" s="9"/>
      <c r="K411" s="15"/>
      <c r="L411" s="10"/>
    </row>
    <row r="412" spans="1:12" x14ac:dyDescent="0.25">
      <c r="A412" s="11">
        <v>3.4700000000000002E-2</v>
      </c>
      <c r="I412" s="9"/>
      <c r="K412" s="15"/>
      <c r="L412" s="10"/>
    </row>
    <row r="413" spans="1:12" x14ac:dyDescent="0.25">
      <c r="A413" s="11">
        <v>3.4700000000000002E-2</v>
      </c>
      <c r="I413" s="9"/>
      <c r="K413" s="15"/>
      <c r="L413" s="10"/>
    </row>
    <row r="414" spans="1:12" x14ac:dyDescent="0.25">
      <c r="A414" s="11">
        <v>3.4599999999999999E-2</v>
      </c>
      <c r="I414" s="9"/>
      <c r="K414" s="15"/>
      <c r="L414" s="10"/>
    </row>
    <row r="415" spans="1:12" x14ac:dyDescent="0.25">
      <c r="A415" s="11">
        <v>3.4599999999999999E-2</v>
      </c>
      <c r="I415" s="9"/>
      <c r="K415" s="15"/>
      <c r="L415" s="10"/>
    </row>
    <row r="416" spans="1:12" x14ac:dyDescent="0.25">
      <c r="A416" s="11">
        <v>3.4599999999999999E-2</v>
      </c>
      <c r="I416" s="9"/>
      <c r="K416" s="15"/>
      <c r="L416" s="10"/>
    </row>
    <row r="417" spans="1:12" x14ac:dyDescent="0.25">
      <c r="A417" s="11">
        <v>3.4500000000000003E-2</v>
      </c>
      <c r="I417" s="9"/>
      <c r="K417" s="15"/>
      <c r="L417" s="10"/>
    </row>
    <row r="418" spans="1:12" x14ac:dyDescent="0.25">
      <c r="A418" s="11">
        <v>3.4500000000000003E-2</v>
      </c>
      <c r="I418" s="9"/>
      <c r="K418" s="15"/>
      <c r="L418" s="10"/>
    </row>
    <row r="419" spans="1:12" x14ac:dyDescent="0.25">
      <c r="A419" s="11">
        <v>3.44E-2</v>
      </c>
      <c r="I419" s="9"/>
      <c r="K419" s="15"/>
      <c r="L419" s="10"/>
    </row>
    <row r="420" spans="1:12" x14ac:dyDescent="0.25">
      <c r="A420" s="11">
        <v>3.44E-2</v>
      </c>
      <c r="I420" s="9"/>
      <c r="K420" s="15"/>
      <c r="L420" s="10"/>
    </row>
    <row r="421" spans="1:12" x14ac:dyDescent="0.25">
      <c r="A421" s="11">
        <v>3.4299999999999997E-2</v>
      </c>
      <c r="I421" s="9"/>
      <c r="K421" s="15"/>
      <c r="L421" s="10"/>
    </row>
    <row r="422" spans="1:12" x14ac:dyDescent="0.25">
      <c r="A422" s="11">
        <v>3.4299999999999997E-2</v>
      </c>
      <c r="I422" s="9"/>
      <c r="K422" s="15"/>
      <c r="L422" s="10"/>
    </row>
    <row r="423" spans="1:12" x14ac:dyDescent="0.25">
      <c r="A423" s="11">
        <v>3.4500000000000003E-2</v>
      </c>
      <c r="I423" s="9"/>
      <c r="K423" s="15"/>
      <c r="L423" s="10"/>
    </row>
    <row r="424" spans="1:12" x14ac:dyDescent="0.25">
      <c r="A424" s="11">
        <v>3.4700000000000002E-2</v>
      </c>
      <c r="I424" s="9"/>
      <c r="K424" s="15"/>
      <c r="L424" s="10"/>
    </row>
    <row r="425" spans="1:12" x14ac:dyDescent="0.25">
      <c r="A425" s="11">
        <v>3.49E-2</v>
      </c>
      <c r="I425" s="9"/>
      <c r="K425" s="15"/>
      <c r="L425" s="10"/>
    </row>
    <row r="426" spans="1:12" x14ac:dyDescent="0.25">
      <c r="A426" s="11">
        <v>3.5099999999999999E-2</v>
      </c>
      <c r="I426" s="9"/>
      <c r="K426" s="15"/>
      <c r="L426" s="10"/>
    </row>
    <row r="427" spans="1:12" x14ac:dyDescent="0.25">
      <c r="A427" s="11">
        <v>3.5299999999999998E-2</v>
      </c>
      <c r="I427" s="9"/>
      <c r="K427" s="15"/>
      <c r="L427" s="10"/>
    </row>
    <row r="428" spans="1:12" x14ac:dyDescent="0.25">
      <c r="A428" s="11">
        <v>3.5499999999999997E-2</v>
      </c>
      <c r="I428" s="9"/>
      <c r="K428" s="15"/>
      <c r="L428" s="10"/>
    </row>
    <row r="429" spans="1:12" x14ac:dyDescent="0.25">
      <c r="A429" s="11">
        <v>3.5700000000000003E-2</v>
      </c>
      <c r="I429" s="9"/>
      <c r="K429" s="15"/>
      <c r="L429" s="10"/>
    </row>
    <row r="430" spans="1:12" x14ac:dyDescent="0.25">
      <c r="A430" s="11">
        <v>3.5900000000000001E-2</v>
      </c>
      <c r="I430" s="9"/>
      <c r="K430" s="15"/>
      <c r="L430" s="10"/>
    </row>
    <row r="431" spans="1:12" x14ac:dyDescent="0.25">
      <c r="A431" s="11">
        <v>3.61E-2</v>
      </c>
      <c r="I431" s="9"/>
      <c r="K431" s="15"/>
      <c r="L431" s="10"/>
    </row>
    <row r="432" spans="1:12" x14ac:dyDescent="0.25">
      <c r="A432" s="11">
        <v>3.6299999999999999E-2</v>
      </c>
      <c r="I432" s="9"/>
      <c r="K432" s="15"/>
      <c r="L432" s="10"/>
    </row>
    <row r="433" spans="1:12" x14ac:dyDescent="0.25">
      <c r="A433" s="11">
        <v>3.6499999999999998E-2</v>
      </c>
      <c r="I433" s="9"/>
      <c r="K433" s="15"/>
      <c r="L433" s="10"/>
    </row>
    <row r="434" spans="1:12" x14ac:dyDescent="0.25">
      <c r="A434" s="11">
        <v>3.6700000000000003E-2</v>
      </c>
      <c r="I434" s="9"/>
      <c r="K434" s="15"/>
      <c r="L434" s="10"/>
    </row>
    <row r="435" spans="1:12" x14ac:dyDescent="0.25">
      <c r="A435" s="11">
        <v>3.6900000000000002E-2</v>
      </c>
      <c r="I435" s="9"/>
      <c r="K435" s="15"/>
      <c r="L435" s="10"/>
    </row>
    <row r="436" spans="1:12" x14ac:dyDescent="0.25">
      <c r="A436" s="11">
        <v>3.6999999999999998E-2</v>
      </c>
      <c r="I436" s="9"/>
      <c r="K436" s="15"/>
      <c r="L436" s="10"/>
    </row>
    <row r="437" spans="1:12" x14ac:dyDescent="0.25">
      <c r="A437" s="11">
        <v>3.7199999999999997E-2</v>
      </c>
      <c r="I437" s="9"/>
      <c r="K437" s="15"/>
      <c r="L437" s="10"/>
    </row>
    <row r="438" spans="1:12" x14ac:dyDescent="0.25">
      <c r="A438" s="11">
        <v>3.7400000000000003E-2</v>
      </c>
      <c r="I438" s="9"/>
      <c r="K438" s="15"/>
      <c r="L438" s="10"/>
    </row>
    <row r="439" spans="1:12" x14ac:dyDescent="0.25">
      <c r="A439" s="11">
        <v>3.7499999999999999E-2</v>
      </c>
      <c r="I439" s="9"/>
      <c r="K439" s="15"/>
      <c r="L439" s="10"/>
    </row>
    <row r="440" spans="1:12" x14ac:dyDescent="0.25">
      <c r="A440" s="11">
        <v>3.7699999999999997E-2</v>
      </c>
      <c r="I440" s="9"/>
      <c r="K440" s="15"/>
      <c r="L440" s="10"/>
    </row>
    <row r="441" spans="1:12" x14ac:dyDescent="0.25">
      <c r="A441" s="11">
        <v>3.7900000000000003E-2</v>
      </c>
      <c r="I441" s="9"/>
      <c r="K441" s="15"/>
      <c r="L441" s="10"/>
    </row>
    <row r="442" spans="1:12" x14ac:dyDescent="0.25">
      <c r="A442" s="11">
        <v>3.7999999999999999E-2</v>
      </c>
      <c r="I442" s="9"/>
      <c r="K442" s="15"/>
      <c r="L442" s="10"/>
    </row>
    <row r="443" spans="1:12" x14ac:dyDescent="0.25">
      <c r="A443" s="11">
        <v>3.8199999999999998E-2</v>
      </c>
      <c r="I443" s="9"/>
      <c r="K443" s="15"/>
      <c r="L443" s="10"/>
    </row>
    <row r="444" spans="1:12" x14ac:dyDescent="0.25">
      <c r="A444" s="11">
        <v>3.8399999999999997E-2</v>
      </c>
      <c r="I444" s="9"/>
      <c r="K444" s="15"/>
      <c r="L444" s="10"/>
    </row>
    <row r="445" spans="1:12" x14ac:dyDescent="0.25">
      <c r="A445" s="11">
        <v>3.85E-2</v>
      </c>
      <c r="I445" s="9"/>
      <c r="K445" s="15"/>
      <c r="L445" s="10"/>
    </row>
    <row r="446" spans="1:12" x14ac:dyDescent="0.25">
      <c r="A446" s="11">
        <v>3.8699999999999998E-2</v>
      </c>
      <c r="I446" s="9"/>
      <c r="K446" s="15"/>
      <c r="L446" s="10"/>
    </row>
    <row r="447" spans="1:12" x14ac:dyDescent="0.25">
      <c r="A447" s="11">
        <v>3.8600000000000002E-2</v>
      </c>
      <c r="I447" s="9"/>
      <c r="K447" s="15"/>
      <c r="L447" s="10"/>
    </row>
    <row r="448" spans="1:12" x14ac:dyDescent="0.25">
      <c r="A448" s="11">
        <v>3.85E-2</v>
      </c>
      <c r="I448" s="9"/>
      <c r="K448" s="15"/>
      <c r="L448" s="10"/>
    </row>
    <row r="449" spans="1:12" x14ac:dyDescent="0.25">
      <c r="A449" s="11">
        <v>3.8399999999999997E-2</v>
      </c>
      <c r="I449" s="9"/>
      <c r="K449" s="15"/>
      <c r="L449" s="10"/>
    </row>
    <row r="450" spans="1:12" x14ac:dyDescent="0.25">
      <c r="A450" s="11">
        <v>3.8300000000000001E-2</v>
      </c>
      <c r="I450" s="9"/>
      <c r="K450" s="15"/>
      <c r="L450" s="10"/>
    </row>
    <row r="451" spans="1:12" x14ac:dyDescent="0.25">
      <c r="A451" s="11">
        <v>3.8199999999999998E-2</v>
      </c>
      <c r="I451" s="9"/>
      <c r="K451" s="15"/>
      <c r="L451" s="10"/>
    </row>
    <row r="452" spans="1:12" x14ac:dyDescent="0.25">
      <c r="A452" s="11">
        <v>3.8199999999999998E-2</v>
      </c>
      <c r="I452" s="9"/>
      <c r="K452" s="15"/>
      <c r="L452" s="10"/>
    </row>
    <row r="453" spans="1:12" x14ac:dyDescent="0.25">
      <c r="A453" s="11">
        <v>3.8100000000000002E-2</v>
      </c>
      <c r="I453" s="9"/>
      <c r="K453" s="15"/>
      <c r="L453" s="10"/>
    </row>
    <row r="454" spans="1:12" x14ac:dyDescent="0.25">
      <c r="A454" s="11">
        <v>3.7999999999999999E-2</v>
      </c>
      <c r="I454" s="9"/>
      <c r="K454" s="15"/>
      <c r="L454" s="10"/>
    </row>
    <row r="455" spans="1:12" x14ac:dyDescent="0.25">
      <c r="A455" s="11">
        <v>3.7900000000000003E-2</v>
      </c>
      <c r="I455" s="9"/>
      <c r="K455" s="15"/>
      <c r="L455" s="10"/>
    </row>
    <row r="456" spans="1:12" x14ac:dyDescent="0.25">
      <c r="A456" s="11">
        <v>3.78E-2</v>
      </c>
      <c r="I456" s="9"/>
      <c r="K456" s="15"/>
      <c r="L456" s="10"/>
    </row>
    <row r="457" spans="1:12" x14ac:dyDescent="0.25">
      <c r="A457" s="11">
        <v>3.7699999999999997E-2</v>
      </c>
      <c r="I457" s="9"/>
      <c r="K457" s="15"/>
      <c r="L457" s="10"/>
    </row>
    <row r="458" spans="1:12" x14ac:dyDescent="0.25">
      <c r="A458" s="11">
        <v>3.7600000000000001E-2</v>
      </c>
      <c r="I458" s="9"/>
      <c r="K458" s="15"/>
      <c r="L458" s="10"/>
    </row>
    <row r="459" spans="1:12" x14ac:dyDescent="0.25">
      <c r="A459" s="11">
        <v>3.7699999999999997E-2</v>
      </c>
      <c r="I459" s="9"/>
      <c r="K459" s="15"/>
      <c r="L459" s="10"/>
    </row>
    <row r="460" spans="1:12" x14ac:dyDescent="0.25">
      <c r="A460" s="11">
        <v>3.7900000000000003E-2</v>
      </c>
      <c r="I460" s="9"/>
      <c r="K460" s="15"/>
      <c r="L460" s="10"/>
    </row>
    <row r="461" spans="1:12" x14ac:dyDescent="0.25">
      <c r="A461" s="11">
        <v>3.7999999999999999E-2</v>
      </c>
      <c r="I461" s="9"/>
      <c r="K461" s="15"/>
      <c r="L461" s="10"/>
    </row>
    <row r="462" spans="1:12" x14ac:dyDescent="0.25">
      <c r="A462" s="11">
        <v>3.8100000000000002E-2</v>
      </c>
      <c r="I462" s="9"/>
      <c r="K462" s="15"/>
      <c r="L462" s="10"/>
    </row>
    <row r="463" spans="1:12" x14ac:dyDescent="0.25">
      <c r="A463" s="11">
        <v>3.8199999999999998E-2</v>
      </c>
      <c r="I463" s="9"/>
      <c r="K463" s="15"/>
      <c r="L463" s="10"/>
    </row>
    <row r="464" spans="1:12" x14ac:dyDescent="0.25">
      <c r="A464" s="11">
        <v>3.8399999999999997E-2</v>
      </c>
      <c r="I464" s="9"/>
      <c r="K464" s="15"/>
      <c r="L464" s="10"/>
    </row>
    <row r="465" spans="1:12" x14ac:dyDescent="0.25">
      <c r="A465" s="11">
        <v>3.85E-2</v>
      </c>
      <c r="I465" s="9"/>
      <c r="K465" s="15"/>
      <c r="L465" s="10"/>
    </row>
    <row r="466" spans="1:12" x14ac:dyDescent="0.25">
      <c r="A466" s="11">
        <v>3.8600000000000002E-2</v>
      </c>
      <c r="I466" s="9"/>
      <c r="K466" s="15"/>
      <c r="L466" s="10"/>
    </row>
    <row r="467" spans="1:12" x14ac:dyDescent="0.25">
      <c r="A467" s="11">
        <v>3.8699999999999998E-2</v>
      </c>
      <c r="I467" s="9"/>
      <c r="K467" s="15"/>
      <c r="L467" s="10"/>
    </row>
    <row r="468" spans="1:12" x14ac:dyDescent="0.25">
      <c r="A468" s="11">
        <v>3.8899999999999997E-2</v>
      </c>
      <c r="I468" s="9"/>
      <c r="K468" s="15"/>
      <c r="L468" s="10"/>
    </row>
    <row r="469" spans="1:12" x14ac:dyDescent="0.25">
      <c r="A469" s="11">
        <v>3.9E-2</v>
      </c>
      <c r="I469" s="9"/>
      <c r="K469" s="15"/>
      <c r="L469" s="10"/>
    </row>
    <row r="470" spans="1:12" x14ac:dyDescent="0.25">
      <c r="A470" s="11">
        <v>3.9100000000000003E-2</v>
      </c>
      <c r="I470" s="9"/>
      <c r="K470" s="15"/>
      <c r="L470" s="10"/>
    </row>
    <row r="471" spans="1:12" x14ac:dyDescent="0.25">
      <c r="A471" s="11">
        <v>3.9199999999999999E-2</v>
      </c>
      <c r="I471" s="9"/>
      <c r="K471" s="15"/>
      <c r="L471" s="10"/>
    </row>
    <row r="472" spans="1:12" x14ac:dyDescent="0.25">
      <c r="A472" s="11">
        <v>3.9199999999999999E-2</v>
      </c>
      <c r="I472" s="9"/>
      <c r="K472" s="15"/>
      <c r="L472" s="10"/>
    </row>
    <row r="473" spans="1:12" x14ac:dyDescent="0.25">
      <c r="A473" s="11">
        <v>3.9300000000000002E-2</v>
      </c>
      <c r="I473" s="9"/>
      <c r="K473" s="15"/>
      <c r="L473" s="10"/>
    </row>
    <row r="474" spans="1:12" x14ac:dyDescent="0.25">
      <c r="A474" s="11">
        <v>3.9300000000000002E-2</v>
      </c>
      <c r="I474" s="9"/>
      <c r="K474" s="15"/>
      <c r="L474" s="10"/>
    </row>
    <row r="475" spans="1:12" x14ac:dyDescent="0.25">
      <c r="A475" s="11">
        <v>3.9399999999999998E-2</v>
      </c>
      <c r="I475" s="9"/>
      <c r="K475" s="15"/>
      <c r="L475" s="10"/>
    </row>
    <row r="476" spans="1:12" x14ac:dyDescent="0.25">
      <c r="A476" s="11">
        <v>3.95E-2</v>
      </c>
      <c r="I476" s="9"/>
      <c r="K476" s="15"/>
      <c r="L476" s="10"/>
    </row>
    <row r="477" spans="1:12" x14ac:dyDescent="0.25">
      <c r="A477" s="11">
        <v>3.95E-2</v>
      </c>
      <c r="I477" s="9"/>
      <c r="K477" s="15"/>
      <c r="L477" s="10"/>
    </row>
    <row r="478" spans="1:12" x14ac:dyDescent="0.25">
      <c r="A478" s="11">
        <v>3.9600000000000003E-2</v>
      </c>
      <c r="I478" s="9"/>
      <c r="K478" s="15"/>
      <c r="L478" s="10"/>
    </row>
    <row r="479" spans="1:12" x14ac:dyDescent="0.25">
      <c r="A479" s="11">
        <v>3.9600000000000003E-2</v>
      </c>
      <c r="I479" s="9"/>
      <c r="K479" s="15"/>
      <c r="L479" s="10"/>
    </row>
    <row r="480" spans="1:12" x14ac:dyDescent="0.25">
      <c r="A480" s="11">
        <v>3.9699999999999999E-2</v>
      </c>
      <c r="I480" s="9"/>
      <c r="K480" s="15"/>
      <c r="L480" s="10"/>
    </row>
    <row r="481" spans="1:12" x14ac:dyDescent="0.25">
      <c r="A481" s="11">
        <v>3.9699999999999999E-2</v>
      </c>
      <c r="I481" s="9"/>
      <c r="K481" s="15"/>
      <c r="L481" s="10"/>
    </row>
    <row r="482" spans="1:12" x14ac:dyDescent="0.25">
      <c r="A482" s="11">
        <v>3.9800000000000002E-2</v>
      </c>
      <c r="I482" s="9"/>
      <c r="K482" s="15"/>
      <c r="L482" s="10"/>
    </row>
    <row r="483" spans="1:12" x14ac:dyDescent="0.25">
      <c r="A483" s="11">
        <v>3.9800000000000002E-2</v>
      </c>
      <c r="I483" s="9"/>
      <c r="K483" s="15"/>
      <c r="L483" s="10"/>
    </row>
    <row r="484" spans="1:12" x14ac:dyDescent="0.25">
      <c r="A484" s="11">
        <v>3.9899999999999998E-2</v>
      </c>
      <c r="I484" s="9"/>
      <c r="K484" s="15"/>
      <c r="L484" s="10"/>
    </row>
    <row r="485" spans="1:12" x14ac:dyDescent="0.25">
      <c r="A485" s="11">
        <v>3.9899999999999998E-2</v>
      </c>
      <c r="I485" s="9"/>
      <c r="K485" s="15"/>
      <c r="L485" s="10"/>
    </row>
    <row r="486" spans="1:12" x14ac:dyDescent="0.25">
      <c r="A486" s="11">
        <v>3.9899999999999998E-2</v>
      </c>
      <c r="I486" s="9"/>
      <c r="K486" s="15"/>
      <c r="L486" s="10"/>
    </row>
    <row r="487" spans="1:12" x14ac:dyDescent="0.25">
      <c r="A487" s="11">
        <v>3.9899999999999998E-2</v>
      </c>
      <c r="I487" s="9"/>
      <c r="K487" s="15"/>
      <c r="L487" s="10"/>
    </row>
    <row r="488" spans="1:12" x14ac:dyDescent="0.25">
      <c r="A488" s="11">
        <v>0.04</v>
      </c>
      <c r="I488" s="9"/>
      <c r="K488" s="15"/>
      <c r="L488" s="10"/>
    </row>
    <row r="489" spans="1:12" x14ac:dyDescent="0.25">
      <c r="A489" s="11">
        <v>0.04</v>
      </c>
      <c r="I489" s="9"/>
      <c r="K489" s="15"/>
      <c r="L489" s="10"/>
    </row>
    <row r="490" spans="1:12" x14ac:dyDescent="0.25">
      <c r="A490" s="11">
        <v>0.04</v>
      </c>
      <c r="I490" s="9"/>
      <c r="K490" s="15"/>
      <c r="L490" s="10"/>
    </row>
    <row r="491" spans="1:12" x14ac:dyDescent="0.25">
      <c r="A491" s="11">
        <v>0.04</v>
      </c>
      <c r="I491" s="9"/>
      <c r="K491" s="15"/>
      <c r="L491" s="10"/>
    </row>
    <row r="492" spans="1:12" x14ac:dyDescent="0.25">
      <c r="A492" s="11">
        <v>4.0099999999999997E-2</v>
      </c>
      <c r="I492" s="9"/>
      <c r="K492" s="15"/>
      <c r="L492" s="10"/>
    </row>
    <row r="493" spans="1:12" x14ac:dyDescent="0.25">
      <c r="A493" s="11">
        <v>4.0099999999999997E-2</v>
      </c>
      <c r="I493" s="9"/>
      <c r="K493" s="15"/>
      <c r="L493" s="10"/>
    </row>
    <row r="494" spans="1:12" x14ac:dyDescent="0.25">
      <c r="A494" s="11">
        <v>4.0099999999999997E-2</v>
      </c>
      <c r="I494" s="9"/>
      <c r="K494" s="15"/>
      <c r="L494" s="10"/>
    </row>
    <row r="495" spans="1:12" x14ac:dyDescent="0.25">
      <c r="A495" s="11">
        <v>4.0500000000000001E-2</v>
      </c>
      <c r="I495" s="9"/>
      <c r="K495" s="15"/>
      <c r="L495" s="10"/>
    </row>
    <row r="496" spans="1:12" x14ac:dyDescent="0.25">
      <c r="A496" s="11">
        <v>4.0800000000000003E-2</v>
      </c>
      <c r="I496" s="9"/>
      <c r="K496" s="15"/>
      <c r="L496" s="10"/>
    </row>
    <row r="497" spans="1:12" x14ac:dyDescent="0.25">
      <c r="A497" s="11">
        <v>4.1200000000000001E-2</v>
      </c>
      <c r="I497" s="9"/>
      <c r="K497" s="15"/>
      <c r="L497" s="10"/>
    </row>
    <row r="498" spans="1:12" x14ac:dyDescent="0.25">
      <c r="A498" s="11">
        <v>4.1599999999999998E-2</v>
      </c>
      <c r="I498" s="9"/>
      <c r="K498" s="15"/>
      <c r="L498" s="10"/>
    </row>
    <row r="499" spans="1:12" x14ac:dyDescent="0.25">
      <c r="A499" s="11">
        <v>4.19E-2</v>
      </c>
      <c r="I499" s="9"/>
      <c r="K499" s="15"/>
      <c r="L499" s="10"/>
    </row>
    <row r="500" spans="1:12" x14ac:dyDescent="0.25">
      <c r="A500" s="11">
        <v>4.2299999999999997E-2</v>
      </c>
      <c r="I500" s="9"/>
      <c r="K500" s="15"/>
      <c r="L500" s="10"/>
    </row>
    <row r="501" spans="1:12" x14ac:dyDescent="0.25">
      <c r="A501" s="11">
        <v>4.2700000000000002E-2</v>
      </c>
      <c r="I501" s="9"/>
      <c r="K501" s="15"/>
      <c r="L501" s="10"/>
    </row>
    <row r="502" spans="1:12" x14ac:dyDescent="0.25">
      <c r="A502" s="11">
        <v>4.2999999999999997E-2</v>
      </c>
      <c r="I502" s="9"/>
      <c r="K502" s="15"/>
      <c r="L502" s="10"/>
    </row>
    <row r="503" spans="1:12" x14ac:dyDescent="0.25">
      <c r="A503" s="11">
        <v>4.3400000000000001E-2</v>
      </c>
      <c r="I503" s="9"/>
      <c r="K503" s="15"/>
      <c r="L503" s="10"/>
    </row>
    <row r="504" spans="1:12" x14ac:dyDescent="0.25">
      <c r="A504" s="11">
        <v>4.3799999999999999E-2</v>
      </c>
      <c r="I504" s="9"/>
      <c r="K504" s="15"/>
      <c r="L504" s="10"/>
    </row>
    <row r="505" spans="1:12" x14ac:dyDescent="0.25">
      <c r="A505" s="11">
        <v>4.41E-2</v>
      </c>
      <c r="I505" s="9"/>
      <c r="K505" s="15"/>
      <c r="L505" s="10"/>
    </row>
    <row r="506" spans="1:12" x14ac:dyDescent="0.25">
      <c r="A506" s="11">
        <v>4.4499999999999998E-2</v>
      </c>
      <c r="I506" s="9"/>
      <c r="K506" s="15"/>
      <c r="L506" s="10"/>
    </row>
    <row r="507" spans="1:12" x14ac:dyDescent="0.25">
      <c r="A507" s="11">
        <v>4.4299999999999999E-2</v>
      </c>
      <c r="I507" s="9"/>
      <c r="K507" s="15"/>
      <c r="L507" s="10"/>
    </row>
    <row r="508" spans="1:12" x14ac:dyDescent="0.25">
      <c r="A508" s="11">
        <v>4.3999999999999997E-2</v>
      </c>
      <c r="I508" s="9"/>
      <c r="K508" s="15"/>
      <c r="L508" s="10"/>
    </row>
    <row r="509" spans="1:12" x14ac:dyDescent="0.25">
      <c r="A509" s="11">
        <v>4.3799999999999999E-2</v>
      </c>
      <c r="I509" s="9"/>
      <c r="K509" s="15"/>
      <c r="L509" s="10"/>
    </row>
    <row r="510" spans="1:12" x14ac:dyDescent="0.25">
      <c r="A510" s="11">
        <v>4.3499999999999997E-2</v>
      </c>
      <c r="I510" s="9"/>
      <c r="K510" s="15"/>
      <c r="L510" s="10"/>
    </row>
    <row r="511" spans="1:12" x14ac:dyDescent="0.25">
      <c r="A511" s="11">
        <v>4.3299999999999998E-2</v>
      </c>
      <c r="I511" s="9"/>
      <c r="K511" s="15"/>
      <c r="L511" s="10"/>
    </row>
    <row r="512" spans="1:12" x14ac:dyDescent="0.25">
      <c r="A512" s="11">
        <v>4.3099999999999999E-2</v>
      </c>
      <c r="I512" s="9"/>
      <c r="K512" s="15"/>
      <c r="L512" s="10"/>
    </row>
    <row r="513" spans="1:12" x14ac:dyDescent="0.25">
      <c r="A513" s="11">
        <v>4.2799999999999998E-2</v>
      </c>
      <c r="I513" s="9"/>
      <c r="K513" s="15"/>
      <c r="L513" s="10"/>
    </row>
    <row r="514" spans="1:12" x14ac:dyDescent="0.25">
      <c r="A514" s="11">
        <v>4.2599999999999999E-2</v>
      </c>
      <c r="I514" s="9"/>
      <c r="K514" s="15"/>
      <c r="L514" s="10"/>
    </row>
    <row r="515" spans="1:12" x14ac:dyDescent="0.25">
      <c r="A515" s="11">
        <v>4.2299999999999997E-2</v>
      </c>
      <c r="I515" s="9"/>
      <c r="K515" s="15"/>
      <c r="L515" s="10"/>
    </row>
    <row r="516" spans="1:12" x14ac:dyDescent="0.25">
      <c r="A516" s="11">
        <v>4.2099999999999999E-2</v>
      </c>
      <c r="I516" s="9"/>
      <c r="K516" s="15"/>
      <c r="L516" s="10"/>
    </row>
    <row r="517" spans="1:12" x14ac:dyDescent="0.25">
      <c r="A517" s="11">
        <v>4.1799999999999997E-2</v>
      </c>
      <c r="I517" s="9"/>
      <c r="K517" s="15"/>
      <c r="L517" s="10"/>
    </row>
    <row r="518" spans="1:12" x14ac:dyDescent="0.25">
      <c r="A518" s="11">
        <v>4.1599999999999998E-2</v>
      </c>
      <c r="I518" s="9"/>
      <c r="K518" s="15"/>
      <c r="L518" s="10"/>
    </row>
    <row r="519" spans="1:12" x14ac:dyDescent="0.25">
      <c r="A519" s="11">
        <v>4.1700000000000001E-2</v>
      </c>
      <c r="I519" s="9"/>
      <c r="K519" s="15"/>
      <c r="L519" s="10"/>
    </row>
    <row r="520" spans="1:12" x14ac:dyDescent="0.25">
      <c r="A520" s="11">
        <v>4.1700000000000001E-2</v>
      </c>
      <c r="I520" s="9"/>
      <c r="K520" s="15"/>
      <c r="L520" s="10"/>
    </row>
    <row r="521" spans="1:12" x14ac:dyDescent="0.25">
      <c r="A521" s="11">
        <v>4.1799999999999997E-2</v>
      </c>
      <c r="I521" s="9"/>
      <c r="K521" s="15"/>
      <c r="L521" s="10"/>
    </row>
    <row r="522" spans="1:12" x14ac:dyDescent="0.25">
      <c r="A522" s="11">
        <v>4.19E-2</v>
      </c>
      <c r="I522" s="9"/>
      <c r="K522" s="15"/>
      <c r="L522" s="10"/>
    </row>
    <row r="523" spans="1:12" x14ac:dyDescent="0.25">
      <c r="A523" s="11">
        <v>4.19E-2</v>
      </c>
      <c r="I523" s="9"/>
      <c r="K523" s="15"/>
      <c r="L523" s="10"/>
    </row>
    <row r="524" spans="1:12" x14ac:dyDescent="0.25">
      <c r="A524" s="11">
        <v>4.2000000000000003E-2</v>
      </c>
      <c r="I524" s="9"/>
      <c r="K524" s="15"/>
      <c r="L524" s="10"/>
    </row>
    <row r="525" spans="1:12" x14ac:dyDescent="0.25">
      <c r="A525" s="11">
        <v>4.2099999999999999E-2</v>
      </c>
      <c r="I525" s="9"/>
      <c r="K525" s="15"/>
      <c r="L525" s="10"/>
    </row>
    <row r="526" spans="1:12" x14ac:dyDescent="0.25">
      <c r="A526" s="11">
        <v>4.2099999999999999E-2</v>
      </c>
      <c r="I526" s="9"/>
      <c r="K526" s="15"/>
      <c r="L526" s="10"/>
    </row>
    <row r="527" spans="1:12" x14ac:dyDescent="0.25">
      <c r="A527" s="11">
        <v>4.2200000000000001E-2</v>
      </c>
      <c r="I527" s="9"/>
      <c r="K527" s="15"/>
      <c r="L527" s="10"/>
    </row>
    <row r="528" spans="1:12" x14ac:dyDescent="0.25">
      <c r="A528" s="11">
        <v>4.2299999999999997E-2</v>
      </c>
      <c r="I528" s="9"/>
      <c r="K528" s="15"/>
      <c r="L528" s="10"/>
    </row>
    <row r="529" spans="1:12" x14ac:dyDescent="0.25">
      <c r="A529" s="11">
        <v>4.2299999999999997E-2</v>
      </c>
      <c r="I529" s="9"/>
      <c r="K529" s="15"/>
      <c r="L529" s="10"/>
    </row>
    <row r="530" spans="1:12" x14ac:dyDescent="0.25">
      <c r="A530" s="11">
        <v>4.24E-2</v>
      </c>
      <c r="I530" s="9"/>
      <c r="K530" s="15"/>
      <c r="L530" s="10"/>
    </row>
    <row r="531" spans="1:12" x14ac:dyDescent="0.25">
      <c r="A531" s="11">
        <v>4.2200000000000001E-2</v>
      </c>
      <c r="I531" s="9"/>
      <c r="K531" s="15"/>
      <c r="L531" s="10"/>
    </row>
    <row r="532" spans="1:12" x14ac:dyDescent="0.25">
      <c r="A532" s="11">
        <v>4.2099999999999999E-2</v>
      </c>
      <c r="I532" s="9"/>
      <c r="K532" s="15"/>
      <c r="L532" s="10"/>
    </row>
    <row r="533" spans="1:12" x14ac:dyDescent="0.25">
      <c r="A533" s="11">
        <v>4.19E-2</v>
      </c>
      <c r="I533" s="9"/>
      <c r="K533" s="15"/>
      <c r="L533" s="10"/>
    </row>
    <row r="534" spans="1:12" x14ac:dyDescent="0.25">
      <c r="A534" s="11">
        <v>4.1799999999999997E-2</v>
      </c>
      <c r="I534" s="9"/>
      <c r="K534" s="15"/>
      <c r="L534" s="10"/>
    </row>
    <row r="535" spans="1:12" x14ac:dyDescent="0.25">
      <c r="A535" s="11">
        <v>4.1599999999999998E-2</v>
      </c>
      <c r="I535" s="9"/>
      <c r="K535" s="15"/>
      <c r="L535" s="10"/>
    </row>
    <row r="536" spans="1:12" x14ac:dyDescent="0.25">
      <c r="A536" s="11">
        <v>4.1500000000000002E-2</v>
      </c>
      <c r="I536" s="9"/>
      <c r="K536" s="15"/>
      <c r="L536" s="10"/>
    </row>
    <row r="537" spans="1:12" x14ac:dyDescent="0.25">
      <c r="A537" s="11">
        <v>4.1300000000000003E-2</v>
      </c>
      <c r="I537" s="9"/>
      <c r="K537" s="15"/>
      <c r="L537" s="10"/>
    </row>
    <row r="538" spans="1:12" x14ac:dyDescent="0.25">
      <c r="A538" s="11">
        <v>4.1099999999999998E-2</v>
      </c>
      <c r="I538" s="9"/>
      <c r="K538" s="15"/>
      <c r="L538" s="10"/>
    </row>
    <row r="539" spans="1:12" x14ac:dyDescent="0.25">
      <c r="A539" s="11">
        <v>4.1000000000000002E-2</v>
      </c>
      <c r="I539" s="9"/>
      <c r="K539" s="15"/>
      <c r="L539" s="10"/>
    </row>
    <row r="540" spans="1:12" x14ac:dyDescent="0.25">
      <c r="A540" s="11">
        <v>4.0800000000000003E-2</v>
      </c>
      <c r="I540" s="9"/>
      <c r="K540" s="15"/>
      <c r="L540" s="10"/>
    </row>
    <row r="541" spans="1:12" x14ac:dyDescent="0.25">
      <c r="A541" s="11">
        <v>4.07E-2</v>
      </c>
      <c r="I541" s="9"/>
      <c r="K541" s="15"/>
      <c r="L541" s="10"/>
    </row>
    <row r="542" spans="1:12" x14ac:dyDescent="0.25">
      <c r="A542" s="11">
        <v>4.0500000000000001E-2</v>
      </c>
      <c r="I542" s="9"/>
      <c r="K542" s="15"/>
      <c r="L542" s="10"/>
    </row>
    <row r="543" spans="1:12" x14ac:dyDescent="0.25">
      <c r="A543" s="11">
        <v>4.07E-2</v>
      </c>
      <c r="I543" s="9"/>
      <c r="K543" s="15"/>
      <c r="L543" s="10"/>
    </row>
    <row r="544" spans="1:12" x14ac:dyDescent="0.25">
      <c r="A544" s="11">
        <v>4.0800000000000003E-2</v>
      </c>
      <c r="I544" s="9"/>
      <c r="K544" s="15"/>
      <c r="L544" s="10"/>
    </row>
    <row r="545" spans="1:12" x14ac:dyDescent="0.25">
      <c r="A545" s="11">
        <v>4.1000000000000002E-2</v>
      </c>
      <c r="I545" s="9"/>
      <c r="K545" s="15"/>
      <c r="L545" s="10"/>
    </row>
    <row r="546" spans="1:12" x14ac:dyDescent="0.25">
      <c r="A546" s="11">
        <v>4.1099999999999998E-2</v>
      </c>
      <c r="I546" s="9"/>
      <c r="K546" s="15"/>
      <c r="L546" s="10"/>
    </row>
    <row r="547" spans="1:12" x14ac:dyDescent="0.25">
      <c r="A547" s="11">
        <v>4.1300000000000003E-2</v>
      </c>
      <c r="I547" s="9"/>
      <c r="K547" s="15"/>
      <c r="L547" s="10"/>
    </row>
    <row r="548" spans="1:12" x14ac:dyDescent="0.25">
      <c r="A548" s="11">
        <v>4.1399999999999999E-2</v>
      </c>
      <c r="I548" s="9"/>
      <c r="K548" s="15"/>
      <c r="L548" s="10"/>
    </row>
    <row r="549" spans="1:12" x14ac:dyDescent="0.25">
      <c r="A549" s="11">
        <v>4.1599999999999998E-2</v>
      </c>
      <c r="I549" s="9"/>
      <c r="K549" s="15"/>
      <c r="L549" s="10"/>
    </row>
    <row r="550" spans="1:12" x14ac:dyDescent="0.25">
      <c r="A550" s="11">
        <v>4.1700000000000001E-2</v>
      </c>
      <c r="I550" s="9"/>
      <c r="K550" s="15"/>
      <c r="L550" s="10"/>
    </row>
    <row r="551" spans="1:12" x14ac:dyDescent="0.25">
      <c r="A551" s="11">
        <v>4.19E-2</v>
      </c>
      <c r="I551" s="9"/>
      <c r="K551" s="15"/>
      <c r="L551" s="10"/>
    </row>
    <row r="552" spans="1:12" x14ac:dyDescent="0.25">
      <c r="A552" s="11">
        <v>4.2000000000000003E-2</v>
      </c>
      <c r="I552" s="9"/>
      <c r="K552" s="15"/>
      <c r="L552" s="10"/>
    </row>
    <row r="553" spans="1:12" x14ac:dyDescent="0.25">
      <c r="A553" s="11">
        <v>4.2200000000000001E-2</v>
      </c>
      <c r="I553" s="9"/>
      <c r="K553" s="15"/>
      <c r="L553" s="10"/>
    </row>
    <row r="554" spans="1:12" x14ac:dyDescent="0.25">
      <c r="A554" s="11">
        <v>4.2299999999999997E-2</v>
      </c>
      <c r="I554" s="9"/>
      <c r="K554" s="15"/>
      <c r="L554" s="10"/>
    </row>
    <row r="555" spans="1:12" x14ac:dyDescent="0.25">
      <c r="A555" s="11">
        <v>4.2599999999999999E-2</v>
      </c>
      <c r="I555" s="9"/>
      <c r="K555" s="15"/>
      <c r="L555" s="10"/>
    </row>
    <row r="556" spans="1:12" x14ac:dyDescent="0.25">
      <c r="A556" s="11">
        <v>4.2900000000000001E-2</v>
      </c>
      <c r="I556" s="9"/>
      <c r="K556" s="15"/>
      <c r="L556" s="10"/>
    </row>
    <row r="557" spans="1:12" x14ac:dyDescent="0.25">
      <c r="A557" s="11">
        <v>4.3200000000000002E-2</v>
      </c>
      <c r="I557" s="9"/>
      <c r="K557" s="15"/>
      <c r="L557" s="10"/>
    </row>
    <row r="558" spans="1:12" x14ac:dyDescent="0.25">
      <c r="A558" s="11">
        <v>4.3400000000000001E-2</v>
      </c>
      <c r="I558" s="9"/>
      <c r="K558" s="15"/>
      <c r="L558" s="10"/>
    </row>
    <row r="559" spans="1:12" x14ac:dyDescent="0.25">
      <c r="A559" s="11">
        <v>4.3700000000000003E-2</v>
      </c>
      <c r="I559" s="9"/>
      <c r="K559" s="15"/>
      <c r="L559" s="10"/>
    </row>
    <row r="560" spans="1:12" x14ac:dyDescent="0.25">
      <c r="A560" s="11">
        <v>4.3999999999999997E-2</v>
      </c>
      <c r="I560" s="9"/>
      <c r="K560" s="15"/>
      <c r="L560" s="10"/>
    </row>
    <row r="561" spans="1:12" x14ac:dyDescent="0.25">
      <c r="A561" s="11">
        <v>4.4299999999999999E-2</v>
      </c>
      <c r="I561" s="9"/>
      <c r="K561" s="15"/>
      <c r="L561" s="10"/>
    </row>
    <row r="562" spans="1:12" x14ac:dyDescent="0.25">
      <c r="A562" s="11">
        <v>4.4600000000000001E-2</v>
      </c>
      <c r="I562" s="9"/>
      <c r="K562" s="15"/>
      <c r="L562" s="10"/>
    </row>
    <row r="563" spans="1:12" x14ac:dyDescent="0.25">
      <c r="A563" s="11">
        <v>4.4900000000000002E-2</v>
      </c>
      <c r="I563" s="9"/>
      <c r="K563" s="15"/>
      <c r="L563" s="10"/>
    </row>
    <row r="564" spans="1:12" x14ac:dyDescent="0.25">
      <c r="A564" s="11">
        <v>4.5100000000000001E-2</v>
      </c>
      <c r="I564" s="9"/>
      <c r="K564" s="15"/>
      <c r="L564" s="10"/>
    </row>
    <row r="565" spans="1:12" x14ac:dyDescent="0.25">
      <c r="A565" s="11">
        <v>4.5400000000000003E-2</v>
      </c>
      <c r="I565" s="9"/>
      <c r="K565" s="15"/>
      <c r="L565" s="10"/>
    </row>
    <row r="566" spans="1:12" x14ac:dyDescent="0.25">
      <c r="A566" s="11">
        <v>4.5699999999999998E-2</v>
      </c>
      <c r="I566" s="9"/>
      <c r="K566" s="15"/>
      <c r="L566" s="10"/>
    </row>
    <row r="567" spans="1:12" x14ac:dyDescent="0.25">
      <c r="A567" s="11">
        <v>4.5600000000000002E-2</v>
      </c>
      <c r="I567" s="9"/>
      <c r="K567" s="15"/>
      <c r="L567" s="10"/>
    </row>
    <row r="568" spans="1:12" x14ac:dyDescent="0.25">
      <c r="A568" s="11">
        <v>4.5600000000000002E-2</v>
      </c>
      <c r="I568" s="9"/>
      <c r="K568" s="15"/>
      <c r="L568" s="10"/>
    </row>
    <row r="569" spans="1:12" x14ac:dyDescent="0.25">
      <c r="A569" s="11">
        <v>4.5499999999999999E-2</v>
      </c>
      <c r="I569" s="9"/>
      <c r="K569" s="15"/>
      <c r="L569" s="10"/>
    </row>
    <row r="570" spans="1:12" x14ac:dyDescent="0.25">
      <c r="A570" s="11">
        <v>4.5499999999999999E-2</v>
      </c>
      <c r="I570" s="9"/>
      <c r="K570" s="15"/>
      <c r="L570" s="10"/>
    </row>
    <row r="571" spans="1:12" x14ac:dyDescent="0.25">
      <c r="A571" s="11">
        <v>4.5400000000000003E-2</v>
      </c>
      <c r="I571" s="9"/>
      <c r="K571" s="15"/>
      <c r="L571" s="10"/>
    </row>
    <row r="572" spans="1:12" x14ac:dyDescent="0.25">
      <c r="A572" s="11">
        <v>4.5400000000000003E-2</v>
      </c>
      <c r="I572" s="9"/>
      <c r="K572" s="15"/>
      <c r="L572" s="10"/>
    </row>
    <row r="573" spans="1:12" x14ac:dyDescent="0.25">
      <c r="A573" s="11">
        <v>4.53E-2</v>
      </c>
      <c r="I573" s="9"/>
      <c r="K573" s="15"/>
      <c r="L573" s="10"/>
    </row>
    <row r="574" spans="1:12" x14ac:dyDescent="0.25">
      <c r="A574" s="11">
        <v>4.5199999999999997E-2</v>
      </c>
      <c r="I574" s="9"/>
      <c r="K574" s="15"/>
      <c r="L574" s="10"/>
    </row>
    <row r="575" spans="1:12" x14ac:dyDescent="0.25">
      <c r="A575" s="11">
        <v>4.5199999999999997E-2</v>
      </c>
      <c r="I575" s="9"/>
      <c r="K575" s="15"/>
      <c r="L575" s="10"/>
    </row>
    <row r="576" spans="1:12" x14ac:dyDescent="0.25">
      <c r="A576" s="11">
        <v>4.5100000000000001E-2</v>
      </c>
      <c r="I576" s="9"/>
      <c r="K576" s="15"/>
      <c r="L576" s="10"/>
    </row>
    <row r="577" spans="1:12" x14ac:dyDescent="0.25">
      <c r="A577" s="11">
        <v>4.5100000000000001E-2</v>
      </c>
      <c r="I577" s="9"/>
      <c r="K577" s="15"/>
      <c r="L577" s="10"/>
    </row>
    <row r="578" spans="1:12" x14ac:dyDescent="0.25">
      <c r="A578" s="11">
        <v>4.4999999999999998E-2</v>
      </c>
      <c r="I578" s="9"/>
      <c r="K578" s="15"/>
      <c r="L578" s="10"/>
    </row>
    <row r="579" spans="1:12" x14ac:dyDescent="0.25">
      <c r="A579" s="11">
        <v>4.5400000000000003E-2</v>
      </c>
      <c r="I579" s="9"/>
      <c r="K579" s="15"/>
      <c r="L579" s="10"/>
    </row>
    <row r="580" spans="1:12" x14ac:dyDescent="0.25">
      <c r="A580" s="11">
        <v>4.58E-2</v>
      </c>
      <c r="I580" s="9"/>
      <c r="K580" s="15"/>
      <c r="L580" s="10"/>
    </row>
    <row r="581" spans="1:12" x14ac:dyDescent="0.25">
      <c r="A581" s="11">
        <v>4.6199999999999998E-2</v>
      </c>
      <c r="I581" s="9"/>
      <c r="K581" s="15"/>
      <c r="L581" s="10"/>
    </row>
    <row r="582" spans="1:12" x14ac:dyDescent="0.25">
      <c r="A582" s="11">
        <v>4.6600000000000003E-2</v>
      </c>
      <c r="I582" s="9"/>
      <c r="K582" s="15"/>
      <c r="L582" s="10"/>
    </row>
    <row r="583" spans="1:12" x14ac:dyDescent="0.25">
      <c r="A583" s="11">
        <v>4.7E-2</v>
      </c>
      <c r="I583" s="9"/>
      <c r="K583" s="15"/>
      <c r="L583" s="10"/>
    </row>
    <row r="584" spans="1:12" x14ac:dyDescent="0.25">
      <c r="A584" s="11">
        <v>4.7399999999999998E-2</v>
      </c>
      <c r="I584" s="9"/>
      <c r="K584" s="15"/>
      <c r="L584" s="10"/>
    </row>
    <row r="585" spans="1:12" x14ac:dyDescent="0.25">
      <c r="A585" s="11">
        <v>4.7699999999999999E-2</v>
      </c>
      <c r="I585" s="9"/>
      <c r="K585" s="15"/>
      <c r="L585" s="10"/>
    </row>
    <row r="586" spans="1:12" x14ac:dyDescent="0.25">
      <c r="A586" s="11">
        <v>4.8099999999999997E-2</v>
      </c>
      <c r="I586" s="9"/>
      <c r="K586" s="15"/>
      <c r="L586" s="10"/>
    </row>
    <row r="587" spans="1:12" x14ac:dyDescent="0.25">
      <c r="A587" s="11">
        <v>4.8500000000000001E-2</v>
      </c>
      <c r="I587" s="9"/>
      <c r="K587" s="15"/>
      <c r="L587" s="10"/>
    </row>
    <row r="588" spans="1:12" x14ac:dyDescent="0.25">
      <c r="A588" s="11">
        <v>4.8899999999999999E-2</v>
      </c>
      <c r="I588" s="9"/>
      <c r="K588" s="15"/>
      <c r="L588" s="10"/>
    </row>
    <row r="589" spans="1:12" x14ac:dyDescent="0.25">
      <c r="A589" s="11">
        <v>4.9299999999999997E-2</v>
      </c>
      <c r="I589" s="9"/>
      <c r="K589" s="15"/>
      <c r="L589" s="10"/>
    </row>
    <row r="590" spans="1:12" x14ac:dyDescent="0.25">
      <c r="A590" s="11">
        <v>4.9700000000000001E-2</v>
      </c>
      <c r="I590" s="9"/>
      <c r="K590" s="15"/>
      <c r="L590" s="10"/>
    </row>
    <row r="591" spans="1:12" x14ac:dyDescent="0.25">
      <c r="A591" s="11">
        <v>4.9799999999999997E-2</v>
      </c>
      <c r="I591" s="9"/>
      <c r="K591" s="15"/>
      <c r="L591" s="10"/>
    </row>
    <row r="592" spans="1:12" x14ac:dyDescent="0.25">
      <c r="A592" s="11">
        <v>4.99E-2</v>
      </c>
      <c r="I592" s="9"/>
      <c r="K592" s="15"/>
      <c r="L592" s="10"/>
    </row>
    <row r="593" spans="1:12" x14ac:dyDescent="0.25">
      <c r="A593" s="11">
        <v>0.05</v>
      </c>
      <c r="I593" s="9"/>
      <c r="K593" s="15"/>
      <c r="L593" s="10"/>
    </row>
    <row r="594" spans="1:12" x14ac:dyDescent="0.25">
      <c r="A594" s="11">
        <v>5.0099999999999999E-2</v>
      </c>
      <c r="I594" s="9"/>
      <c r="K594" s="15"/>
      <c r="L594" s="10"/>
    </row>
    <row r="595" spans="1:12" x14ac:dyDescent="0.25">
      <c r="A595" s="11">
        <v>5.0200000000000002E-2</v>
      </c>
      <c r="I595" s="9"/>
      <c r="K595" s="15"/>
      <c r="L595" s="10"/>
    </row>
    <row r="596" spans="1:12" x14ac:dyDescent="0.25">
      <c r="A596" s="11">
        <v>5.0299999999999997E-2</v>
      </c>
      <c r="I596" s="9"/>
      <c r="K596" s="15"/>
      <c r="L596" s="10"/>
    </row>
    <row r="597" spans="1:12" x14ac:dyDescent="0.25">
      <c r="A597" s="11">
        <v>5.04E-2</v>
      </c>
      <c r="I597" s="9"/>
      <c r="K597" s="15"/>
      <c r="L597" s="10"/>
    </row>
    <row r="598" spans="1:12" x14ac:dyDescent="0.25">
      <c r="A598" s="11">
        <v>5.0500000000000003E-2</v>
      </c>
      <c r="I598" s="9"/>
      <c r="K598" s="15"/>
      <c r="L598" s="10"/>
    </row>
    <row r="599" spans="1:12" x14ac:dyDescent="0.25">
      <c r="A599" s="11">
        <v>5.0599999999999999E-2</v>
      </c>
      <c r="I599" s="9"/>
      <c r="K599" s="15"/>
      <c r="L599" s="10"/>
    </row>
    <row r="600" spans="1:12" x14ac:dyDescent="0.25">
      <c r="A600" s="11">
        <v>5.0700000000000002E-2</v>
      </c>
      <c r="I600" s="9"/>
      <c r="K600" s="15"/>
      <c r="L600" s="10"/>
    </row>
    <row r="601" spans="1:12" x14ac:dyDescent="0.25">
      <c r="A601" s="11">
        <v>5.0799999999999998E-2</v>
      </c>
      <c r="I601" s="9"/>
      <c r="K601" s="15"/>
      <c r="L601" s="10"/>
    </row>
    <row r="602" spans="1:12" x14ac:dyDescent="0.25">
      <c r="A602" s="11">
        <v>5.0900000000000001E-2</v>
      </c>
      <c r="I602" s="9"/>
      <c r="K602" s="15"/>
      <c r="L602" s="10"/>
    </row>
    <row r="603" spans="1:12" x14ac:dyDescent="0.25">
      <c r="A603" s="11">
        <v>5.0200000000000002E-2</v>
      </c>
      <c r="I603" s="9"/>
      <c r="K603" s="15"/>
      <c r="L603" s="10"/>
    </row>
    <row r="604" spans="1:12" x14ac:dyDescent="0.25">
      <c r="A604" s="11">
        <v>4.9599999999999998E-2</v>
      </c>
      <c r="I604" s="9"/>
      <c r="K604" s="15"/>
      <c r="L604" s="10"/>
    </row>
    <row r="605" spans="1:12" x14ac:dyDescent="0.25">
      <c r="A605" s="11">
        <v>4.8899999999999999E-2</v>
      </c>
      <c r="I605" s="9"/>
      <c r="K605" s="15"/>
      <c r="L605" s="10"/>
    </row>
    <row r="606" spans="1:12" x14ac:dyDescent="0.25">
      <c r="A606" s="11">
        <v>4.8300000000000003E-2</v>
      </c>
      <c r="I606" s="9"/>
      <c r="K606" s="15"/>
      <c r="L606" s="10"/>
    </row>
    <row r="607" spans="1:12" x14ac:dyDescent="0.25">
      <c r="A607" s="11">
        <v>4.7600000000000003E-2</v>
      </c>
      <c r="I607" s="9"/>
      <c r="K607" s="15"/>
      <c r="L607" s="10"/>
    </row>
    <row r="608" spans="1:12" x14ac:dyDescent="0.25">
      <c r="A608" s="11">
        <v>4.7E-2</v>
      </c>
      <c r="I608" s="9"/>
      <c r="K608" s="15"/>
      <c r="L608" s="10"/>
    </row>
    <row r="609" spans="1:12" x14ac:dyDescent="0.25">
      <c r="A609" s="11">
        <v>4.6300000000000001E-2</v>
      </c>
      <c r="I609" s="9"/>
      <c r="K609" s="15"/>
      <c r="L609" s="10"/>
    </row>
    <row r="610" spans="1:12" x14ac:dyDescent="0.25">
      <c r="A610" s="11">
        <v>4.5600000000000002E-2</v>
      </c>
      <c r="I610" s="9"/>
      <c r="K610" s="15"/>
      <c r="L610" s="10"/>
    </row>
    <row r="611" spans="1:12" x14ac:dyDescent="0.25">
      <c r="A611" s="11">
        <v>4.4999999999999998E-2</v>
      </c>
      <c r="I611" s="9"/>
      <c r="K611" s="15"/>
      <c r="L611" s="10"/>
    </row>
    <row r="612" spans="1:12" x14ac:dyDescent="0.25">
      <c r="A612" s="11">
        <v>4.4299999999999999E-2</v>
      </c>
      <c r="I612" s="9"/>
      <c r="K612" s="15"/>
      <c r="L612" s="10"/>
    </row>
    <row r="613" spans="1:12" x14ac:dyDescent="0.25">
      <c r="A613" s="11">
        <v>4.3700000000000003E-2</v>
      </c>
      <c r="I613" s="9"/>
      <c r="K613" s="15"/>
      <c r="L613" s="10"/>
    </row>
    <row r="614" spans="1:12" x14ac:dyDescent="0.25">
      <c r="A614" s="11">
        <v>4.2999999999999997E-2</v>
      </c>
      <c r="I614" s="9"/>
      <c r="K614" s="15"/>
      <c r="L614" s="10"/>
    </row>
    <row r="615" spans="1:12" x14ac:dyDescent="0.25">
      <c r="A615" s="11">
        <v>4.3099999999999999E-2</v>
      </c>
      <c r="I615" s="9"/>
      <c r="K615" s="15"/>
      <c r="L615" s="10"/>
    </row>
    <row r="616" spans="1:12" x14ac:dyDescent="0.25">
      <c r="A616" s="11">
        <v>4.3099999999999999E-2</v>
      </c>
      <c r="I616" s="9"/>
      <c r="K616" s="15"/>
      <c r="L616" s="10"/>
    </row>
    <row r="617" spans="1:12" x14ac:dyDescent="0.25">
      <c r="A617" s="11">
        <v>4.3200000000000002E-2</v>
      </c>
      <c r="I617" s="9"/>
      <c r="K617" s="15"/>
      <c r="L617" s="10"/>
    </row>
    <row r="618" spans="1:12" x14ac:dyDescent="0.25">
      <c r="A618" s="11">
        <v>4.3200000000000002E-2</v>
      </c>
      <c r="I618" s="9"/>
      <c r="K618" s="15"/>
      <c r="L618" s="10"/>
    </row>
    <row r="619" spans="1:12" x14ac:dyDescent="0.25">
      <c r="A619" s="11">
        <v>4.3299999999999998E-2</v>
      </c>
      <c r="I619" s="9"/>
      <c r="K619" s="15"/>
      <c r="L619" s="10"/>
    </row>
    <row r="620" spans="1:12" x14ac:dyDescent="0.25">
      <c r="A620" s="11">
        <v>4.3299999999999998E-2</v>
      </c>
      <c r="I620" s="9"/>
      <c r="K620" s="15"/>
      <c r="L620" s="10"/>
    </row>
    <row r="621" spans="1:12" x14ac:dyDescent="0.25">
      <c r="A621" s="11">
        <v>4.3400000000000001E-2</v>
      </c>
      <c r="I621" s="9"/>
      <c r="K621" s="15"/>
      <c r="L621" s="10"/>
    </row>
    <row r="622" spans="1:12" x14ac:dyDescent="0.25">
      <c r="A622" s="11">
        <v>4.3400000000000001E-2</v>
      </c>
      <c r="I622" s="9"/>
      <c r="K622" s="15"/>
      <c r="L622" s="10"/>
    </row>
    <row r="623" spans="1:12" x14ac:dyDescent="0.25">
      <c r="A623" s="11">
        <v>4.3499999999999997E-2</v>
      </c>
      <c r="I623" s="9"/>
      <c r="K623" s="15"/>
      <c r="L623" s="10"/>
    </row>
    <row r="624" spans="1:12" x14ac:dyDescent="0.25">
      <c r="A624" s="11">
        <v>4.3499999999999997E-2</v>
      </c>
      <c r="I624" s="9"/>
      <c r="K624" s="15"/>
      <c r="L624" s="10"/>
    </row>
    <row r="625" spans="1:12" x14ac:dyDescent="0.25">
      <c r="A625" s="11">
        <v>4.36E-2</v>
      </c>
      <c r="I625" s="9"/>
      <c r="K625" s="15"/>
      <c r="L625" s="10"/>
    </row>
    <row r="626" spans="1:12" x14ac:dyDescent="0.25">
      <c r="A626" s="11">
        <v>4.36E-2</v>
      </c>
      <c r="I626" s="9"/>
      <c r="K626" s="15"/>
      <c r="L626" s="10"/>
    </row>
    <row r="627" spans="1:12" x14ac:dyDescent="0.25">
      <c r="A627" s="11">
        <v>4.3400000000000001E-2</v>
      </c>
      <c r="I627" s="9"/>
      <c r="K627" s="15"/>
      <c r="L627" s="10"/>
    </row>
    <row r="628" spans="1:12" x14ac:dyDescent="0.25">
      <c r="A628" s="11">
        <v>4.3099999999999999E-2</v>
      </c>
      <c r="I628" s="9"/>
      <c r="K628" s="15"/>
      <c r="L628" s="10"/>
    </row>
    <row r="629" spans="1:12" x14ac:dyDescent="0.25">
      <c r="A629" s="11">
        <v>4.2900000000000001E-2</v>
      </c>
      <c r="I629" s="9"/>
      <c r="K629" s="15"/>
      <c r="L629" s="10"/>
    </row>
    <row r="630" spans="1:12" x14ac:dyDescent="0.25">
      <c r="A630" s="11">
        <v>4.2599999999999999E-2</v>
      </c>
      <c r="I630" s="9"/>
      <c r="K630" s="15"/>
      <c r="L630" s="10"/>
    </row>
    <row r="631" spans="1:12" x14ac:dyDescent="0.25">
      <c r="A631" s="11">
        <v>4.24E-2</v>
      </c>
      <c r="I631" s="9"/>
      <c r="K631" s="15"/>
      <c r="L631" s="10"/>
    </row>
    <row r="632" spans="1:12" x14ac:dyDescent="0.25">
      <c r="A632" s="11">
        <v>4.2099999999999999E-2</v>
      </c>
      <c r="I632" s="9"/>
      <c r="K632" s="15"/>
      <c r="L632" s="10"/>
    </row>
    <row r="633" spans="1:12" x14ac:dyDescent="0.25">
      <c r="A633" s="11">
        <v>4.19E-2</v>
      </c>
      <c r="I633" s="9"/>
      <c r="K633" s="15"/>
      <c r="L633" s="10"/>
    </row>
    <row r="634" spans="1:12" x14ac:dyDescent="0.25">
      <c r="A634" s="11">
        <v>4.1599999999999998E-2</v>
      </c>
      <c r="I634" s="9"/>
      <c r="K634" s="15"/>
      <c r="L634" s="10"/>
    </row>
    <row r="635" spans="1:12" x14ac:dyDescent="0.25">
      <c r="A635" s="11">
        <v>4.1399999999999999E-2</v>
      </c>
      <c r="I635" s="9"/>
      <c r="K635" s="15"/>
      <c r="L635" s="10"/>
    </row>
    <row r="636" spans="1:12" x14ac:dyDescent="0.25">
      <c r="A636" s="11">
        <v>4.1099999999999998E-2</v>
      </c>
      <c r="I636" s="9"/>
      <c r="K636" s="15"/>
      <c r="L636" s="10"/>
    </row>
    <row r="637" spans="1:12" x14ac:dyDescent="0.25">
      <c r="A637" s="11">
        <v>4.0899999999999999E-2</v>
      </c>
      <c r="I637" s="9"/>
      <c r="K637" s="15"/>
      <c r="L637" s="10"/>
    </row>
    <row r="638" spans="1:12" x14ac:dyDescent="0.25">
      <c r="A638" s="11">
        <v>4.0599999999999997E-2</v>
      </c>
      <c r="I638" s="9"/>
      <c r="K638" s="15"/>
      <c r="L638" s="10"/>
    </row>
    <row r="639" spans="1:12" x14ac:dyDescent="0.25">
      <c r="A639" s="11">
        <v>4.0399999999999998E-2</v>
      </c>
      <c r="I639" s="9"/>
      <c r="K639" s="15"/>
      <c r="L639" s="10"/>
    </row>
    <row r="640" spans="1:12" x14ac:dyDescent="0.25">
      <c r="A640" s="11">
        <v>4.0300000000000002E-2</v>
      </c>
      <c r="I640" s="9"/>
      <c r="K640" s="15"/>
      <c r="L640" s="10"/>
    </row>
    <row r="641" spans="1:12" x14ac:dyDescent="0.25">
      <c r="A641" s="11">
        <v>4.0099999999999997E-2</v>
      </c>
      <c r="I641" s="9"/>
      <c r="K641" s="15"/>
      <c r="L641" s="10"/>
    </row>
    <row r="642" spans="1:12" x14ac:dyDescent="0.25">
      <c r="A642" s="11">
        <v>3.9899999999999998E-2</v>
      </c>
      <c r="I642" s="9"/>
      <c r="K642" s="15"/>
      <c r="L642" s="10"/>
    </row>
    <row r="643" spans="1:12" x14ac:dyDescent="0.25">
      <c r="A643" s="11">
        <v>3.9800000000000002E-2</v>
      </c>
      <c r="I643" s="9"/>
      <c r="K643" s="15"/>
      <c r="L643" s="10"/>
    </row>
    <row r="644" spans="1:12" x14ac:dyDescent="0.25">
      <c r="A644" s="11">
        <v>3.9600000000000003E-2</v>
      </c>
      <c r="I644" s="9"/>
      <c r="K644" s="15"/>
      <c r="L644" s="10"/>
    </row>
    <row r="645" spans="1:12" x14ac:dyDescent="0.25">
      <c r="A645" s="11">
        <v>3.9399999999999998E-2</v>
      </c>
      <c r="I645" s="9"/>
      <c r="K645" s="15"/>
      <c r="L645" s="10"/>
    </row>
    <row r="646" spans="1:12" x14ac:dyDescent="0.25">
      <c r="A646" s="11">
        <v>3.9300000000000002E-2</v>
      </c>
      <c r="I646" s="9"/>
      <c r="K646" s="15"/>
      <c r="L646" s="10"/>
    </row>
    <row r="647" spans="1:12" x14ac:dyDescent="0.25">
      <c r="A647" s="11">
        <v>3.9100000000000003E-2</v>
      </c>
      <c r="I647" s="9"/>
      <c r="K647" s="15"/>
      <c r="L647" s="10"/>
    </row>
    <row r="648" spans="1:12" x14ac:dyDescent="0.25">
      <c r="A648" s="11">
        <v>3.8899999999999997E-2</v>
      </c>
      <c r="I648" s="9"/>
      <c r="K648" s="15"/>
      <c r="L648" s="10"/>
    </row>
    <row r="649" spans="1:12" x14ac:dyDescent="0.25">
      <c r="A649" s="11">
        <v>3.8800000000000001E-2</v>
      </c>
      <c r="I649" s="9"/>
      <c r="K649" s="15"/>
      <c r="L649" s="10"/>
    </row>
    <row r="650" spans="1:12" x14ac:dyDescent="0.25">
      <c r="A650" s="11">
        <v>3.8600000000000002E-2</v>
      </c>
      <c r="I650" s="9"/>
      <c r="K650" s="15"/>
      <c r="L650" s="10"/>
    </row>
    <row r="651" spans="1:12" x14ac:dyDescent="0.25">
      <c r="A651" s="11">
        <v>3.85E-2</v>
      </c>
      <c r="I651" s="9"/>
      <c r="K651" s="15"/>
      <c r="L651" s="10"/>
    </row>
    <row r="652" spans="1:12" x14ac:dyDescent="0.25">
      <c r="A652" s="11">
        <v>3.8300000000000001E-2</v>
      </c>
      <c r="I652" s="9"/>
      <c r="K652" s="15"/>
      <c r="L652" s="10"/>
    </row>
    <row r="653" spans="1:12" x14ac:dyDescent="0.25">
      <c r="A653" s="11">
        <v>3.8199999999999998E-2</v>
      </c>
      <c r="I653" s="9"/>
      <c r="K653" s="15"/>
      <c r="L653" s="10"/>
    </row>
    <row r="654" spans="1:12" x14ac:dyDescent="0.25">
      <c r="A654" s="11">
        <v>3.7999999999999999E-2</v>
      </c>
      <c r="I654" s="9"/>
      <c r="K654" s="15"/>
      <c r="L654" s="10"/>
    </row>
    <row r="655" spans="1:12" x14ac:dyDescent="0.25">
      <c r="A655" s="11">
        <v>3.7900000000000003E-2</v>
      </c>
      <c r="I655" s="9"/>
      <c r="K655" s="15"/>
      <c r="L655" s="10"/>
    </row>
    <row r="656" spans="1:12" x14ac:dyDescent="0.25">
      <c r="A656" s="11">
        <v>3.7699999999999997E-2</v>
      </c>
      <c r="I656" s="9"/>
      <c r="K656" s="15"/>
      <c r="L656" s="10"/>
    </row>
    <row r="657" spans="1:12" x14ac:dyDescent="0.25">
      <c r="A657" s="11">
        <v>3.7600000000000001E-2</v>
      </c>
      <c r="I657" s="9"/>
      <c r="K657" s="15"/>
      <c r="L657" s="10"/>
    </row>
    <row r="658" spans="1:12" x14ac:dyDescent="0.25">
      <c r="A658" s="11">
        <v>3.7400000000000003E-2</v>
      </c>
      <c r="I658" s="9"/>
      <c r="K658" s="15"/>
      <c r="L658" s="10"/>
    </row>
    <row r="659" spans="1:12" x14ac:dyDescent="0.25">
      <c r="A659" s="11">
        <v>3.73E-2</v>
      </c>
      <c r="I659" s="9"/>
      <c r="K659" s="15"/>
      <c r="L659" s="10"/>
    </row>
    <row r="660" spans="1:12" x14ac:dyDescent="0.25">
      <c r="A660" s="11">
        <v>3.7100000000000001E-2</v>
      </c>
      <c r="I660" s="9"/>
      <c r="K660" s="15"/>
      <c r="L660" s="10"/>
    </row>
    <row r="661" spans="1:12" x14ac:dyDescent="0.25">
      <c r="A661" s="11">
        <v>3.6999999999999998E-2</v>
      </c>
      <c r="I661" s="9"/>
      <c r="K661" s="15"/>
      <c r="L661" s="10"/>
    </row>
    <row r="662" spans="1:12" x14ac:dyDescent="0.25">
      <c r="A662" s="11">
        <v>3.6799999999999999E-2</v>
      </c>
      <c r="I662" s="9"/>
      <c r="K662" s="15"/>
      <c r="L662" s="10"/>
    </row>
    <row r="663" spans="1:12" x14ac:dyDescent="0.25">
      <c r="A663" s="11">
        <v>3.6499999999999998E-2</v>
      </c>
      <c r="I663" s="9"/>
      <c r="K663" s="15"/>
      <c r="L663" s="10"/>
    </row>
    <row r="664" spans="1:12" x14ac:dyDescent="0.25">
      <c r="A664" s="11">
        <v>3.6200000000000003E-2</v>
      </c>
      <c r="I664" s="9"/>
      <c r="K664" s="15"/>
      <c r="L664" s="10"/>
    </row>
    <row r="665" spans="1:12" x14ac:dyDescent="0.25">
      <c r="A665" s="11">
        <v>3.5999999999999997E-2</v>
      </c>
      <c r="I665" s="9"/>
      <c r="K665" s="15"/>
      <c r="L665" s="10"/>
    </row>
    <row r="666" spans="1:12" x14ac:dyDescent="0.25">
      <c r="A666" s="11">
        <v>3.5700000000000003E-2</v>
      </c>
      <c r="I666" s="9"/>
      <c r="K666" s="15"/>
      <c r="L666" s="10"/>
    </row>
    <row r="667" spans="1:12" x14ac:dyDescent="0.25">
      <c r="A667" s="11">
        <v>3.5400000000000001E-2</v>
      </c>
      <c r="I667" s="9"/>
      <c r="K667" s="15"/>
      <c r="L667" s="10"/>
    </row>
    <row r="668" spans="1:12" x14ac:dyDescent="0.25">
      <c r="A668" s="11">
        <v>3.5099999999999999E-2</v>
      </c>
      <c r="I668" s="9"/>
      <c r="K668" s="15"/>
      <c r="L668" s="10"/>
    </row>
    <row r="669" spans="1:12" x14ac:dyDescent="0.25">
      <c r="A669" s="11">
        <v>3.4799999999999998E-2</v>
      </c>
      <c r="I669" s="9"/>
      <c r="K669" s="15"/>
      <c r="L669" s="10"/>
    </row>
    <row r="670" spans="1:12" x14ac:dyDescent="0.25">
      <c r="A670" s="11">
        <v>3.4500000000000003E-2</v>
      </c>
      <c r="I670" s="9"/>
      <c r="K670" s="15"/>
      <c r="L670" s="10"/>
    </row>
    <row r="671" spans="1:12" x14ac:dyDescent="0.25">
      <c r="A671" s="11">
        <v>3.4299999999999997E-2</v>
      </c>
      <c r="I671" s="9"/>
      <c r="K671" s="15"/>
      <c r="L671" s="10"/>
    </row>
    <row r="672" spans="1:12" x14ac:dyDescent="0.25">
      <c r="A672" s="11">
        <v>3.4000000000000002E-2</v>
      </c>
      <c r="I672" s="9"/>
      <c r="K672" s="15"/>
      <c r="L672" s="10"/>
    </row>
    <row r="673" spans="1:12" x14ac:dyDescent="0.25">
      <c r="A673" s="11">
        <v>3.3700000000000001E-2</v>
      </c>
      <c r="I673" s="9"/>
      <c r="K673" s="15"/>
      <c r="L673" s="10"/>
    </row>
    <row r="674" spans="1:12" x14ac:dyDescent="0.25">
      <c r="A674" s="11">
        <v>3.3399999999999999E-2</v>
      </c>
      <c r="I674" s="9"/>
      <c r="K674" s="15"/>
      <c r="L674" s="10"/>
    </row>
    <row r="675" spans="1:12" x14ac:dyDescent="0.25">
      <c r="A675" s="11">
        <v>3.3399999999999999E-2</v>
      </c>
      <c r="I675" s="9"/>
      <c r="K675" s="15"/>
      <c r="L675" s="10"/>
    </row>
    <row r="676" spans="1:12" x14ac:dyDescent="0.25">
      <c r="A676" s="11">
        <v>3.3399999999999999E-2</v>
      </c>
      <c r="I676" s="9"/>
      <c r="K676" s="15"/>
      <c r="L676" s="10"/>
    </row>
    <row r="677" spans="1:12" x14ac:dyDescent="0.25">
      <c r="A677" s="11">
        <v>3.3399999999999999E-2</v>
      </c>
      <c r="I677" s="9"/>
      <c r="K677" s="15"/>
      <c r="L677" s="10"/>
    </row>
    <row r="678" spans="1:12" x14ac:dyDescent="0.25">
      <c r="A678" s="11">
        <v>3.3399999999999999E-2</v>
      </c>
      <c r="I678" s="9"/>
      <c r="K678" s="15"/>
      <c r="L678" s="10"/>
    </row>
    <row r="679" spans="1:12" x14ac:dyDescent="0.25">
      <c r="A679" s="11">
        <v>3.3399999999999999E-2</v>
      </c>
      <c r="I679" s="9"/>
      <c r="K679" s="15"/>
      <c r="L679" s="10"/>
    </row>
    <row r="680" spans="1:12" x14ac:dyDescent="0.25">
      <c r="A680" s="11">
        <v>3.3399999999999999E-2</v>
      </c>
      <c r="I680" s="9"/>
      <c r="K680" s="15"/>
      <c r="L680" s="10"/>
    </row>
    <row r="681" spans="1:12" x14ac:dyDescent="0.25">
      <c r="A681" s="11">
        <v>3.3300000000000003E-2</v>
      </c>
      <c r="I681" s="9"/>
      <c r="K681" s="15"/>
      <c r="L681" s="10"/>
    </row>
    <row r="682" spans="1:12" x14ac:dyDescent="0.25">
      <c r="A682" s="11">
        <v>3.3300000000000003E-2</v>
      </c>
      <c r="I682" s="9"/>
      <c r="K682" s="15"/>
      <c r="L682" s="10"/>
    </row>
    <row r="683" spans="1:12" x14ac:dyDescent="0.25">
      <c r="A683" s="11">
        <v>3.3300000000000003E-2</v>
      </c>
      <c r="I683" s="9"/>
      <c r="K683" s="15"/>
      <c r="L683" s="10"/>
    </row>
    <row r="684" spans="1:12" x14ac:dyDescent="0.25">
      <c r="A684" s="11">
        <v>3.3300000000000003E-2</v>
      </c>
      <c r="I684" s="9"/>
      <c r="K684" s="15"/>
      <c r="L684" s="10"/>
    </row>
    <row r="685" spans="1:12" x14ac:dyDescent="0.25">
      <c r="A685" s="11">
        <v>3.3300000000000003E-2</v>
      </c>
      <c r="I685" s="9"/>
      <c r="K685" s="15"/>
      <c r="L685" s="10"/>
    </row>
    <row r="686" spans="1:12" x14ac:dyDescent="0.25">
      <c r="A686" s="11">
        <v>3.3300000000000003E-2</v>
      </c>
      <c r="I686" s="9"/>
      <c r="K686" s="15"/>
      <c r="L686" s="10"/>
    </row>
    <row r="687" spans="1:12" x14ac:dyDescent="0.25">
      <c r="A687" s="11">
        <v>3.3500000000000002E-2</v>
      </c>
      <c r="I687" s="9"/>
      <c r="K687" s="15"/>
      <c r="L687" s="10"/>
    </row>
    <row r="688" spans="1:12" x14ac:dyDescent="0.25">
      <c r="A688" s="11">
        <v>3.3799999999999997E-2</v>
      </c>
      <c r="I688" s="9"/>
      <c r="K688" s="15"/>
      <c r="L688" s="10"/>
    </row>
    <row r="689" spans="1:12" x14ac:dyDescent="0.25">
      <c r="A689" s="11">
        <v>3.4000000000000002E-2</v>
      </c>
      <c r="I689" s="9"/>
      <c r="K689" s="15"/>
      <c r="L689" s="10"/>
    </row>
    <row r="690" spans="1:12" x14ac:dyDescent="0.25">
      <c r="A690" s="11">
        <v>3.4200000000000001E-2</v>
      </c>
      <c r="I690" s="9"/>
      <c r="K690" s="15"/>
      <c r="L690" s="10"/>
    </row>
    <row r="691" spans="1:12" x14ac:dyDescent="0.25">
      <c r="A691" s="11">
        <v>3.44E-2</v>
      </c>
      <c r="I691" s="9"/>
      <c r="K691" s="15"/>
      <c r="L691" s="10"/>
    </row>
    <row r="692" spans="1:12" x14ac:dyDescent="0.25">
      <c r="A692" s="11">
        <v>3.4700000000000002E-2</v>
      </c>
      <c r="I692" s="9"/>
      <c r="K692" s="15"/>
      <c r="L692" s="10"/>
    </row>
    <row r="693" spans="1:12" x14ac:dyDescent="0.25">
      <c r="A693" s="11">
        <v>3.49E-2</v>
      </c>
      <c r="I693" s="9"/>
      <c r="K693" s="15"/>
      <c r="L693" s="10"/>
    </row>
    <row r="694" spans="1:12" x14ac:dyDescent="0.25">
      <c r="A694" s="11">
        <v>3.5099999999999999E-2</v>
      </c>
      <c r="I694" s="9"/>
      <c r="K694" s="15"/>
      <c r="L694" s="10"/>
    </row>
    <row r="695" spans="1:12" x14ac:dyDescent="0.25">
      <c r="A695" s="11">
        <v>3.5299999999999998E-2</v>
      </c>
      <c r="I695" s="9"/>
      <c r="K695" s="15"/>
      <c r="L695" s="10"/>
    </row>
    <row r="696" spans="1:12" x14ac:dyDescent="0.25">
      <c r="A696" s="11">
        <v>3.56E-2</v>
      </c>
      <c r="I696" s="9"/>
      <c r="K696" s="15"/>
      <c r="L696" s="10"/>
    </row>
    <row r="697" spans="1:12" x14ac:dyDescent="0.25">
      <c r="A697" s="11">
        <v>3.5799999999999998E-2</v>
      </c>
      <c r="I697" s="9"/>
      <c r="K697" s="15"/>
      <c r="L697" s="10"/>
    </row>
    <row r="698" spans="1:12" x14ac:dyDescent="0.25">
      <c r="A698" s="11">
        <v>3.5999999999999997E-2</v>
      </c>
      <c r="I698" s="9"/>
      <c r="K698" s="15"/>
      <c r="L698" s="10"/>
    </row>
    <row r="699" spans="1:12" x14ac:dyDescent="0.25">
      <c r="A699" s="11">
        <v>3.5700000000000003E-2</v>
      </c>
      <c r="I699" s="9"/>
      <c r="K699" s="15"/>
      <c r="L699" s="10"/>
    </row>
    <row r="700" spans="1:12" x14ac:dyDescent="0.25">
      <c r="A700" s="11">
        <v>3.5499999999999997E-2</v>
      </c>
      <c r="I700" s="9"/>
      <c r="K700" s="15"/>
      <c r="L700" s="10"/>
    </row>
    <row r="701" spans="1:12" x14ac:dyDescent="0.25">
      <c r="A701" s="11">
        <v>3.5200000000000002E-2</v>
      </c>
      <c r="I701" s="9"/>
      <c r="K701" s="15"/>
      <c r="L701" s="10"/>
    </row>
    <row r="702" spans="1:12" x14ac:dyDescent="0.25">
      <c r="A702" s="11">
        <v>3.5000000000000003E-2</v>
      </c>
      <c r="I702" s="9"/>
      <c r="K702" s="15"/>
      <c r="L702" s="10"/>
    </row>
    <row r="703" spans="1:12" x14ac:dyDescent="0.25">
      <c r="A703" s="11">
        <v>3.4700000000000002E-2</v>
      </c>
      <c r="I703" s="9"/>
      <c r="K703" s="15"/>
      <c r="L703" s="10"/>
    </row>
    <row r="704" spans="1:12" x14ac:dyDescent="0.25">
      <c r="A704" s="11">
        <v>3.4500000000000003E-2</v>
      </c>
      <c r="I704" s="9"/>
      <c r="K704" s="15"/>
      <c r="L704" s="10"/>
    </row>
    <row r="705" spans="1:12" x14ac:dyDescent="0.25">
      <c r="A705" s="11">
        <v>3.4200000000000001E-2</v>
      </c>
      <c r="I705" s="9"/>
      <c r="K705" s="15"/>
      <c r="L705" s="10"/>
    </row>
    <row r="706" spans="1:12" x14ac:dyDescent="0.25">
      <c r="A706" s="11">
        <v>3.39E-2</v>
      </c>
      <c r="I706" s="9"/>
      <c r="K706" s="15"/>
      <c r="L706" s="10"/>
    </row>
    <row r="707" spans="1:12" x14ac:dyDescent="0.25">
      <c r="A707" s="11">
        <v>3.3700000000000001E-2</v>
      </c>
      <c r="I707" s="9"/>
      <c r="K707" s="15"/>
      <c r="L707" s="10"/>
    </row>
    <row r="708" spans="1:12" x14ac:dyDescent="0.25">
      <c r="A708" s="11">
        <v>3.3399999999999999E-2</v>
      </c>
      <c r="I708" s="9"/>
      <c r="K708" s="15"/>
      <c r="L708" s="10"/>
    </row>
    <row r="709" spans="1:12" x14ac:dyDescent="0.25">
      <c r="A709" s="11">
        <v>3.32E-2</v>
      </c>
      <c r="I709" s="9"/>
      <c r="K709" s="15"/>
      <c r="L709" s="10"/>
    </row>
    <row r="710" spans="1:12" x14ac:dyDescent="0.25">
      <c r="A710" s="11">
        <v>3.2899999999999999E-2</v>
      </c>
      <c r="I710" s="9"/>
      <c r="K710" s="15"/>
      <c r="L710" s="10"/>
    </row>
    <row r="711" spans="1:12" x14ac:dyDescent="0.25">
      <c r="A711" s="11">
        <v>3.2899999999999999E-2</v>
      </c>
      <c r="I711" s="9"/>
      <c r="K711" s="15"/>
      <c r="L711" s="10"/>
    </row>
    <row r="712" spans="1:12" x14ac:dyDescent="0.25">
      <c r="A712" s="11">
        <v>3.3000000000000002E-2</v>
      </c>
      <c r="I712" s="9"/>
      <c r="K712" s="15"/>
      <c r="L712" s="10"/>
    </row>
    <row r="713" spans="1:12" x14ac:dyDescent="0.25">
      <c r="A713" s="11">
        <v>3.3000000000000002E-2</v>
      </c>
      <c r="I713" s="9"/>
      <c r="K713" s="15"/>
      <c r="L713" s="10"/>
    </row>
    <row r="714" spans="1:12" x14ac:dyDescent="0.25">
      <c r="A714" s="11">
        <v>3.3099999999999997E-2</v>
      </c>
      <c r="I714" s="9"/>
      <c r="K714" s="15"/>
      <c r="L714" s="10"/>
    </row>
    <row r="715" spans="1:12" x14ac:dyDescent="0.25">
      <c r="A715" s="11">
        <v>3.3099999999999997E-2</v>
      </c>
      <c r="I715" s="9"/>
      <c r="K715" s="15"/>
      <c r="L715" s="10"/>
    </row>
    <row r="716" spans="1:12" x14ac:dyDescent="0.25">
      <c r="A716" s="11">
        <v>3.32E-2</v>
      </c>
      <c r="I716" s="9"/>
      <c r="K716" s="15"/>
      <c r="L716" s="10"/>
    </row>
    <row r="717" spans="1:12" x14ac:dyDescent="0.25">
      <c r="A717" s="11">
        <v>3.32E-2</v>
      </c>
      <c r="I717" s="9"/>
      <c r="K717" s="15"/>
      <c r="L717" s="10"/>
    </row>
    <row r="718" spans="1:12" x14ac:dyDescent="0.25">
      <c r="A718" s="11">
        <v>3.32E-2</v>
      </c>
      <c r="I718" s="9"/>
      <c r="K718" s="15"/>
      <c r="L718" s="10"/>
    </row>
    <row r="719" spans="1:12" x14ac:dyDescent="0.25">
      <c r="A719" s="11">
        <v>3.3300000000000003E-2</v>
      </c>
      <c r="I719" s="9"/>
      <c r="K719" s="15"/>
      <c r="L719" s="10"/>
    </row>
    <row r="720" spans="1:12" x14ac:dyDescent="0.25">
      <c r="A720" s="11">
        <v>3.3300000000000003E-2</v>
      </c>
      <c r="I720" s="9"/>
      <c r="K720" s="15"/>
      <c r="L720" s="10"/>
    </row>
    <row r="721" spans="1:12" x14ac:dyDescent="0.25">
      <c r="A721" s="11">
        <v>3.3399999999999999E-2</v>
      </c>
      <c r="I721" s="9"/>
      <c r="K721" s="15"/>
      <c r="L721" s="10"/>
    </row>
    <row r="722" spans="1:12" x14ac:dyDescent="0.25">
      <c r="A722" s="11">
        <v>3.3399999999999999E-2</v>
      </c>
      <c r="I722" s="9"/>
      <c r="K722" s="15"/>
      <c r="L722" s="10"/>
    </row>
    <row r="723" spans="1:12" x14ac:dyDescent="0.25">
      <c r="A723" s="11">
        <v>3.3700000000000001E-2</v>
      </c>
      <c r="I723" s="9"/>
      <c r="K723" s="15"/>
      <c r="L723" s="10"/>
    </row>
    <row r="724" spans="1:12" x14ac:dyDescent="0.25">
      <c r="A724" s="11">
        <v>3.4000000000000002E-2</v>
      </c>
      <c r="I724" s="9"/>
      <c r="K724" s="15"/>
      <c r="L724" s="10"/>
    </row>
    <row r="725" spans="1:12" x14ac:dyDescent="0.25">
      <c r="A725" s="11">
        <v>3.4299999999999997E-2</v>
      </c>
      <c r="I725" s="9"/>
      <c r="K725" s="15"/>
      <c r="L725" s="10"/>
    </row>
    <row r="726" spans="1:12" x14ac:dyDescent="0.25">
      <c r="A726" s="11">
        <v>3.4500000000000003E-2</v>
      </c>
      <c r="I726" s="9"/>
      <c r="K726" s="15"/>
      <c r="L726" s="10"/>
    </row>
    <row r="727" spans="1:12" x14ac:dyDescent="0.25">
      <c r="A727" s="11">
        <v>3.4799999999999998E-2</v>
      </c>
      <c r="I727" s="9"/>
      <c r="K727" s="15"/>
      <c r="L727" s="10"/>
    </row>
    <row r="728" spans="1:12" x14ac:dyDescent="0.25">
      <c r="A728" s="11">
        <v>3.5099999999999999E-2</v>
      </c>
      <c r="I728" s="9"/>
      <c r="K728" s="15"/>
      <c r="L728" s="10"/>
    </row>
    <row r="729" spans="1:12" x14ac:dyDescent="0.25">
      <c r="A729" s="11">
        <v>3.5400000000000001E-2</v>
      </c>
      <c r="I729" s="9"/>
      <c r="K729" s="15"/>
      <c r="L729" s="10"/>
    </row>
    <row r="730" spans="1:12" x14ac:dyDescent="0.25">
      <c r="A730" s="11">
        <v>3.5700000000000003E-2</v>
      </c>
      <c r="I730" s="9"/>
      <c r="K730" s="15"/>
      <c r="L730" s="10"/>
    </row>
    <row r="731" spans="1:12" x14ac:dyDescent="0.25">
      <c r="A731" s="11">
        <v>3.5999999999999997E-2</v>
      </c>
      <c r="I731" s="9"/>
      <c r="K731" s="15"/>
      <c r="L731" s="10"/>
    </row>
    <row r="732" spans="1:12" x14ac:dyDescent="0.25">
      <c r="A732" s="11">
        <v>3.6200000000000003E-2</v>
      </c>
      <c r="I732" s="9"/>
      <c r="K732" s="15"/>
      <c r="L732" s="10"/>
    </row>
    <row r="733" spans="1:12" x14ac:dyDescent="0.25">
      <c r="A733" s="11">
        <v>3.6499999999999998E-2</v>
      </c>
      <c r="I733" s="9"/>
      <c r="K733" s="15"/>
      <c r="L733" s="10"/>
    </row>
    <row r="734" spans="1:12" x14ac:dyDescent="0.25">
      <c r="A734" s="11">
        <v>3.6799999999999999E-2</v>
      </c>
      <c r="I734" s="9"/>
      <c r="K734" s="15"/>
      <c r="L734" s="10"/>
    </row>
    <row r="735" spans="1:12" x14ac:dyDescent="0.25">
      <c r="A735" s="11">
        <v>3.6499999999999998E-2</v>
      </c>
      <c r="I735" s="9"/>
      <c r="K735" s="15"/>
      <c r="L735" s="10"/>
    </row>
    <row r="736" spans="1:12" x14ac:dyDescent="0.25">
      <c r="A736" s="11">
        <v>3.6200000000000003E-2</v>
      </c>
      <c r="I736" s="9"/>
      <c r="K736" s="15"/>
      <c r="L736" s="10"/>
    </row>
    <row r="737" spans="1:12" x14ac:dyDescent="0.25">
      <c r="A737" s="11">
        <v>3.5900000000000001E-2</v>
      </c>
      <c r="I737" s="9"/>
      <c r="K737" s="15"/>
      <c r="L737" s="10"/>
    </row>
    <row r="738" spans="1:12" x14ac:dyDescent="0.25">
      <c r="A738" s="11">
        <v>3.56E-2</v>
      </c>
      <c r="I738" s="9"/>
      <c r="K738" s="15"/>
      <c r="L738" s="10"/>
    </row>
    <row r="739" spans="1:12" x14ac:dyDescent="0.25">
      <c r="A739" s="11">
        <v>3.5299999999999998E-2</v>
      </c>
      <c r="I739" s="9"/>
      <c r="K739" s="15"/>
      <c r="L739" s="10"/>
    </row>
    <row r="740" spans="1:12" x14ac:dyDescent="0.25">
      <c r="A740" s="11">
        <v>3.5000000000000003E-2</v>
      </c>
      <c r="I740" s="9"/>
      <c r="K740" s="15"/>
      <c r="L740" s="10"/>
    </row>
    <row r="741" spans="1:12" x14ac:dyDescent="0.25">
      <c r="A741" s="11">
        <v>3.4599999999999999E-2</v>
      </c>
      <c r="I741" s="9"/>
      <c r="K741" s="15"/>
      <c r="L741" s="10"/>
    </row>
    <row r="742" spans="1:12" x14ac:dyDescent="0.25">
      <c r="A742" s="11">
        <v>3.4299999999999997E-2</v>
      </c>
      <c r="I742" s="9"/>
      <c r="K742" s="15"/>
      <c r="L742" s="10"/>
    </row>
    <row r="743" spans="1:12" x14ac:dyDescent="0.25">
      <c r="A743" s="11">
        <v>3.4000000000000002E-2</v>
      </c>
      <c r="I743" s="9"/>
      <c r="K743" s="15"/>
      <c r="L743" s="10"/>
    </row>
    <row r="744" spans="1:12" x14ac:dyDescent="0.25">
      <c r="A744" s="11">
        <v>3.3700000000000001E-2</v>
      </c>
      <c r="I744" s="9"/>
      <c r="K744" s="15"/>
      <c r="L744" s="10"/>
    </row>
    <row r="745" spans="1:12" x14ac:dyDescent="0.25">
      <c r="A745" s="11">
        <v>3.3399999999999999E-2</v>
      </c>
      <c r="I745" s="9"/>
      <c r="K745" s="15"/>
      <c r="L745" s="10"/>
    </row>
    <row r="746" spans="1:12" x14ac:dyDescent="0.25">
      <c r="A746" s="11">
        <v>3.3099999999999997E-2</v>
      </c>
      <c r="I746" s="9"/>
      <c r="K746" s="15"/>
      <c r="L746" s="10"/>
    </row>
    <row r="747" spans="1:12" x14ac:dyDescent="0.25">
      <c r="A747" s="11">
        <v>3.2899999999999999E-2</v>
      </c>
      <c r="I747" s="9"/>
      <c r="K747" s="15"/>
      <c r="L747" s="10"/>
    </row>
    <row r="748" spans="1:12" x14ac:dyDescent="0.25">
      <c r="A748" s="11">
        <v>3.2800000000000003E-2</v>
      </c>
      <c r="I748" s="9"/>
      <c r="K748" s="15"/>
      <c r="L748" s="10"/>
    </row>
    <row r="749" spans="1:12" x14ac:dyDescent="0.25">
      <c r="A749" s="11">
        <v>3.2599999999999997E-2</v>
      </c>
      <c r="I749" s="9"/>
      <c r="K749" s="15"/>
      <c r="L749" s="10"/>
    </row>
    <row r="750" spans="1:12" x14ac:dyDescent="0.25">
      <c r="A750" s="11">
        <v>3.2500000000000001E-2</v>
      </c>
      <c r="I750" s="9"/>
      <c r="K750" s="15"/>
      <c r="L750" s="10"/>
    </row>
    <row r="751" spans="1:12" x14ac:dyDescent="0.25">
      <c r="A751" s="11">
        <v>3.2300000000000002E-2</v>
      </c>
      <c r="I751" s="9"/>
      <c r="K751" s="15"/>
      <c r="L751" s="10"/>
    </row>
    <row r="752" spans="1:12" x14ac:dyDescent="0.25">
      <c r="A752" s="11">
        <v>3.2199999999999999E-2</v>
      </c>
      <c r="I752" s="9"/>
      <c r="K752" s="15"/>
      <c r="L752" s="10"/>
    </row>
    <row r="753" spans="1:12" x14ac:dyDescent="0.25">
      <c r="A753" s="11">
        <v>3.2000000000000001E-2</v>
      </c>
      <c r="I753" s="9"/>
      <c r="K753" s="15"/>
      <c r="L753" s="10"/>
    </row>
    <row r="754" spans="1:12" x14ac:dyDescent="0.25">
      <c r="A754" s="11">
        <v>3.1800000000000002E-2</v>
      </c>
      <c r="I754" s="9"/>
      <c r="K754" s="15"/>
      <c r="L754" s="10"/>
    </row>
    <row r="755" spans="1:12" x14ac:dyDescent="0.25">
      <c r="A755" s="11">
        <v>3.1699999999999999E-2</v>
      </c>
      <c r="I755" s="9"/>
      <c r="K755" s="15"/>
      <c r="L755" s="10"/>
    </row>
    <row r="756" spans="1:12" x14ac:dyDescent="0.25">
      <c r="A756" s="11">
        <v>3.15E-2</v>
      </c>
      <c r="I756" s="9"/>
      <c r="K756" s="15"/>
      <c r="L756" s="10"/>
    </row>
    <row r="757" spans="1:12" x14ac:dyDescent="0.25">
      <c r="A757" s="11">
        <v>3.1399999999999997E-2</v>
      </c>
      <c r="I757" s="9"/>
      <c r="K757" s="15"/>
      <c r="L757" s="10"/>
    </row>
    <row r="758" spans="1:12" x14ac:dyDescent="0.25">
      <c r="A758" s="11">
        <v>3.1199999999999999E-2</v>
      </c>
      <c r="I758" s="9"/>
      <c r="K758" s="15"/>
      <c r="L758" s="10"/>
    </row>
    <row r="759" spans="1:12" x14ac:dyDescent="0.25">
      <c r="A759" s="11">
        <v>3.09E-2</v>
      </c>
      <c r="I759" s="9"/>
      <c r="K759" s="15"/>
      <c r="L759" s="10"/>
    </row>
    <row r="760" spans="1:12" x14ac:dyDescent="0.25">
      <c r="A760" s="11">
        <v>3.0700000000000002E-2</v>
      </c>
      <c r="I760" s="9"/>
      <c r="K760" s="15"/>
      <c r="L760" s="10"/>
    </row>
    <row r="761" spans="1:12" x14ac:dyDescent="0.25">
      <c r="A761" s="11">
        <v>3.04E-2</v>
      </c>
      <c r="I761" s="9"/>
      <c r="K761" s="15"/>
      <c r="L761" s="10"/>
    </row>
    <row r="762" spans="1:12" x14ac:dyDescent="0.25">
      <c r="A762" s="11">
        <v>3.0099999999999998E-2</v>
      </c>
      <c r="I762" s="9"/>
      <c r="K762" s="15"/>
      <c r="L762" s="10"/>
    </row>
    <row r="763" spans="1:12" x14ac:dyDescent="0.25">
      <c r="A763" s="11">
        <v>2.98E-2</v>
      </c>
      <c r="I763" s="9"/>
      <c r="K763" s="15"/>
      <c r="L763" s="10"/>
    </row>
    <row r="764" spans="1:12" x14ac:dyDescent="0.25">
      <c r="A764" s="11">
        <v>2.9600000000000001E-2</v>
      </c>
      <c r="I764" s="9"/>
      <c r="K764" s="15"/>
      <c r="L764" s="10"/>
    </row>
    <row r="765" spans="1:12" x14ac:dyDescent="0.25">
      <c r="A765" s="11">
        <v>2.93E-2</v>
      </c>
      <c r="I765" s="9"/>
      <c r="K765" s="15"/>
      <c r="L765" s="10"/>
    </row>
    <row r="766" spans="1:12" x14ac:dyDescent="0.25">
      <c r="A766" s="11">
        <v>2.9000000000000001E-2</v>
      </c>
      <c r="I766" s="9"/>
      <c r="K766" s="15"/>
      <c r="L766" s="10"/>
    </row>
    <row r="767" spans="1:12" x14ac:dyDescent="0.25">
      <c r="A767" s="11">
        <v>2.87E-2</v>
      </c>
      <c r="I767" s="9"/>
      <c r="K767" s="15"/>
      <c r="L767" s="10"/>
    </row>
    <row r="768" spans="1:12" x14ac:dyDescent="0.25">
      <c r="A768" s="11">
        <v>2.8500000000000001E-2</v>
      </c>
      <c r="I768" s="9"/>
      <c r="K768" s="15"/>
      <c r="L768" s="10"/>
    </row>
    <row r="769" spans="1:12" x14ac:dyDescent="0.25">
      <c r="A769" s="11">
        <v>2.8199999999999999E-2</v>
      </c>
      <c r="I769" s="9"/>
      <c r="K769" s="15"/>
      <c r="L769" s="10"/>
    </row>
    <row r="770" spans="1:12" x14ac:dyDescent="0.25">
      <c r="A770" s="11">
        <v>2.7900000000000001E-2</v>
      </c>
      <c r="I770" s="9"/>
      <c r="K770" s="15"/>
      <c r="L770" s="10"/>
    </row>
    <row r="771" spans="1:12" x14ac:dyDescent="0.25">
      <c r="A771" s="11">
        <v>2.7799999999999998E-2</v>
      </c>
      <c r="I771" s="9"/>
      <c r="K771" s="15"/>
      <c r="L771" s="10"/>
    </row>
    <row r="772" spans="1:12" x14ac:dyDescent="0.25">
      <c r="A772" s="11">
        <v>2.7699999999999999E-2</v>
      </c>
      <c r="I772" s="9"/>
      <c r="K772" s="15"/>
      <c r="L772" s="10"/>
    </row>
    <row r="773" spans="1:12" x14ac:dyDescent="0.25">
      <c r="A773" s="11">
        <v>2.76E-2</v>
      </c>
      <c r="I773" s="9"/>
      <c r="K773" s="15"/>
      <c r="L773" s="10"/>
    </row>
    <row r="774" spans="1:12" x14ac:dyDescent="0.25">
      <c r="A774" s="11">
        <v>2.7400000000000001E-2</v>
      </c>
      <c r="I774" s="9"/>
      <c r="K774" s="15"/>
      <c r="L774" s="10"/>
    </row>
    <row r="775" spans="1:12" x14ac:dyDescent="0.25">
      <c r="A775" s="11">
        <v>2.7300000000000001E-2</v>
      </c>
      <c r="I775" s="9"/>
      <c r="K775" s="15"/>
      <c r="L775" s="10"/>
    </row>
    <row r="776" spans="1:12" x14ac:dyDescent="0.25">
      <c r="A776" s="11">
        <v>2.7199999999999998E-2</v>
      </c>
      <c r="I776" s="9"/>
      <c r="K776" s="15"/>
      <c r="L776" s="10"/>
    </row>
    <row r="777" spans="1:12" x14ac:dyDescent="0.25">
      <c r="A777" s="11">
        <v>2.7099999999999999E-2</v>
      </c>
      <c r="I777" s="9"/>
      <c r="K777" s="15"/>
      <c r="L777" s="10"/>
    </row>
    <row r="778" spans="1:12" x14ac:dyDescent="0.25">
      <c r="A778" s="11">
        <v>2.7E-2</v>
      </c>
      <c r="I778" s="9"/>
      <c r="K778" s="15"/>
      <c r="L778" s="10"/>
    </row>
    <row r="779" spans="1:12" x14ac:dyDescent="0.25">
      <c r="A779" s="11">
        <v>2.69E-2</v>
      </c>
      <c r="I779" s="9"/>
      <c r="K779" s="15"/>
      <c r="L779" s="10"/>
    </row>
    <row r="780" spans="1:12" x14ac:dyDescent="0.25">
      <c r="A780" s="11">
        <v>2.6700000000000002E-2</v>
      </c>
      <c r="I780" s="9"/>
      <c r="K780" s="15"/>
      <c r="L780" s="10"/>
    </row>
    <row r="781" spans="1:12" x14ac:dyDescent="0.25">
      <c r="A781" s="11">
        <v>2.6599999999999999E-2</v>
      </c>
      <c r="I781" s="9"/>
      <c r="K781" s="15"/>
      <c r="L781" s="10"/>
    </row>
    <row r="782" spans="1:12" x14ac:dyDescent="0.25">
      <c r="A782" s="11">
        <v>2.6499999999999999E-2</v>
      </c>
      <c r="I782" s="9"/>
      <c r="K782" s="15"/>
      <c r="L782" s="10"/>
    </row>
    <row r="783" spans="1:12" x14ac:dyDescent="0.25">
      <c r="A783" s="11">
        <v>2.6499999999999999E-2</v>
      </c>
      <c r="I783" s="9"/>
      <c r="K783" s="15"/>
      <c r="L783" s="10"/>
    </row>
    <row r="784" spans="1:12" x14ac:dyDescent="0.25">
      <c r="A784" s="11">
        <v>2.6599999999999999E-2</v>
      </c>
      <c r="I784" s="9"/>
      <c r="K784" s="15"/>
      <c r="L784" s="10"/>
    </row>
    <row r="785" spans="1:12" x14ac:dyDescent="0.25">
      <c r="A785" s="11">
        <v>2.6599999999999999E-2</v>
      </c>
      <c r="I785" s="9"/>
      <c r="K785" s="15"/>
      <c r="L785" s="10"/>
    </row>
    <row r="786" spans="1:12" x14ac:dyDescent="0.25">
      <c r="A786" s="11">
        <v>2.6599999999999999E-2</v>
      </c>
      <c r="I786" s="9"/>
      <c r="K786" s="15"/>
      <c r="L786" s="10"/>
    </row>
    <row r="787" spans="1:12" x14ac:dyDescent="0.25">
      <c r="A787" s="11">
        <v>2.6599999999999999E-2</v>
      </c>
      <c r="I787" s="9"/>
      <c r="K787" s="15"/>
      <c r="L787" s="10"/>
    </row>
    <row r="788" spans="1:12" x14ac:dyDescent="0.25">
      <c r="A788" s="11">
        <v>2.6700000000000002E-2</v>
      </c>
      <c r="I788" s="9"/>
      <c r="K788" s="15"/>
      <c r="L788" s="10"/>
    </row>
    <row r="789" spans="1:12" x14ac:dyDescent="0.25">
      <c r="A789" s="11">
        <v>2.6700000000000002E-2</v>
      </c>
      <c r="I789" s="9"/>
      <c r="K789" s="15"/>
      <c r="L789" s="10"/>
    </row>
    <row r="790" spans="1:12" x14ac:dyDescent="0.25">
      <c r="A790" s="11">
        <v>2.6700000000000002E-2</v>
      </c>
      <c r="I790" s="9"/>
      <c r="K790" s="15"/>
      <c r="L790" s="10"/>
    </row>
    <row r="791" spans="1:12" x14ac:dyDescent="0.25">
      <c r="A791" s="11">
        <v>2.6700000000000002E-2</v>
      </c>
      <c r="I791" s="9"/>
      <c r="K791" s="15"/>
      <c r="L791" s="10"/>
    </row>
    <row r="792" spans="1:12" x14ac:dyDescent="0.25">
      <c r="A792" s="11">
        <v>2.6800000000000001E-2</v>
      </c>
      <c r="I792" s="9"/>
      <c r="K792" s="15"/>
      <c r="L792" s="10"/>
    </row>
    <row r="793" spans="1:12" x14ac:dyDescent="0.25">
      <c r="A793" s="11">
        <v>2.6800000000000001E-2</v>
      </c>
      <c r="I793" s="9"/>
      <c r="K793" s="15"/>
      <c r="L793" s="10"/>
    </row>
    <row r="794" spans="1:12" x14ac:dyDescent="0.25">
      <c r="A794" s="11">
        <v>2.6800000000000001E-2</v>
      </c>
      <c r="I794" s="9"/>
      <c r="K794" s="15"/>
      <c r="L794" s="10"/>
    </row>
    <row r="795" spans="1:12" x14ac:dyDescent="0.25">
      <c r="A795" s="11">
        <v>2.6700000000000002E-2</v>
      </c>
      <c r="I795" s="9"/>
      <c r="K795" s="15"/>
      <c r="L795" s="10"/>
    </row>
    <row r="796" spans="1:12" x14ac:dyDescent="0.25">
      <c r="A796" s="11">
        <v>2.6599999999999999E-2</v>
      </c>
      <c r="I796" s="9"/>
      <c r="K796" s="15"/>
      <c r="L796" s="10"/>
    </row>
    <row r="797" spans="1:12" x14ac:dyDescent="0.25">
      <c r="A797" s="11">
        <v>2.6499999999999999E-2</v>
      </c>
      <c r="I797" s="9"/>
      <c r="K797" s="15"/>
      <c r="L797" s="10"/>
    </row>
    <row r="798" spans="1:12" x14ac:dyDescent="0.25">
      <c r="A798" s="11">
        <v>2.64E-2</v>
      </c>
      <c r="I798" s="9"/>
      <c r="K798" s="15"/>
      <c r="L798" s="10"/>
    </row>
    <row r="799" spans="1:12" x14ac:dyDescent="0.25">
      <c r="A799" s="11">
        <v>2.63E-2</v>
      </c>
      <c r="I799" s="9"/>
      <c r="K799" s="15"/>
      <c r="L799" s="10"/>
    </row>
    <row r="800" spans="1:12" x14ac:dyDescent="0.25">
      <c r="A800" s="11">
        <v>2.6200000000000001E-2</v>
      </c>
      <c r="I800" s="9"/>
      <c r="K800" s="15"/>
      <c r="L800" s="10"/>
    </row>
    <row r="801" spans="1:12" x14ac:dyDescent="0.25">
      <c r="A801" s="11">
        <v>2.6100000000000002E-2</v>
      </c>
      <c r="I801" s="9"/>
      <c r="K801" s="15"/>
      <c r="L801" s="10"/>
    </row>
    <row r="802" spans="1:12" x14ac:dyDescent="0.25">
      <c r="A802" s="11">
        <v>2.5999999999999999E-2</v>
      </c>
      <c r="I802" s="9"/>
      <c r="K802" s="15"/>
      <c r="L802" s="10"/>
    </row>
    <row r="803" spans="1:12" x14ac:dyDescent="0.25">
      <c r="A803" s="11">
        <v>2.5899999999999999E-2</v>
      </c>
      <c r="I803" s="9"/>
      <c r="K803" s="15"/>
      <c r="L803" s="10"/>
    </row>
    <row r="804" spans="1:12" x14ac:dyDescent="0.25">
      <c r="A804" s="11">
        <v>2.58E-2</v>
      </c>
      <c r="I804" s="9"/>
      <c r="K804" s="15"/>
      <c r="L804" s="10"/>
    </row>
    <row r="805" spans="1:12" x14ac:dyDescent="0.25">
      <c r="A805" s="11">
        <v>2.5700000000000001E-2</v>
      </c>
      <c r="I805" s="9"/>
      <c r="K805" s="15"/>
      <c r="L805" s="10"/>
    </row>
    <row r="806" spans="1:12" x14ac:dyDescent="0.25">
      <c r="A806" s="11">
        <v>2.5600000000000001E-2</v>
      </c>
      <c r="I806" s="9"/>
      <c r="K806" s="15"/>
      <c r="L806" s="10"/>
    </row>
    <row r="807" spans="1:12" x14ac:dyDescent="0.25">
      <c r="A807" s="11">
        <v>2.5399999999999999E-2</v>
      </c>
      <c r="I807" s="9"/>
      <c r="K807" s="15"/>
      <c r="L807" s="10"/>
    </row>
    <row r="808" spans="1:12" x14ac:dyDescent="0.25">
      <c r="A808" s="11">
        <v>2.53E-2</v>
      </c>
      <c r="I808" s="9"/>
      <c r="K808" s="15"/>
      <c r="L808" s="10"/>
    </row>
    <row r="809" spans="1:12" x14ac:dyDescent="0.25">
      <c r="A809" s="11">
        <v>2.5100000000000001E-2</v>
      </c>
      <c r="I809" s="9"/>
      <c r="K809" s="15"/>
      <c r="L809" s="10"/>
    </row>
    <row r="810" spans="1:12" x14ac:dyDescent="0.25">
      <c r="A810" s="11">
        <v>2.4899999999999999E-2</v>
      </c>
      <c r="I810" s="9"/>
      <c r="K810" s="15"/>
      <c r="L810" s="10"/>
    </row>
    <row r="811" spans="1:12" x14ac:dyDescent="0.25">
      <c r="A811" s="11">
        <v>2.4799999999999999E-2</v>
      </c>
      <c r="I811" s="9"/>
      <c r="K811" s="15"/>
      <c r="L811" s="10"/>
    </row>
    <row r="812" spans="1:12" x14ac:dyDescent="0.25">
      <c r="A812" s="11">
        <v>2.46E-2</v>
      </c>
      <c r="I812" s="9"/>
      <c r="K812" s="15"/>
      <c r="L812" s="10"/>
    </row>
    <row r="813" spans="1:12" x14ac:dyDescent="0.25">
      <c r="A813" s="11">
        <v>2.4400000000000002E-2</v>
      </c>
      <c r="I813" s="9"/>
      <c r="K813" s="15"/>
      <c r="L813" s="10"/>
    </row>
    <row r="814" spans="1:12" x14ac:dyDescent="0.25">
      <c r="A814" s="11">
        <v>2.4299999999999999E-2</v>
      </c>
      <c r="I814" s="9"/>
      <c r="K814" s="15"/>
      <c r="L814" s="10"/>
    </row>
    <row r="815" spans="1:12" x14ac:dyDescent="0.25">
      <c r="A815" s="11">
        <v>2.41E-2</v>
      </c>
      <c r="I815" s="9"/>
      <c r="K815" s="15"/>
      <c r="L815" s="10"/>
    </row>
    <row r="816" spans="1:12" x14ac:dyDescent="0.25">
      <c r="A816" s="11">
        <v>2.3900000000000001E-2</v>
      </c>
      <c r="I816" s="9"/>
      <c r="K816" s="15"/>
      <c r="L816" s="10"/>
    </row>
    <row r="817" spans="1:12" x14ac:dyDescent="0.25">
      <c r="A817" s="11">
        <v>2.3800000000000002E-2</v>
      </c>
      <c r="I817" s="9"/>
      <c r="K817" s="15"/>
      <c r="L817" s="10"/>
    </row>
    <row r="818" spans="1:12" x14ac:dyDescent="0.25">
      <c r="A818" s="11">
        <v>2.3599999999999999E-2</v>
      </c>
      <c r="I818" s="9"/>
      <c r="K818" s="15"/>
      <c r="L818" s="10"/>
    </row>
    <row r="819" spans="1:12" x14ac:dyDescent="0.25">
      <c r="A819" s="11">
        <v>2.35E-2</v>
      </c>
      <c r="I819" s="9"/>
      <c r="K819" s="15"/>
      <c r="L819" s="10"/>
    </row>
    <row r="820" spans="1:12" x14ac:dyDescent="0.25">
      <c r="A820" s="11">
        <v>2.3400000000000001E-2</v>
      </c>
      <c r="I820" s="9"/>
      <c r="K820" s="15"/>
      <c r="L820" s="10"/>
    </row>
    <row r="821" spans="1:12" x14ac:dyDescent="0.25">
      <c r="A821" s="11">
        <v>2.3199999999999998E-2</v>
      </c>
      <c r="I821" s="9"/>
      <c r="K821" s="15"/>
      <c r="L821" s="10"/>
    </row>
    <row r="822" spans="1:12" x14ac:dyDescent="0.25">
      <c r="A822" s="11">
        <v>2.3099999999999999E-2</v>
      </c>
      <c r="I822" s="9"/>
      <c r="K822" s="15"/>
      <c r="L822" s="10"/>
    </row>
    <row r="823" spans="1:12" x14ac:dyDescent="0.25">
      <c r="A823" s="11">
        <v>2.3E-2</v>
      </c>
      <c r="I823" s="9"/>
      <c r="K823" s="15"/>
      <c r="L823" s="10"/>
    </row>
    <row r="824" spans="1:12" x14ac:dyDescent="0.25">
      <c r="A824" s="11">
        <v>2.29E-2</v>
      </c>
      <c r="I824" s="9"/>
      <c r="K824" s="15"/>
      <c r="L824" s="10"/>
    </row>
    <row r="825" spans="1:12" x14ac:dyDescent="0.25">
      <c r="A825" s="11">
        <v>2.2700000000000001E-2</v>
      </c>
      <c r="I825" s="9"/>
      <c r="K825" s="15"/>
      <c r="L825" s="10"/>
    </row>
    <row r="826" spans="1:12" x14ac:dyDescent="0.25">
      <c r="A826" s="11">
        <v>2.2599999999999999E-2</v>
      </c>
      <c r="I826" s="9"/>
      <c r="K826" s="15"/>
      <c r="L826" s="10"/>
    </row>
    <row r="827" spans="1:12" x14ac:dyDescent="0.25">
      <c r="A827" s="11">
        <v>2.2499999999999999E-2</v>
      </c>
      <c r="I827" s="9"/>
      <c r="K827" s="15"/>
      <c r="L827" s="10"/>
    </row>
    <row r="828" spans="1:12" x14ac:dyDescent="0.25">
      <c r="A828" s="11">
        <v>2.24E-2</v>
      </c>
      <c r="I828" s="9"/>
      <c r="K828" s="15"/>
      <c r="L828" s="10"/>
    </row>
    <row r="829" spans="1:12" x14ac:dyDescent="0.25">
      <c r="A829" s="11">
        <v>2.2200000000000001E-2</v>
      </c>
      <c r="I829" s="9"/>
      <c r="K829" s="15"/>
      <c r="L829" s="10"/>
    </row>
    <row r="830" spans="1:12" x14ac:dyDescent="0.25">
      <c r="A830" s="11">
        <v>2.2100000000000002E-2</v>
      </c>
      <c r="I830" s="9"/>
      <c r="K830" s="15"/>
      <c r="L830" s="10"/>
    </row>
    <row r="831" spans="1:12" x14ac:dyDescent="0.25">
      <c r="A831" s="11">
        <v>2.1899999999999999E-2</v>
      </c>
      <c r="I831" s="9"/>
      <c r="K831" s="15"/>
      <c r="L831" s="10"/>
    </row>
    <row r="832" spans="1:12" x14ac:dyDescent="0.25">
      <c r="A832" s="11">
        <v>2.1700000000000001E-2</v>
      </c>
      <c r="I832" s="9"/>
      <c r="K832" s="15"/>
      <c r="L832" s="10"/>
    </row>
    <row r="833" spans="1:12" x14ac:dyDescent="0.25">
      <c r="A833" s="11">
        <v>2.1499999999999998E-2</v>
      </c>
      <c r="I833" s="9"/>
      <c r="K833" s="15"/>
      <c r="L833" s="10"/>
    </row>
    <row r="834" spans="1:12" x14ac:dyDescent="0.25">
      <c r="A834" s="11">
        <v>2.12E-2</v>
      </c>
      <c r="I834" s="9"/>
      <c r="K834" s="15"/>
      <c r="L834" s="10"/>
    </row>
    <row r="835" spans="1:12" x14ac:dyDescent="0.25">
      <c r="A835" s="11">
        <v>2.1000000000000001E-2</v>
      </c>
      <c r="I835" s="9"/>
      <c r="K835" s="15"/>
      <c r="L835" s="10"/>
    </row>
    <row r="836" spans="1:12" x14ac:dyDescent="0.25">
      <c r="A836" s="11">
        <v>2.0799999999999999E-2</v>
      </c>
      <c r="I836" s="9"/>
      <c r="K836" s="15"/>
      <c r="L836" s="10"/>
    </row>
    <row r="837" spans="1:12" x14ac:dyDescent="0.25">
      <c r="A837" s="11">
        <v>2.06E-2</v>
      </c>
      <c r="I837" s="9"/>
      <c r="K837" s="15"/>
      <c r="L837" s="10"/>
    </row>
    <row r="838" spans="1:12" x14ac:dyDescent="0.25">
      <c r="A838" s="11">
        <v>2.0400000000000001E-2</v>
      </c>
      <c r="I838" s="9"/>
      <c r="K838" s="15"/>
      <c r="L838" s="10"/>
    </row>
    <row r="839" spans="1:12" x14ac:dyDescent="0.25">
      <c r="A839" s="11">
        <v>2.0199999999999999E-2</v>
      </c>
      <c r="I839" s="9"/>
      <c r="K839" s="15"/>
      <c r="L839" s="10"/>
    </row>
    <row r="840" spans="1:12" x14ac:dyDescent="0.25">
      <c r="A840" s="11">
        <v>1.9900000000000001E-2</v>
      </c>
      <c r="I840" s="9"/>
      <c r="K840" s="15"/>
      <c r="L840" s="10"/>
    </row>
    <row r="841" spans="1:12" x14ac:dyDescent="0.25">
      <c r="A841" s="11">
        <v>1.9699999999999999E-2</v>
      </c>
      <c r="I841" s="9"/>
      <c r="K841" s="15"/>
      <c r="L841" s="10"/>
    </row>
    <row r="842" spans="1:12" x14ac:dyDescent="0.25">
      <c r="A842" s="11">
        <v>1.95E-2</v>
      </c>
      <c r="I842" s="9"/>
      <c r="K842" s="15"/>
      <c r="L842" s="10"/>
    </row>
    <row r="843" spans="1:12" x14ac:dyDescent="0.25">
      <c r="A843" s="11">
        <v>1.9900000000000001E-2</v>
      </c>
      <c r="I843" s="9"/>
      <c r="K843" s="15"/>
      <c r="L843" s="10"/>
    </row>
    <row r="844" spans="1:12" x14ac:dyDescent="0.25">
      <c r="A844" s="11">
        <v>2.0400000000000001E-2</v>
      </c>
      <c r="I844" s="9"/>
      <c r="K844" s="15"/>
      <c r="L844" s="10"/>
    </row>
    <row r="845" spans="1:12" x14ac:dyDescent="0.25">
      <c r="A845" s="11">
        <v>2.0799999999999999E-2</v>
      </c>
      <c r="I845" s="9"/>
      <c r="K845" s="15"/>
      <c r="L845" s="10"/>
    </row>
    <row r="846" spans="1:12" x14ac:dyDescent="0.25">
      <c r="A846" s="11">
        <v>2.12E-2</v>
      </c>
      <c r="I846" s="9"/>
      <c r="K846" s="15"/>
      <c r="L846" s="10"/>
    </row>
    <row r="847" spans="1:12" x14ac:dyDescent="0.25">
      <c r="A847" s="11">
        <v>2.1600000000000001E-2</v>
      </c>
      <c r="I847" s="9"/>
      <c r="K847" s="15"/>
      <c r="L847" s="10"/>
    </row>
    <row r="848" spans="1:12" x14ac:dyDescent="0.25">
      <c r="A848" s="11">
        <v>2.2100000000000002E-2</v>
      </c>
      <c r="I848" s="9"/>
      <c r="K848" s="15"/>
      <c r="L848" s="10"/>
    </row>
    <row r="849" spans="1:12" x14ac:dyDescent="0.25">
      <c r="A849" s="11">
        <v>2.2499999999999999E-2</v>
      </c>
      <c r="I849" s="9"/>
      <c r="K849" s="15"/>
      <c r="L849" s="10"/>
    </row>
    <row r="850" spans="1:12" x14ac:dyDescent="0.25">
      <c r="A850" s="11">
        <v>2.29E-2</v>
      </c>
      <c r="I850" s="9"/>
      <c r="K850" s="15"/>
      <c r="L850" s="10"/>
    </row>
    <row r="851" spans="1:12" x14ac:dyDescent="0.25">
      <c r="A851" s="11">
        <v>2.3300000000000001E-2</v>
      </c>
      <c r="I851" s="9"/>
      <c r="K851" s="15"/>
      <c r="L851" s="10"/>
    </row>
    <row r="852" spans="1:12" x14ac:dyDescent="0.25">
      <c r="A852" s="11">
        <v>2.3800000000000002E-2</v>
      </c>
      <c r="I852" s="9"/>
      <c r="K852" s="15"/>
      <c r="L852" s="10"/>
    </row>
    <row r="853" spans="1:12" x14ac:dyDescent="0.25">
      <c r="A853" s="11">
        <v>2.4199999999999999E-2</v>
      </c>
      <c r="I853" s="9"/>
      <c r="K853" s="15"/>
      <c r="L853" s="10"/>
    </row>
    <row r="854" spans="1:12" x14ac:dyDescent="0.25">
      <c r="A854" s="11">
        <v>2.46E-2</v>
      </c>
      <c r="I854" s="9"/>
      <c r="K854" s="15"/>
      <c r="L854" s="10"/>
    </row>
    <row r="855" spans="1:12" x14ac:dyDescent="0.25">
      <c r="A855" s="11">
        <v>2.46E-2</v>
      </c>
      <c r="I855" s="9"/>
      <c r="K855" s="15"/>
      <c r="L855" s="10"/>
    </row>
    <row r="856" spans="1:12" x14ac:dyDescent="0.25">
      <c r="A856" s="11">
        <v>2.46E-2</v>
      </c>
      <c r="I856" s="9"/>
      <c r="K856" s="15"/>
      <c r="L856" s="10"/>
    </row>
    <row r="857" spans="1:12" x14ac:dyDescent="0.25">
      <c r="A857" s="11">
        <v>2.46E-2</v>
      </c>
      <c r="I857" s="9"/>
      <c r="K857" s="15"/>
      <c r="L857" s="10"/>
    </row>
    <row r="858" spans="1:12" x14ac:dyDescent="0.25">
      <c r="A858" s="11">
        <v>2.46E-2</v>
      </c>
      <c r="I858" s="9"/>
      <c r="K858" s="15"/>
      <c r="L858" s="10"/>
    </row>
    <row r="859" spans="1:12" x14ac:dyDescent="0.25">
      <c r="A859" s="11">
        <v>2.46E-2</v>
      </c>
      <c r="I859" s="9"/>
      <c r="K859" s="15"/>
      <c r="L859" s="10"/>
    </row>
    <row r="860" spans="1:12" x14ac:dyDescent="0.25">
      <c r="A860" s="11">
        <v>2.47E-2</v>
      </c>
      <c r="I860" s="9"/>
      <c r="K860" s="15"/>
      <c r="L860" s="10"/>
    </row>
    <row r="861" spans="1:12" x14ac:dyDescent="0.25">
      <c r="A861" s="11">
        <v>2.47E-2</v>
      </c>
      <c r="I861" s="9"/>
      <c r="K861" s="15"/>
      <c r="L861" s="10"/>
    </row>
    <row r="862" spans="1:12" x14ac:dyDescent="0.25">
      <c r="A862" s="11">
        <v>2.47E-2</v>
      </c>
      <c r="I862" s="9"/>
      <c r="K862" s="15"/>
      <c r="L862" s="10"/>
    </row>
    <row r="863" spans="1:12" x14ac:dyDescent="0.25">
      <c r="A863" s="11">
        <v>2.47E-2</v>
      </c>
      <c r="I863" s="9"/>
      <c r="K863" s="15"/>
      <c r="L863" s="10"/>
    </row>
    <row r="864" spans="1:12" x14ac:dyDescent="0.25">
      <c r="A864" s="11">
        <v>2.47E-2</v>
      </c>
      <c r="I864" s="9"/>
      <c r="K864" s="15"/>
      <c r="L864" s="10"/>
    </row>
    <row r="865" spans="1:12" x14ac:dyDescent="0.25">
      <c r="A865" s="11">
        <v>2.47E-2</v>
      </c>
      <c r="I865" s="9"/>
      <c r="K865" s="15"/>
      <c r="L865" s="10"/>
    </row>
    <row r="866" spans="1:12" x14ac:dyDescent="0.25">
      <c r="A866" s="11">
        <v>2.47E-2</v>
      </c>
      <c r="I866" s="9"/>
      <c r="K866" s="15"/>
      <c r="L866" s="10"/>
    </row>
    <row r="867" spans="1:12" x14ac:dyDescent="0.25">
      <c r="A867" s="11">
        <v>2.47E-2</v>
      </c>
      <c r="I867" s="9"/>
      <c r="K867" s="15"/>
      <c r="L867" s="10"/>
    </row>
    <row r="868" spans="1:12" x14ac:dyDescent="0.25">
      <c r="A868" s="11">
        <v>2.47E-2</v>
      </c>
      <c r="I868" s="9"/>
      <c r="K868" s="15"/>
      <c r="L868" s="10"/>
    </row>
    <row r="869" spans="1:12" x14ac:dyDescent="0.25">
      <c r="A869" s="11">
        <v>2.47E-2</v>
      </c>
      <c r="I869" s="9"/>
      <c r="K869" s="15"/>
      <c r="L869" s="10"/>
    </row>
    <row r="870" spans="1:12" x14ac:dyDescent="0.25">
      <c r="A870" s="11">
        <v>2.47E-2</v>
      </c>
      <c r="I870" s="9"/>
      <c r="K870" s="15"/>
      <c r="L870" s="10"/>
    </row>
    <row r="871" spans="1:12" x14ac:dyDescent="0.25">
      <c r="A871" s="11">
        <v>2.47E-2</v>
      </c>
      <c r="I871" s="9"/>
      <c r="K871" s="15"/>
      <c r="L871" s="10"/>
    </row>
    <row r="872" spans="1:12" x14ac:dyDescent="0.25">
      <c r="A872" s="11">
        <v>2.4799999999999999E-2</v>
      </c>
      <c r="I872" s="9"/>
      <c r="K872" s="15"/>
      <c r="L872" s="10"/>
    </row>
    <row r="873" spans="1:12" x14ac:dyDescent="0.25">
      <c r="A873" s="11">
        <v>2.4799999999999999E-2</v>
      </c>
      <c r="I873" s="9"/>
      <c r="K873" s="15"/>
      <c r="L873" s="10"/>
    </row>
    <row r="874" spans="1:12" x14ac:dyDescent="0.25">
      <c r="A874" s="11">
        <v>2.4799999999999999E-2</v>
      </c>
      <c r="I874" s="9"/>
      <c r="K874" s="15"/>
      <c r="L874" s="10"/>
    </row>
    <row r="875" spans="1:12" x14ac:dyDescent="0.25">
      <c r="A875" s="11">
        <v>2.4799999999999999E-2</v>
      </c>
      <c r="I875" s="9"/>
      <c r="K875" s="15"/>
      <c r="L875" s="10"/>
    </row>
    <row r="876" spans="1:12" x14ac:dyDescent="0.25">
      <c r="A876" s="11">
        <v>2.4799999999999999E-2</v>
      </c>
      <c r="I876" s="9"/>
      <c r="K876" s="15"/>
      <c r="L876" s="10"/>
    </row>
    <row r="877" spans="1:12" x14ac:dyDescent="0.25">
      <c r="A877" s="11">
        <v>2.4799999999999999E-2</v>
      </c>
      <c r="I877" s="9"/>
      <c r="K877" s="15"/>
      <c r="L877" s="10"/>
    </row>
    <row r="878" spans="1:12" x14ac:dyDescent="0.25">
      <c r="A878" s="11">
        <v>2.4799999999999999E-2</v>
      </c>
      <c r="I878" s="9"/>
      <c r="K878" s="15"/>
      <c r="L878" s="10"/>
    </row>
    <row r="879" spans="1:12" x14ac:dyDescent="0.25">
      <c r="A879" s="11">
        <v>2.47E-2</v>
      </c>
      <c r="I879" s="9"/>
      <c r="K879" s="15"/>
      <c r="L879" s="10"/>
    </row>
    <row r="880" spans="1:12" x14ac:dyDescent="0.25">
      <c r="A880" s="11">
        <v>2.46E-2</v>
      </c>
      <c r="I880" s="9"/>
      <c r="K880" s="15"/>
      <c r="L880" s="10"/>
    </row>
    <row r="881" spans="1:12" x14ac:dyDescent="0.25">
      <c r="A881" s="11">
        <v>2.4500000000000001E-2</v>
      </c>
      <c r="I881" s="9"/>
      <c r="K881" s="15"/>
      <c r="L881" s="10"/>
    </row>
    <row r="882" spans="1:12" x14ac:dyDescent="0.25">
      <c r="A882" s="11">
        <v>2.4400000000000002E-2</v>
      </c>
      <c r="I882" s="9"/>
      <c r="K882" s="15"/>
      <c r="L882" s="10"/>
    </row>
    <row r="883" spans="1:12" x14ac:dyDescent="0.25">
      <c r="A883" s="11">
        <v>2.4299999999999999E-2</v>
      </c>
      <c r="I883" s="9"/>
      <c r="K883" s="15"/>
      <c r="L883" s="10"/>
    </row>
    <row r="884" spans="1:12" x14ac:dyDescent="0.25">
      <c r="A884" s="11">
        <v>2.4299999999999999E-2</v>
      </c>
      <c r="I884" s="9"/>
      <c r="K884" s="15"/>
      <c r="L884" s="10"/>
    </row>
    <row r="885" spans="1:12" x14ac:dyDescent="0.25">
      <c r="A885" s="11">
        <v>2.4199999999999999E-2</v>
      </c>
      <c r="I885" s="9"/>
      <c r="K885" s="15"/>
      <c r="L885" s="10"/>
    </row>
    <row r="886" spans="1:12" x14ac:dyDescent="0.25">
      <c r="A886" s="11">
        <v>2.41E-2</v>
      </c>
      <c r="I886" s="9"/>
      <c r="K886" s="15"/>
      <c r="L886" s="10"/>
    </row>
    <row r="887" spans="1:12" x14ac:dyDescent="0.25">
      <c r="A887" s="11">
        <v>2.4E-2</v>
      </c>
      <c r="I887" s="9"/>
      <c r="K887" s="15"/>
      <c r="L887" s="10"/>
    </row>
    <row r="888" spans="1:12" x14ac:dyDescent="0.25">
      <c r="A888" s="11">
        <v>2.3900000000000001E-2</v>
      </c>
      <c r="I888" s="9"/>
      <c r="K888" s="15"/>
      <c r="L888" s="10"/>
    </row>
    <row r="889" spans="1:12" x14ac:dyDescent="0.25">
      <c r="A889" s="11">
        <v>2.3800000000000002E-2</v>
      </c>
      <c r="I889" s="9"/>
      <c r="K889" s="15"/>
      <c r="L889" s="10"/>
    </row>
    <row r="890" spans="1:12" x14ac:dyDescent="0.25">
      <c r="A890" s="11">
        <v>2.3699999999999999E-2</v>
      </c>
      <c r="I890" s="9"/>
      <c r="K890" s="15"/>
      <c r="L890" s="10"/>
    </row>
    <row r="891" spans="1:12" x14ac:dyDescent="0.25">
      <c r="A891" s="11">
        <v>2.3599999999999999E-2</v>
      </c>
      <c r="I891" s="9"/>
      <c r="K891" s="15"/>
      <c r="L891" s="10"/>
    </row>
    <row r="892" spans="1:12" x14ac:dyDescent="0.25">
      <c r="A892" s="11">
        <v>2.3400000000000001E-2</v>
      </c>
      <c r="I892" s="9"/>
      <c r="K892" s="15"/>
      <c r="L892" s="10"/>
    </row>
    <row r="893" spans="1:12" x14ac:dyDescent="0.25">
      <c r="A893" s="11">
        <v>2.3300000000000001E-2</v>
      </c>
      <c r="I893" s="9"/>
      <c r="K893" s="15"/>
      <c r="L893" s="10"/>
    </row>
    <row r="894" spans="1:12" x14ac:dyDescent="0.25">
      <c r="A894" s="11">
        <v>2.3099999999999999E-2</v>
      </c>
      <c r="I894" s="9"/>
      <c r="K894" s="15"/>
      <c r="L894" s="10"/>
    </row>
    <row r="895" spans="1:12" x14ac:dyDescent="0.25">
      <c r="A895" s="11">
        <v>2.3E-2</v>
      </c>
      <c r="I895" s="9"/>
      <c r="K895" s="15"/>
      <c r="L895" s="10"/>
    </row>
    <row r="896" spans="1:12" x14ac:dyDescent="0.25">
      <c r="A896" s="11">
        <v>2.2800000000000001E-2</v>
      </c>
      <c r="I896" s="9"/>
      <c r="K896" s="15"/>
      <c r="L896" s="10"/>
    </row>
    <row r="897" spans="1:12" x14ac:dyDescent="0.25">
      <c r="A897" s="11">
        <v>2.2700000000000001E-2</v>
      </c>
      <c r="I897" s="9"/>
      <c r="K897" s="15"/>
      <c r="L897" s="10"/>
    </row>
    <row r="898" spans="1:12" x14ac:dyDescent="0.25">
      <c r="A898" s="11">
        <v>2.2499999999999999E-2</v>
      </c>
      <c r="I898" s="9"/>
      <c r="K898" s="15"/>
      <c r="L898" s="10"/>
    </row>
    <row r="899" spans="1:12" x14ac:dyDescent="0.25">
      <c r="A899" s="11">
        <v>2.24E-2</v>
      </c>
      <c r="I899" s="9"/>
      <c r="K899" s="15"/>
      <c r="L899" s="10"/>
    </row>
    <row r="900" spans="1:12" x14ac:dyDescent="0.25">
      <c r="A900" s="11">
        <v>2.2200000000000001E-2</v>
      </c>
      <c r="I900" s="9"/>
      <c r="K900" s="15"/>
      <c r="L900" s="10"/>
    </row>
    <row r="901" spans="1:12" x14ac:dyDescent="0.25">
      <c r="A901" s="11">
        <v>2.2100000000000002E-2</v>
      </c>
      <c r="I901" s="9"/>
      <c r="K901" s="15"/>
      <c r="L901" s="10"/>
    </row>
    <row r="902" spans="1:12" x14ac:dyDescent="0.25">
      <c r="A902" s="11">
        <v>2.1899999999999999E-2</v>
      </c>
      <c r="I902" s="9"/>
      <c r="K902" s="15"/>
      <c r="L902" s="10"/>
    </row>
    <row r="903" spans="1:12" x14ac:dyDescent="0.25">
      <c r="A903" s="11">
        <v>2.1999999999999999E-2</v>
      </c>
      <c r="I903" s="9"/>
      <c r="K903" s="15"/>
      <c r="L903" s="10"/>
    </row>
    <row r="904" spans="1:12" x14ac:dyDescent="0.25">
      <c r="A904" s="11">
        <v>2.1999999999999999E-2</v>
      </c>
      <c r="I904" s="9"/>
      <c r="K904" s="15"/>
      <c r="L904" s="10"/>
    </row>
    <row r="905" spans="1:12" x14ac:dyDescent="0.25">
      <c r="A905" s="11">
        <v>2.2100000000000002E-2</v>
      </c>
      <c r="I905" s="9"/>
      <c r="K905" s="15"/>
      <c r="L905" s="10"/>
    </row>
    <row r="906" spans="1:12" x14ac:dyDescent="0.25">
      <c r="A906" s="11">
        <v>2.2100000000000002E-2</v>
      </c>
      <c r="I906" s="9"/>
      <c r="K906" s="15"/>
      <c r="L906" s="10"/>
    </row>
    <row r="907" spans="1:12" x14ac:dyDescent="0.25">
      <c r="A907" s="11">
        <v>2.2200000000000001E-2</v>
      </c>
      <c r="I907" s="9"/>
      <c r="K907" s="15"/>
      <c r="L907" s="10"/>
    </row>
    <row r="908" spans="1:12" x14ac:dyDescent="0.25">
      <c r="A908" s="11">
        <v>2.2200000000000001E-2</v>
      </c>
      <c r="I908" s="9"/>
      <c r="K908" s="15"/>
      <c r="L908" s="10"/>
    </row>
    <row r="909" spans="1:12" x14ac:dyDescent="0.25">
      <c r="A909" s="11">
        <v>2.23E-2</v>
      </c>
      <c r="I909" s="9"/>
      <c r="K909" s="15"/>
      <c r="L909" s="10"/>
    </row>
    <row r="910" spans="1:12" x14ac:dyDescent="0.25">
      <c r="A910" s="11">
        <v>2.23E-2</v>
      </c>
      <c r="I910" s="9"/>
      <c r="K910" s="15"/>
      <c r="L910" s="10"/>
    </row>
    <row r="911" spans="1:12" x14ac:dyDescent="0.25">
      <c r="A911" s="11">
        <v>2.24E-2</v>
      </c>
      <c r="I911" s="9"/>
      <c r="K911" s="15"/>
      <c r="L911" s="10"/>
    </row>
    <row r="912" spans="1:12" x14ac:dyDescent="0.25">
      <c r="A912" s="11">
        <v>2.24E-2</v>
      </c>
      <c r="I912" s="9"/>
      <c r="K912" s="15"/>
      <c r="L912" s="10"/>
    </row>
    <row r="913" spans="1:12" x14ac:dyDescent="0.25">
      <c r="A913" s="11">
        <v>2.2499999999999999E-2</v>
      </c>
      <c r="I913" s="9"/>
      <c r="K913" s="15"/>
      <c r="L913" s="10"/>
    </row>
    <row r="914" spans="1:12" x14ac:dyDescent="0.25">
      <c r="A914" s="11">
        <v>2.2499999999999999E-2</v>
      </c>
      <c r="I914" s="9"/>
      <c r="K914" s="15"/>
      <c r="L914" s="10"/>
    </row>
    <row r="915" spans="1:12" x14ac:dyDescent="0.25">
      <c r="A915" s="11">
        <v>2.2700000000000001E-2</v>
      </c>
      <c r="I915" s="9"/>
      <c r="K915" s="15"/>
      <c r="L915" s="10"/>
    </row>
    <row r="916" spans="1:12" x14ac:dyDescent="0.25">
      <c r="A916" s="11">
        <v>2.2800000000000001E-2</v>
      </c>
      <c r="I916" s="9"/>
      <c r="K916" s="15"/>
      <c r="L916" s="10"/>
    </row>
    <row r="917" spans="1:12" x14ac:dyDescent="0.25">
      <c r="A917" s="11">
        <v>2.3E-2</v>
      </c>
      <c r="I917" s="9"/>
      <c r="K917" s="15"/>
      <c r="L917" s="10"/>
    </row>
    <row r="918" spans="1:12" x14ac:dyDescent="0.25">
      <c r="A918" s="11">
        <v>2.3099999999999999E-2</v>
      </c>
      <c r="I918" s="9"/>
      <c r="K918" s="15"/>
      <c r="L918" s="10"/>
    </row>
    <row r="919" spans="1:12" x14ac:dyDescent="0.25">
      <c r="A919" s="11">
        <v>2.3300000000000001E-2</v>
      </c>
      <c r="I919" s="9"/>
      <c r="K919" s="15"/>
      <c r="L919" s="10"/>
    </row>
    <row r="920" spans="1:12" x14ac:dyDescent="0.25">
      <c r="A920" s="11">
        <v>2.35E-2</v>
      </c>
      <c r="I920" s="9"/>
      <c r="K920" s="15"/>
      <c r="L920" s="10"/>
    </row>
    <row r="921" spans="1:12" x14ac:dyDescent="0.25">
      <c r="A921" s="11">
        <v>2.3599999999999999E-2</v>
      </c>
      <c r="I921" s="9"/>
      <c r="K921" s="15"/>
      <c r="L921" s="10"/>
    </row>
    <row r="922" spans="1:12" x14ac:dyDescent="0.25">
      <c r="A922" s="11">
        <v>2.3800000000000002E-2</v>
      </c>
      <c r="I922" s="9"/>
      <c r="K922" s="15"/>
      <c r="L922" s="10"/>
    </row>
    <row r="923" spans="1:12" x14ac:dyDescent="0.25">
      <c r="A923" s="11">
        <v>2.3900000000000001E-2</v>
      </c>
      <c r="I923" s="9"/>
      <c r="K923" s="15"/>
      <c r="L923" s="10"/>
    </row>
    <row r="924" spans="1:12" x14ac:dyDescent="0.25">
      <c r="A924" s="11">
        <v>2.41E-2</v>
      </c>
      <c r="I924" s="9"/>
      <c r="K924" s="15"/>
      <c r="L924" s="10"/>
    </row>
    <row r="925" spans="1:12" x14ac:dyDescent="0.25">
      <c r="A925" s="11">
        <v>2.4199999999999999E-2</v>
      </c>
      <c r="I925" s="9"/>
      <c r="K925" s="15"/>
      <c r="L925" s="10"/>
    </row>
    <row r="926" spans="1:12" x14ac:dyDescent="0.25">
      <c r="A926" s="11">
        <v>2.4400000000000002E-2</v>
      </c>
      <c r="I926" s="9"/>
      <c r="K926" s="15"/>
      <c r="L926" s="10"/>
    </row>
    <row r="927" spans="1:12" x14ac:dyDescent="0.25">
      <c r="A927" s="11">
        <v>2.4299999999999999E-2</v>
      </c>
      <c r="I927" s="9"/>
      <c r="K927" s="15"/>
      <c r="L927" s="10"/>
    </row>
    <row r="928" spans="1:12" x14ac:dyDescent="0.25">
      <c r="A928" s="11">
        <v>2.4199999999999999E-2</v>
      </c>
      <c r="I928" s="9"/>
      <c r="K928" s="15"/>
      <c r="L928" s="10"/>
    </row>
    <row r="929" spans="1:12" x14ac:dyDescent="0.25">
      <c r="A929" s="11">
        <v>2.41E-2</v>
      </c>
      <c r="I929" s="9"/>
      <c r="K929" s="15"/>
      <c r="L929" s="10"/>
    </row>
    <row r="930" spans="1:12" x14ac:dyDescent="0.25">
      <c r="A930" s="11">
        <v>2.4E-2</v>
      </c>
      <c r="I930" s="9"/>
      <c r="K930" s="15"/>
      <c r="L930" s="10"/>
    </row>
    <row r="931" spans="1:12" x14ac:dyDescent="0.25">
      <c r="A931" s="11">
        <v>2.3900000000000001E-2</v>
      </c>
      <c r="I931" s="9"/>
      <c r="K931" s="15"/>
      <c r="L931" s="10"/>
    </row>
    <row r="932" spans="1:12" x14ac:dyDescent="0.25">
      <c r="A932" s="11">
        <v>2.3800000000000002E-2</v>
      </c>
      <c r="I932" s="9"/>
      <c r="K932" s="15"/>
      <c r="L932" s="10"/>
    </row>
    <row r="933" spans="1:12" x14ac:dyDescent="0.25">
      <c r="A933" s="11">
        <v>2.3599999999999999E-2</v>
      </c>
      <c r="I933" s="9"/>
      <c r="K933" s="15"/>
      <c r="L933" s="10"/>
    </row>
    <row r="934" spans="1:12" x14ac:dyDescent="0.25">
      <c r="A934" s="11">
        <v>2.35E-2</v>
      </c>
      <c r="I934" s="9"/>
      <c r="K934" s="15"/>
      <c r="L934" s="10"/>
    </row>
    <row r="935" spans="1:12" x14ac:dyDescent="0.25">
      <c r="A935" s="11">
        <v>2.3400000000000001E-2</v>
      </c>
      <c r="I935" s="9"/>
      <c r="K935" s="15"/>
      <c r="L935" s="10"/>
    </row>
    <row r="936" spans="1:12" x14ac:dyDescent="0.25">
      <c r="A936" s="11">
        <v>2.3300000000000001E-2</v>
      </c>
      <c r="I936" s="9"/>
      <c r="K936" s="15"/>
      <c r="L936" s="10"/>
    </row>
    <row r="937" spans="1:12" x14ac:dyDescent="0.25">
      <c r="A937" s="11">
        <v>2.3199999999999998E-2</v>
      </c>
      <c r="I937" s="9"/>
      <c r="K937" s="15"/>
      <c r="L937" s="10"/>
    </row>
    <row r="938" spans="1:12" x14ac:dyDescent="0.25">
      <c r="A938" s="11">
        <v>2.3099999999999999E-2</v>
      </c>
      <c r="I938" s="9"/>
      <c r="K938" s="15"/>
      <c r="L938" s="10"/>
    </row>
    <row r="939" spans="1:12" x14ac:dyDescent="0.25">
      <c r="A939" s="11">
        <v>2.3099999999999999E-2</v>
      </c>
      <c r="I939" s="9"/>
      <c r="K939" s="15"/>
      <c r="L939" s="10"/>
    </row>
    <row r="940" spans="1:12" x14ac:dyDescent="0.25">
      <c r="A940" s="11">
        <v>2.3099999999999999E-2</v>
      </c>
      <c r="I940" s="9"/>
      <c r="K940" s="15"/>
      <c r="L940" s="10"/>
    </row>
    <row r="941" spans="1:12" x14ac:dyDescent="0.25">
      <c r="A941" s="11">
        <v>2.3099999999999999E-2</v>
      </c>
      <c r="I941" s="9"/>
      <c r="K941" s="15"/>
      <c r="L941" s="10"/>
    </row>
    <row r="942" spans="1:12" x14ac:dyDescent="0.25">
      <c r="A942" s="11">
        <v>2.3099999999999999E-2</v>
      </c>
      <c r="I942" s="9"/>
      <c r="K942" s="15"/>
      <c r="L942" s="10"/>
    </row>
    <row r="943" spans="1:12" x14ac:dyDescent="0.25">
      <c r="A943" s="11">
        <v>2.3099999999999999E-2</v>
      </c>
      <c r="I943" s="9"/>
      <c r="K943" s="15"/>
      <c r="L943" s="10"/>
    </row>
    <row r="944" spans="1:12" x14ac:dyDescent="0.25">
      <c r="A944" s="11">
        <v>2.3199999999999998E-2</v>
      </c>
      <c r="I944" s="9"/>
      <c r="K944" s="15"/>
      <c r="L944" s="10"/>
    </row>
    <row r="945" spans="1:12" x14ac:dyDescent="0.25">
      <c r="A945" s="11">
        <v>2.3199999999999998E-2</v>
      </c>
      <c r="I945" s="9"/>
      <c r="K945" s="15"/>
      <c r="L945" s="10"/>
    </row>
    <row r="946" spans="1:12" x14ac:dyDescent="0.25">
      <c r="A946" s="11">
        <v>2.3199999999999998E-2</v>
      </c>
      <c r="I946" s="9"/>
      <c r="K946" s="15"/>
      <c r="L946" s="10"/>
    </row>
    <row r="947" spans="1:12" x14ac:dyDescent="0.25">
      <c r="A947" s="11">
        <v>2.3199999999999998E-2</v>
      </c>
      <c r="I947" s="9"/>
      <c r="K947" s="15"/>
      <c r="L947" s="10"/>
    </row>
    <row r="948" spans="1:12" x14ac:dyDescent="0.25">
      <c r="A948" s="11">
        <v>2.3199999999999998E-2</v>
      </c>
      <c r="I948" s="9"/>
      <c r="K948" s="15"/>
      <c r="L948" s="10"/>
    </row>
    <row r="949" spans="1:12" x14ac:dyDescent="0.25">
      <c r="A949" s="11">
        <v>2.3199999999999998E-2</v>
      </c>
      <c r="I949" s="9"/>
      <c r="K949" s="15"/>
      <c r="L949" s="10"/>
    </row>
    <row r="950" spans="1:12" x14ac:dyDescent="0.25">
      <c r="A950" s="11">
        <v>2.3199999999999998E-2</v>
      </c>
      <c r="I950" s="9"/>
      <c r="K950" s="15"/>
      <c r="L950" s="10"/>
    </row>
    <row r="951" spans="1:12" x14ac:dyDescent="0.25">
      <c r="A951" s="11">
        <v>2.3400000000000001E-2</v>
      </c>
      <c r="I951" s="9"/>
      <c r="K951" s="15"/>
      <c r="L951" s="10"/>
    </row>
    <row r="952" spans="1:12" x14ac:dyDescent="0.25">
      <c r="A952" s="11">
        <v>2.3599999999999999E-2</v>
      </c>
      <c r="I952" s="9"/>
      <c r="K952" s="15"/>
      <c r="L952" s="10"/>
    </row>
    <row r="953" spans="1:12" x14ac:dyDescent="0.25">
      <c r="A953" s="11">
        <v>2.3800000000000002E-2</v>
      </c>
      <c r="I953" s="9"/>
      <c r="K953" s="15"/>
      <c r="L953" s="10"/>
    </row>
    <row r="954" spans="1:12" x14ac:dyDescent="0.25">
      <c r="A954" s="11">
        <v>2.4E-2</v>
      </c>
      <c r="I954" s="9"/>
      <c r="K954" s="15"/>
      <c r="L954" s="10"/>
    </row>
    <row r="955" spans="1:12" x14ac:dyDescent="0.25">
      <c r="A955" s="11">
        <v>2.4199999999999999E-2</v>
      </c>
      <c r="I955" s="9"/>
      <c r="K955" s="15"/>
      <c r="L955" s="10"/>
    </row>
    <row r="956" spans="1:12" x14ac:dyDescent="0.25">
      <c r="A956" s="11">
        <v>2.4500000000000001E-2</v>
      </c>
      <c r="I956" s="9"/>
      <c r="K956" s="15"/>
      <c r="L956" s="10"/>
    </row>
    <row r="957" spans="1:12" x14ac:dyDescent="0.25">
      <c r="A957" s="11">
        <v>2.47E-2</v>
      </c>
      <c r="I957" s="9"/>
      <c r="K957" s="15"/>
      <c r="L957" s="10"/>
    </row>
    <row r="958" spans="1:12" x14ac:dyDescent="0.25">
      <c r="A958" s="11">
        <v>2.4899999999999999E-2</v>
      </c>
      <c r="I958" s="9"/>
      <c r="K958" s="15"/>
      <c r="L958" s="10"/>
    </row>
    <row r="959" spans="1:12" x14ac:dyDescent="0.25">
      <c r="A959" s="11">
        <v>2.5100000000000001E-2</v>
      </c>
      <c r="I959" s="9"/>
      <c r="K959" s="15"/>
      <c r="L959" s="10"/>
    </row>
    <row r="960" spans="1:12" x14ac:dyDescent="0.25">
      <c r="A960" s="11">
        <v>2.53E-2</v>
      </c>
      <c r="I960" s="9"/>
      <c r="K960" s="15"/>
      <c r="L960" s="10"/>
    </row>
    <row r="961" spans="1:12" x14ac:dyDescent="0.25">
      <c r="A961" s="11">
        <v>2.5499999999999998E-2</v>
      </c>
      <c r="I961" s="9"/>
      <c r="K961" s="15"/>
      <c r="L961" s="10"/>
    </row>
    <row r="962" spans="1:12" x14ac:dyDescent="0.25">
      <c r="A962" s="11">
        <v>2.5700000000000001E-2</v>
      </c>
      <c r="I962" s="9"/>
      <c r="K962" s="15"/>
      <c r="L962" s="10"/>
    </row>
    <row r="963" spans="1:12" x14ac:dyDescent="0.25">
      <c r="A963" s="11">
        <v>2.58E-2</v>
      </c>
      <c r="I963" s="9"/>
      <c r="K963" s="15"/>
      <c r="L963" s="10"/>
    </row>
    <row r="964" spans="1:12" x14ac:dyDescent="0.25">
      <c r="A964" s="11">
        <v>2.5899999999999999E-2</v>
      </c>
      <c r="I964" s="9"/>
      <c r="K964" s="15"/>
      <c r="L964" s="10"/>
    </row>
    <row r="965" spans="1:12" x14ac:dyDescent="0.25">
      <c r="A965" s="11">
        <v>2.5999999999999999E-2</v>
      </c>
      <c r="I965" s="9"/>
      <c r="K965" s="15"/>
      <c r="L965" s="10"/>
    </row>
    <row r="966" spans="1:12" x14ac:dyDescent="0.25">
      <c r="A966" s="11">
        <v>2.6100000000000002E-2</v>
      </c>
      <c r="I966" s="9"/>
      <c r="K966" s="15"/>
      <c r="L966" s="10"/>
    </row>
    <row r="967" spans="1:12" x14ac:dyDescent="0.25">
      <c r="A967" s="11">
        <v>2.6200000000000001E-2</v>
      </c>
      <c r="I967" s="9"/>
      <c r="K967" s="15"/>
      <c r="L967" s="10"/>
    </row>
    <row r="968" spans="1:12" x14ac:dyDescent="0.25">
      <c r="A968" s="11">
        <v>2.63E-2</v>
      </c>
      <c r="I968" s="9"/>
      <c r="K968" s="15"/>
      <c r="L968" s="10"/>
    </row>
    <row r="969" spans="1:12" x14ac:dyDescent="0.25">
      <c r="A969" s="11">
        <v>2.63E-2</v>
      </c>
      <c r="I969" s="9"/>
      <c r="K969" s="15"/>
      <c r="L969" s="10"/>
    </row>
    <row r="970" spans="1:12" x14ac:dyDescent="0.25">
      <c r="A970" s="11">
        <v>2.64E-2</v>
      </c>
      <c r="I970" s="9"/>
      <c r="K970" s="15"/>
      <c r="L970" s="10"/>
    </row>
    <row r="971" spans="1:12" x14ac:dyDescent="0.25">
      <c r="A971" s="11">
        <v>2.6499999999999999E-2</v>
      </c>
      <c r="I971" s="9"/>
      <c r="K971" s="15"/>
      <c r="L971" s="10"/>
    </row>
    <row r="972" spans="1:12" x14ac:dyDescent="0.25">
      <c r="A972" s="11">
        <v>2.6599999999999999E-2</v>
      </c>
      <c r="I972" s="9"/>
      <c r="K972" s="15"/>
      <c r="L972" s="10"/>
    </row>
    <row r="973" spans="1:12" x14ac:dyDescent="0.25">
      <c r="A973" s="11">
        <v>2.6700000000000002E-2</v>
      </c>
      <c r="I973" s="9"/>
      <c r="K973" s="15"/>
      <c r="L973" s="10"/>
    </row>
    <row r="974" spans="1:12" x14ac:dyDescent="0.25">
      <c r="A974" s="11">
        <v>2.6800000000000001E-2</v>
      </c>
      <c r="I974" s="9"/>
      <c r="K974" s="15"/>
      <c r="L974" s="10"/>
    </row>
    <row r="975" spans="1:12" x14ac:dyDescent="0.25">
      <c r="A975" s="11">
        <v>2.69E-2</v>
      </c>
      <c r="I975" s="9"/>
      <c r="K975" s="15"/>
      <c r="L975" s="10"/>
    </row>
    <row r="976" spans="1:12" x14ac:dyDescent="0.25">
      <c r="A976" s="11">
        <v>2.7099999999999999E-2</v>
      </c>
      <c r="I976" s="9"/>
      <c r="K976" s="15"/>
      <c r="L976" s="10"/>
    </row>
    <row r="977" spans="1:12" x14ac:dyDescent="0.25">
      <c r="A977" s="11">
        <v>2.7199999999999998E-2</v>
      </c>
      <c r="I977" s="9"/>
      <c r="K977" s="15"/>
      <c r="L977" s="10"/>
    </row>
    <row r="978" spans="1:12" x14ac:dyDescent="0.25">
      <c r="A978" s="11">
        <v>2.7300000000000001E-2</v>
      </c>
      <c r="I978" s="9"/>
      <c r="K978" s="15"/>
      <c r="L978" s="10"/>
    </row>
    <row r="979" spans="1:12" x14ac:dyDescent="0.25">
      <c r="A979" s="11">
        <v>2.7400000000000001E-2</v>
      </c>
      <c r="I979" s="9"/>
      <c r="K979" s="15"/>
      <c r="L979" s="10"/>
    </row>
    <row r="980" spans="1:12" x14ac:dyDescent="0.25">
      <c r="A980" s="11">
        <v>2.76E-2</v>
      </c>
      <c r="I980" s="9"/>
      <c r="K980" s="15"/>
      <c r="L980" s="10"/>
    </row>
    <row r="981" spans="1:12" x14ac:dyDescent="0.25">
      <c r="A981" s="11">
        <v>2.7699999999999999E-2</v>
      </c>
      <c r="I981" s="9"/>
      <c r="K981" s="15"/>
      <c r="L981" s="10"/>
    </row>
    <row r="982" spans="1:12" x14ac:dyDescent="0.25">
      <c r="A982" s="11">
        <v>2.7799999999999998E-2</v>
      </c>
      <c r="I982" s="9"/>
      <c r="K982" s="15"/>
      <c r="L982" s="10"/>
    </row>
    <row r="983" spans="1:12" x14ac:dyDescent="0.25">
      <c r="A983" s="11">
        <v>2.7900000000000001E-2</v>
      </c>
      <c r="I983" s="9"/>
      <c r="K983" s="15"/>
      <c r="L983" s="10"/>
    </row>
    <row r="984" spans="1:12" x14ac:dyDescent="0.25">
      <c r="A984" s="11">
        <v>2.81E-2</v>
      </c>
      <c r="I984" s="9"/>
      <c r="K984" s="15"/>
      <c r="L984" s="10"/>
    </row>
    <row r="985" spans="1:12" x14ac:dyDescent="0.25">
      <c r="A985" s="11">
        <v>2.8199999999999999E-2</v>
      </c>
      <c r="I985" s="9"/>
      <c r="K985" s="15"/>
      <c r="L985" s="10"/>
    </row>
    <row r="986" spans="1:12" x14ac:dyDescent="0.25">
      <c r="A986" s="11">
        <v>2.8299999999999999E-2</v>
      </c>
      <c r="I986" s="9"/>
      <c r="K986" s="15"/>
      <c r="L986" s="10"/>
    </row>
    <row r="987" spans="1:12" x14ac:dyDescent="0.25">
      <c r="A987" s="11">
        <v>2.8000000000000001E-2</v>
      </c>
      <c r="I987" s="9"/>
      <c r="K987" s="15"/>
      <c r="L987" s="10"/>
    </row>
    <row r="988" spans="1:12" x14ac:dyDescent="0.25">
      <c r="A988" s="11">
        <v>2.7699999999999999E-2</v>
      </c>
      <c r="I988" s="9"/>
      <c r="K988" s="15"/>
      <c r="L988" s="10"/>
    </row>
    <row r="989" spans="1:12" x14ac:dyDescent="0.25">
      <c r="A989" s="11">
        <v>2.8299999999999999E-2</v>
      </c>
      <c r="I989" s="9"/>
      <c r="K989" s="15"/>
      <c r="L989" s="10"/>
    </row>
    <row r="990" spans="1:12" x14ac:dyDescent="0.25">
      <c r="A990" s="11">
        <v>3.0499999999999999E-2</v>
      </c>
      <c r="I990" s="9"/>
      <c r="K990" s="15"/>
      <c r="L990" s="10"/>
    </row>
    <row r="991" spans="1:12" x14ac:dyDescent="0.25">
      <c r="A991" s="11">
        <v>3.1099999999999999E-2</v>
      </c>
      <c r="I991" s="9"/>
      <c r="K991" s="15"/>
      <c r="L991" s="10"/>
    </row>
    <row r="992" spans="1:12" x14ac:dyDescent="0.25">
      <c r="A992" s="11">
        <v>2.93E-2</v>
      </c>
      <c r="I992" s="9"/>
      <c r="K992" s="15"/>
      <c r="L992" s="10"/>
    </row>
    <row r="993" spans="1:12" x14ac:dyDescent="0.25">
      <c r="A993" s="11">
        <v>2.9499999999999998E-2</v>
      </c>
      <c r="I993" s="9"/>
      <c r="K993" s="15"/>
      <c r="L993" s="10"/>
    </row>
    <row r="994" spans="1:12" x14ac:dyDescent="0.25">
      <c r="A994" s="11">
        <v>2.87E-2</v>
      </c>
      <c r="I994" s="9"/>
      <c r="K994" s="15"/>
      <c r="L994" s="10"/>
    </row>
    <row r="995" spans="1:12" x14ac:dyDescent="0.25">
      <c r="A995" s="11">
        <v>2.6599999999999999E-2</v>
      </c>
      <c r="I995" s="9"/>
      <c r="K995" s="15"/>
      <c r="L995" s="10"/>
    </row>
    <row r="996" spans="1:12" x14ac:dyDescent="0.25">
      <c r="A996" s="11">
        <v>2.6800000000000001E-2</v>
      </c>
      <c r="I996" s="9"/>
      <c r="K996" s="15"/>
      <c r="L996" s="10"/>
    </row>
    <row r="997" spans="1:12" x14ac:dyDescent="0.25">
      <c r="A997" s="11">
        <v>2.5899999999999999E-2</v>
      </c>
      <c r="I997" s="9"/>
      <c r="K997" s="15"/>
      <c r="L997" s="10"/>
    </row>
    <row r="998" spans="1:12" x14ac:dyDescent="0.25">
      <c r="A998" s="11">
        <v>2.4799999999999999E-2</v>
      </c>
      <c r="I998" s="9"/>
      <c r="K998" s="15"/>
      <c r="L998" s="10"/>
    </row>
    <row r="999" spans="1:12" x14ac:dyDescent="0.25">
      <c r="A999" s="11">
        <v>2.47E-2</v>
      </c>
      <c r="I999" s="9"/>
      <c r="K999" s="15"/>
      <c r="L999" s="10"/>
    </row>
    <row r="1000" spans="1:12" x14ac:dyDescent="0.25">
      <c r="A1000" s="11">
        <v>2.3699999999999999E-2</v>
      </c>
      <c r="I1000" s="9"/>
      <c r="K1000" s="15"/>
      <c r="L1000" s="10"/>
    </row>
    <row r="1001" spans="1:12" x14ac:dyDescent="0.25">
      <c r="A1001" s="11">
        <v>2.29E-2</v>
      </c>
      <c r="I1001" s="9"/>
      <c r="K1001" s="15"/>
      <c r="L1001" s="10"/>
    </row>
    <row r="1002" spans="1:12" x14ac:dyDescent="0.25">
      <c r="A1002" s="11">
        <v>2.3699999999999999E-2</v>
      </c>
      <c r="I1002" s="9"/>
      <c r="K1002" s="15"/>
      <c r="L1002" s="10"/>
    </row>
    <row r="1003" spans="1:12" x14ac:dyDescent="0.25">
      <c r="A1003" s="11">
        <v>2.3800000000000002E-2</v>
      </c>
      <c r="I1003" s="9"/>
      <c r="K1003" s="15"/>
      <c r="L1003" s="10"/>
    </row>
    <row r="1004" spans="1:12" x14ac:dyDescent="0.25">
      <c r="A1004" s="11">
        <v>2.3E-2</v>
      </c>
      <c r="I1004" s="9"/>
      <c r="K1004" s="15"/>
      <c r="L1004" s="10"/>
    </row>
    <row r="1005" spans="1:12" x14ac:dyDescent="0.25">
      <c r="A1005" s="11">
        <v>2.3599999999999999E-2</v>
      </c>
      <c r="I1005" s="9"/>
      <c r="K1005" s="15"/>
      <c r="L1005" s="10"/>
    </row>
    <row r="1006" spans="1:12" x14ac:dyDescent="0.25">
      <c r="A1006" s="11">
        <v>2.3800000000000002E-2</v>
      </c>
      <c r="I1006" s="9"/>
      <c r="K1006" s="15"/>
      <c r="L1006" s="10"/>
    </row>
    <row r="1007" spans="1:12" x14ac:dyDescent="0.25">
      <c r="A1007" s="11">
        <v>2.4299999999999999E-2</v>
      </c>
      <c r="I1007" s="9"/>
      <c r="K1007" s="15"/>
      <c r="L1007" s="10"/>
    </row>
    <row r="1008" spans="1:12" x14ac:dyDescent="0.25">
      <c r="A1008" s="11">
        <v>2.4799999999999999E-2</v>
      </c>
      <c r="I1008" s="9"/>
      <c r="K1008" s="15"/>
      <c r="L1008" s="10"/>
    </row>
    <row r="1009" spans="1:12" x14ac:dyDescent="0.25">
      <c r="A1009" s="11">
        <v>2.5100000000000001E-2</v>
      </c>
      <c r="I1009" s="9"/>
      <c r="K1009" s="15"/>
      <c r="L1009" s="10"/>
    </row>
    <row r="1010" spans="1:12" x14ac:dyDescent="0.25">
      <c r="A1010" s="11">
        <v>2.6100000000000002E-2</v>
      </c>
      <c r="I1010" s="9"/>
      <c r="K1010" s="15"/>
      <c r="L1010" s="10"/>
    </row>
    <row r="1011" spans="1:12" x14ac:dyDescent="0.25">
      <c r="A1011" s="11">
        <v>2.6499999999999999E-2</v>
      </c>
      <c r="I1011" s="9"/>
      <c r="K1011" s="15"/>
      <c r="L1011" s="10"/>
    </row>
    <row r="1012" spans="1:12" x14ac:dyDescent="0.25">
      <c r="A1012" s="11">
        <v>2.6800000000000001E-2</v>
      </c>
      <c r="I1012" s="9"/>
      <c r="K1012" s="15"/>
      <c r="L1012" s="10"/>
    </row>
    <row r="1013" spans="1:12" x14ac:dyDescent="0.25">
      <c r="A1013" s="11">
        <v>2.75E-2</v>
      </c>
      <c r="I1013" s="9"/>
      <c r="K1013" s="15"/>
      <c r="L1013" s="10"/>
    </row>
    <row r="1014" spans="1:12" x14ac:dyDescent="0.25">
      <c r="A1014" s="11">
        <v>2.76E-2</v>
      </c>
      <c r="I1014" s="9"/>
      <c r="K1014" s="15"/>
      <c r="L1014" s="10"/>
    </row>
    <row r="1015" spans="1:12" x14ac:dyDescent="0.25">
      <c r="A1015" s="11">
        <v>2.7799999999999998E-2</v>
      </c>
      <c r="I1015" s="9"/>
      <c r="K1015" s="15"/>
      <c r="L1015" s="10"/>
    </row>
    <row r="1016" spans="1:12" x14ac:dyDescent="0.25">
      <c r="A1016" s="11">
        <v>2.9000000000000001E-2</v>
      </c>
      <c r="I1016" s="9"/>
      <c r="K1016" s="15"/>
      <c r="L1016" s="10"/>
    </row>
    <row r="1017" spans="1:12" x14ac:dyDescent="0.25">
      <c r="A1017" s="11">
        <v>2.9700000000000001E-2</v>
      </c>
      <c r="I1017" s="9"/>
      <c r="K1017" s="15"/>
      <c r="L1017" s="10"/>
    </row>
    <row r="1018" spans="1:12" x14ac:dyDescent="0.25">
      <c r="A1018" s="11">
        <v>2.9700000000000001E-2</v>
      </c>
      <c r="I1018" s="9"/>
      <c r="K1018" s="15"/>
      <c r="L1018" s="10"/>
    </row>
    <row r="1019" spans="1:12" x14ac:dyDescent="0.25">
      <c r="A1019" s="11">
        <v>2.8799999999999999E-2</v>
      </c>
      <c r="I1019" s="9"/>
      <c r="K1019" s="15"/>
      <c r="L1019" s="10"/>
    </row>
    <row r="1020" spans="1:12" x14ac:dyDescent="0.25">
      <c r="A1020" s="11">
        <v>2.8899999999999999E-2</v>
      </c>
      <c r="I1020" s="9"/>
      <c r="K1020" s="15"/>
      <c r="L1020" s="10"/>
    </row>
    <row r="1021" spans="1:12" x14ac:dyDescent="0.25">
      <c r="A1021" s="11">
        <v>2.9600000000000001E-2</v>
      </c>
      <c r="I1021" s="9"/>
      <c r="K1021" s="15"/>
      <c r="L1021" s="10"/>
    </row>
    <row r="1022" spans="1:12" x14ac:dyDescent="0.25">
      <c r="A1022" s="11">
        <v>2.9000000000000001E-2</v>
      </c>
      <c r="I1022" s="9"/>
      <c r="K1022" s="15"/>
      <c r="L1022" s="10"/>
    </row>
    <row r="1023" spans="1:12" x14ac:dyDescent="0.25">
      <c r="A1023" s="11">
        <v>2.8400000000000002E-2</v>
      </c>
      <c r="I1023" s="9"/>
      <c r="K1023" s="15"/>
      <c r="L1023" s="10"/>
    </row>
    <row r="1024" spans="1:12" x14ac:dyDescent="0.25">
      <c r="A1024" s="11">
        <v>2.9600000000000001E-2</v>
      </c>
      <c r="I1024" s="9"/>
      <c r="K1024" s="15"/>
      <c r="L1024" s="10"/>
    </row>
    <row r="1025" spans="1:12" x14ac:dyDescent="0.25">
      <c r="A1025" s="11">
        <v>3.1800000000000002E-2</v>
      </c>
      <c r="I1025" s="9"/>
      <c r="K1025" s="15"/>
      <c r="L1025" s="10"/>
    </row>
    <row r="1026" spans="1:12" x14ac:dyDescent="0.25">
      <c r="A1026" s="11">
        <v>3.0700000000000002E-2</v>
      </c>
      <c r="I1026" s="9"/>
      <c r="K1026" s="15"/>
      <c r="L1026" s="10"/>
    </row>
    <row r="1027" spans="1:12" x14ac:dyDescent="0.25">
      <c r="A1027" s="11">
        <v>0.03</v>
      </c>
      <c r="I1027" s="9"/>
      <c r="K1027" s="15"/>
      <c r="L1027" s="10"/>
    </row>
    <row r="1028" spans="1:12" x14ac:dyDescent="0.25">
      <c r="A1028" s="11">
        <v>3.1099999999999999E-2</v>
      </c>
      <c r="I1028" s="9"/>
      <c r="K1028" s="15"/>
      <c r="L1028" s="10"/>
    </row>
    <row r="1029" spans="1:12" x14ac:dyDescent="0.25">
      <c r="A1029" s="11">
        <v>3.3300000000000003E-2</v>
      </c>
      <c r="I1029" s="9"/>
      <c r="K1029" s="15"/>
      <c r="L1029" s="10"/>
    </row>
    <row r="1030" spans="1:12" x14ac:dyDescent="0.25">
      <c r="A1030" s="11">
        <v>3.3799999999999997E-2</v>
      </c>
      <c r="I1030" s="9"/>
      <c r="K1030" s="15"/>
      <c r="L1030" s="10"/>
    </row>
    <row r="1031" spans="1:12" x14ac:dyDescent="0.25">
      <c r="A1031" s="11">
        <v>3.3399999999999999E-2</v>
      </c>
      <c r="I1031" s="9"/>
      <c r="K1031" s="15"/>
      <c r="L1031" s="10"/>
    </row>
    <row r="1032" spans="1:12" x14ac:dyDescent="0.25">
      <c r="A1032" s="11">
        <v>3.49E-2</v>
      </c>
      <c r="I1032" s="9"/>
      <c r="K1032" s="15"/>
      <c r="L1032" s="10"/>
    </row>
    <row r="1033" spans="1:12" x14ac:dyDescent="0.25">
      <c r="A1033" s="11">
        <v>3.5900000000000001E-2</v>
      </c>
      <c r="I1033" s="9"/>
      <c r="K1033" s="15"/>
      <c r="L1033" s="10"/>
    </row>
    <row r="1034" spans="1:12" x14ac:dyDescent="0.25">
      <c r="A1034" s="11">
        <v>3.4599999999999999E-2</v>
      </c>
      <c r="I1034" s="9"/>
      <c r="K1034" s="15"/>
      <c r="L1034" s="10"/>
    </row>
    <row r="1035" spans="1:12" x14ac:dyDescent="0.25">
      <c r="A1035" s="11">
        <v>3.3399999999999999E-2</v>
      </c>
      <c r="I1035" s="9"/>
      <c r="K1035" s="15"/>
      <c r="L1035" s="10"/>
    </row>
    <row r="1036" spans="1:12" x14ac:dyDescent="0.25">
      <c r="A1036" s="11">
        <v>3.4099999999999998E-2</v>
      </c>
      <c r="I1036" s="9"/>
      <c r="K1036" s="15"/>
      <c r="L1036" s="10"/>
    </row>
    <row r="1037" spans="1:12" x14ac:dyDescent="0.25">
      <c r="A1037" s="11">
        <v>3.4799999999999998E-2</v>
      </c>
      <c r="I1037" s="9"/>
      <c r="K1037" s="15"/>
      <c r="L1037" s="10"/>
    </row>
    <row r="1038" spans="1:12" x14ac:dyDescent="0.25">
      <c r="A1038" s="11">
        <v>3.5999999999999997E-2</v>
      </c>
      <c r="I1038" s="9"/>
      <c r="K1038" s="15"/>
      <c r="L1038" s="10"/>
    </row>
    <row r="1039" spans="1:12" x14ac:dyDescent="0.25">
      <c r="A1039" s="11">
        <v>3.7999999999999999E-2</v>
      </c>
      <c r="I1039" s="9"/>
      <c r="K1039" s="15"/>
      <c r="L1039" s="10"/>
    </row>
    <row r="1040" spans="1:12" x14ac:dyDescent="0.25">
      <c r="A1040" s="11">
        <v>3.9300000000000002E-2</v>
      </c>
      <c r="I1040" s="9"/>
      <c r="K1040" s="15"/>
      <c r="L1040" s="10"/>
    </row>
    <row r="1041" spans="1:12" x14ac:dyDescent="0.25">
      <c r="A1041" s="11">
        <v>3.9300000000000002E-2</v>
      </c>
      <c r="I1041" s="9"/>
      <c r="K1041" s="15"/>
      <c r="L1041" s="10"/>
    </row>
    <row r="1042" spans="1:12" x14ac:dyDescent="0.25">
      <c r="A1042" s="11">
        <v>3.9199999999999999E-2</v>
      </c>
      <c r="I1042" s="9"/>
      <c r="K1042" s="15"/>
      <c r="L1042" s="10"/>
    </row>
    <row r="1043" spans="1:12" x14ac:dyDescent="0.25">
      <c r="A1043" s="11">
        <v>3.9699999999999999E-2</v>
      </c>
      <c r="I1043" s="9"/>
      <c r="K1043" s="15"/>
      <c r="L1043" s="10"/>
    </row>
    <row r="1044" spans="1:12" x14ac:dyDescent="0.25">
      <c r="A1044" s="11">
        <v>3.7199999999999997E-2</v>
      </c>
      <c r="I1044" s="9"/>
      <c r="K1044" s="15"/>
      <c r="L1044" s="10"/>
    </row>
    <row r="1045" spans="1:12" x14ac:dyDescent="0.25">
      <c r="A1045" s="11">
        <v>3.2099999999999997E-2</v>
      </c>
      <c r="I1045" s="9"/>
      <c r="K1045" s="15"/>
      <c r="L1045" s="10"/>
    </row>
    <row r="1046" spans="1:12" x14ac:dyDescent="0.25">
      <c r="A1046" s="11">
        <v>3.09E-2</v>
      </c>
      <c r="I1046" s="9"/>
      <c r="K1046" s="15"/>
      <c r="L1046" s="10"/>
    </row>
    <row r="1047" spans="1:12" x14ac:dyDescent="0.25">
      <c r="A1047" s="11">
        <v>3.0499999999999999E-2</v>
      </c>
      <c r="I1047" s="9"/>
      <c r="K1047" s="15"/>
      <c r="L1047" s="10"/>
    </row>
    <row r="1048" spans="1:12" x14ac:dyDescent="0.25">
      <c r="A1048" s="11">
        <v>2.98E-2</v>
      </c>
      <c r="I1048" s="9"/>
      <c r="K1048" s="15"/>
      <c r="L1048" s="10"/>
    </row>
    <row r="1049" spans="1:12" x14ac:dyDescent="0.25">
      <c r="A1049" s="11">
        <v>2.8799999999999999E-2</v>
      </c>
      <c r="I1049" s="9"/>
      <c r="K1049" s="15"/>
      <c r="L1049" s="10"/>
    </row>
    <row r="1050" spans="1:12" x14ac:dyDescent="0.25">
      <c r="A1050" s="11">
        <v>2.92E-2</v>
      </c>
      <c r="I1050" s="9"/>
      <c r="K1050" s="15"/>
      <c r="L1050" s="10"/>
    </row>
    <row r="1051" spans="1:12" x14ac:dyDescent="0.25">
      <c r="A1051" s="11">
        <v>2.9700000000000001E-2</v>
      </c>
      <c r="I1051" s="9"/>
      <c r="K1051" s="15"/>
      <c r="L1051" s="10"/>
    </row>
    <row r="1052" spans="1:12" x14ac:dyDescent="0.25">
      <c r="A1052" s="11">
        <v>3.2000000000000001E-2</v>
      </c>
      <c r="I1052" s="9"/>
      <c r="K1052" s="15"/>
      <c r="L1052" s="10"/>
    </row>
    <row r="1053" spans="1:12" x14ac:dyDescent="0.25">
      <c r="A1053" s="11">
        <v>3.5400000000000001E-2</v>
      </c>
      <c r="I1053" s="9"/>
      <c r="K1053" s="15"/>
      <c r="L1053" s="10"/>
    </row>
    <row r="1054" spans="1:12" x14ac:dyDescent="0.25">
      <c r="A1054" s="11">
        <v>3.7600000000000001E-2</v>
      </c>
      <c r="I1054" s="9"/>
      <c r="K1054" s="15"/>
      <c r="L1054" s="10"/>
    </row>
    <row r="1055" spans="1:12" x14ac:dyDescent="0.25">
      <c r="A1055" s="11">
        <v>3.7999999999999999E-2</v>
      </c>
      <c r="I1055" s="9"/>
      <c r="K1055" s="15"/>
      <c r="L1055" s="10"/>
    </row>
    <row r="1056" spans="1:12" x14ac:dyDescent="0.25">
      <c r="A1056" s="11">
        <v>3.7400000000000003E-2</v>
      </c>
      <c r="I1056" s="9"/>
      <c r="K1056" s="15"/>
      <c r="L1056" s="10"/>
    </row>
    <row r="1057" spans="1:12" x14ac:dyDescent="0.25">
      <c r="A1057" s="11">
        <v>3.8600000000000002E-2</v>
      </c>
      <c r="I1057" s="9"/>
      <c r="K1057" s="15"/>
      <c r="L1057" s="10"/>
    </row>
    <row r="1058" spans="1:12" x14ac:dyDescent="0.25">
      <c r="A1058" s="11">
        <v>4.02E-2</v>
      </c>
      <c r="I1058" s="9"/>
      <c r="K1058" s="15"/>
      <c r="L1058" s="10"/>
    </row>
    <row r="1059" spans="1:12" x14ac:dyDescent="0.25">
      <c r="A1059" s="11">
        <v>3.9600000000000003E-2</v>
      </c>
      <c r="I1059" s="9"/>
      <c r="K1059" s="15"/>
      <c r="L1059" s="10"/>
    </row>
    <row r="1060" spans="1:12" x14ac:dyDescent="0.25">
      <c r="A1060" s="11">
        <v>3.9899999999999998E-2</v>
      </c>
      <c r="I1060" s="9"/>
      <c r="K1060" s="15"/>
      <c r="L1060" s="10"/>
    </row>
    <row r="1061" spans="1:12" x14ac:dyDescent="0.25">
      <c r="A1061" s="11">
        <v>4.1200000000000001E-2</v>
      </c>
      <c r="I1061" s="9"/>
      <c r="K1061" s="15"/>
      <c r="L1061" s="10"/>
    </row>
    <row r="1062" spans="1:12" x14ac:dyDescent="0.25">
      <c r="A1062" s="11">
        <v>4.3099999999999999E-2</v>
      </c>
      <c r="I1062" s="9"/>
      <c r="K1062" s="15"/>
      <c r="L1062" s="10"/>
    </row>
    <row r="1063" spans="1:12" x14ac:dyDescent="0.25">
      <c r="A1063" s="11">
        <v>4.3400000000000001E-2</v>
      </c>
      <c r="I1063" s="9"/>
      <c r="K1063" s="15"/>
      <c r="L1063" s="10"/>
    </row>
    <row r="1064" spans="1:12" x14ac:dyDescent="0.25">
      <c r="A1064" s="11">
        <v>4.3999999999999997E-2</v>
      </c>
      <c r="I1064" s="9"/>
      <c r="K1064" s="15"/>
      <c r="L1064" s="10"/>
    </row>
    <row r="1065" spans="1:12" x14ac:dyDescent="0.25">
      <c r="A1065" s="11">
        <v>4.4299999999999999E-2</v>
      </c>
      <c r="I1065" s="9"/>
      <c r="K1065" s="15"/>
      <c r="L1065" s="10"/>
    </row>
    <row r="1066" spans="1:12" x14ac:dyDescent="0.25">
      <c r="A1066" s="11">
        <v>4.6800000000000001E-2</v>
      </c>
      <c r="I1066" s="9"/>
      <c r="K1066" s="15"/>
      <c r="L1066" s="10"/>
    </row>
    <row r="1067" spans="1:12" x14ac:dyDescent="0.25">
      <c r="A1067" s="11">
        <v>4.53E-2</v>
      </c>
      <c r="I1067" s="9"/>
      <c r="K1067" s="15"/>
      <c r="L1067" s="10"/>
    </row>
    <row r="1068" spans="1:12" x14ac:dyDescent="0.25">
      <c r="A1068" s="11">
        <v>4.53E-2</v>
      </c>
      <c r="I1068" s="9"/>
      <c r="K1068" s="15"/>
      <c r="L1068" s="10"/>
    </row>
    <row r="1069" spans="1:12" x14ac:dyDescent="0.25">
      <c r="A1069" s="11">
        <v>4.6899999999999997E-2</v>
      </c>
      <c r="I1069" s="9"/>
      <c r="K1069" s="15"/>
      <c r="L1069" s="10"/>
    </row>
    <row r="1070" spans="1:12" x14ac:dyDescent="0.25">
      <c r="A1070" s="11">
        <v>4.7199999999999999E-2</v>
      </c>
      <c r="I1070" s="9"/>
      <c r="K1070" s="15"/>
      <c r="L1070" s="10"/>
    </row>
    <row r="1071" spans="1:12" x14ac:dyDescent="0.25">
      <c r="A1071" s="11">
        <v>4.4900000000000002E-2</v>
      </c>
      <c r="I1071" s="9"/>
      <c r="K1071" s="15"/>
      <c r="L1071" s="10"/>
    </row>
    <row r="1072" spans="1:12" x14ac:dyDescent="0.25">
      <c r="A1072" s="11">
        <v>4.2500000000000003E-2</v>
      </c>
      <c r="I1072" s="9"/>
      <c r="K1072" s="15"/>
      <c r="L1072" s="10"/>
    </row>
    <row r="1073" spans="1:12" x14ac:dyDescent="0.25">
      <c r="A1073" s="11">
        <v>4.2799999999999998E-2</v>
      </c>
      <c r="I1073" s="9"/>
      <c r="K1073" s="15"/>
      <c r="L1073" s="10"/>
    </row>
    <row r="1074" spans="1:12" x14ac:dyDescent="0.25">
      <c r="A1074" s="11">
        <v>4.3499999999999997E-2</v>
      </c>
      <c r="I1074" s="9"/>
      <c r="K1074" s="15"/>
      <c r="L1074" s="10"/>
    </row>
    <row r="1075" spans="1:12" x14ac:dyDescent="0.25">
      <c r="A1075" s="11">
        <v>4.1500000000000002E-2</v>
      </c>
      <c r="I1075" s="9"/>
      <c r="K1075" s="15"/>
      <c r="L1075" s="10"/>
    </row>
    <row r="1076" spans="1:12" x14ac:dyDescent="0.25">
      <c r="A1076" s="11">
        <v>3.9E-2</v>
      </c>
      <c r="I1076" s="9"/>
      <c r="K1076" s="15"/>
      <c r="L1076" s="10"/>
    </row>
    <row r="1077" spans="1:12" x14ac:dyDescent="0.25">
      <c r="A1077" s="11">
        <v>3.7999999999999999E-2</v>
      </c>
      <c r="I1077" s="9"/>
      <c r="K1077" s="15"/>
      <c r="L1077" s="10"/>
    </row>
    <row r="1078" spans="1:12" x14ac:dyDescent="0.25">
      <c r="A1078" s="11">
        <v>3.7999999999999999E-2</v>
      </c>
      <c r="I1078" s="9"/>
      <c r="K1078" s="15"/>
      <c r="L1078" s="10"/>
    </row>
    <row r="1079" spans="1:12" x14ac:dyDescent="0.25">
      <c r="A1079" s="11">
        <v>3.8899999999999997E-2</v>
      </c>
      <c r="I1079" s="9"/>
      <c r="K1079" s="15"/>
      <c r="L1079" s="10"/>
    </row>
    <row r="1080" spans="1:12" x14ac:dyDescent="0.25">
      <c r="A1080" s="11">
        <v>3.9300000000000002E-2</v>
      </c>
      <c r="I1080" s="9"/>
      <c r="K1080" s="15"/>
      <c r="L1080" s="10"/>
    </row>
    <row r="1081" spans="1:12" x14ac:dyDescent="0.25">
      <c r="A1081" s="11">
        <v>3.8399999999999997E-2</v>
      </c>
      <c r="I1081" s="9"/>
      <c r="K1081" s="15"/>
      <c r="L1081" s="10"/>
    </row>
    <row r="1082" spans="1:12" x14ac:dyDescent="0.25">
      <c r="A1082" s="11">
        <v>3.8399999999999997E-2</v>
      </c>
      <c r="I1082" s="9"/>
      <c r="K1082" s="15"/>
      <c r="L1082" s="10"/>
    </row>
    <row r="1083" spans="1:12" x14ac:dyDescent="0.25">
      <c r="A1083" s="11">
        <v>3.78E-2</v>
      </c>
      <c r="I1083" s="9"/>
      <c r="K1083" s="15"/>
      <c r="L1083" s="10"/>
    </row>
    <row r="1084" spans="1:12" x14ac:dyDescent="0.25">
      <c r="A1084" s="11">
        <v>3.7400000000000003E-2</v>
      </c>
      <c r="I1084" s="9"/>
      <c r="K1084" s="15"/>
      <c r="L1084" s="10"/>
    </row>
    <row r="1085" spans="1:12" x14ac:dyDescent="0.25">
      <c r="A1085" s="11">
        <v>3.78E-2</v>
      </c>
      <c r="I1085" s="9"/>
      <c r="K1085" s="15"/>
      <c r="L1085" s="10"/>
    </row>
    <row r="1086" spans="1:12" x14ac:dyDescent="0.25">
      <c r="A1086" s="11">
        <v>3.7100000000000001E-2</v>
      </c>
      <c r="I1086" s="9"/>
      <c r="K1086" s="15"/>
      <c r="L1086" s="10"/>
    </row>
    <row r="1087" spans="1:12" x14ac:dyDescent="0.25">
      <c r="A1087" s="11">
        <v>3.8800000000000001E-2</v>
      </c>
      <c r="I1087" s="9"/>
      <c r="K1087" s="15"/>
      <c r="L1087" s="10"/>
    </row>
    <row r="1088" spans="1:12" x14ac:dyDescent="0.25">
      <c r="A1088" s="11">
        <v>3.9199999999999999E-2</v>
      </c>
      <c r="I1088" s="9"/>
      <c r="K1088" s="15"/>
      <c r="L1088" s="10"/>
    </row>
    <row r="1089" spans="1:12" x14ac:dyDescent="0.25">
      <c r="A1089" s="11">
        <v>4.0399999999999998E-2</v>
      </c>
      <c r="I1089" s="9"/>
      <c r="K1089" s="15"/>
      <c r="L1089" s="10"/>
    </row>
    <row r="1090" spans="1:12" x14ac:dyDescent="0.25">
      <c r="A1090" s="11">
        <v>3.9800000000000002E-2</v>
      </c>
      <c r="I1090" s="9"/>
      <c r="K1090" s="15"/>
      <c r="L1090" s="10"/>
    </row>
    <row r="1091" spans="1:12" x14ac:dyDescent="0.25">
      <c r="A1091" s="11">
        <v>3.9199999999999999E-2</v>
      </c>
      <c r="I1091" s="9"/>
      <c r="K1091" s="15"/>
      <c r="L1091" s="10"/>
    </row>
    <row r="1092" spans="1:12" x14ac:dyDescent="0.25">
      <c r="A1092" s="11">
        <v>3.9399999999999998E-2</v>
      </c>
      <c r="I1092" s="9"/>
      <c r="K1092" s="15"/>
      <c r="L1092" s="10"/>
    </row>
    <row r="1093" spans="1:12" x14ac:dyDescent="0.25">
      <c r="A1093" s="11">
        <v>4.0599999999999997E-2</v>
      </c>
      <c r="I1093" s="9"/>
      <c r="K1093" s="15"/>
      <c r="L1093" s="10"/>
    </row>
    <row r="1094" spans="1:12" x14ac:dyDescent="0.25">
      <c r="A1094" s="11">
        <v>4.0800000000000003E-2</v>
      </c>
      <c r="I1094" s="9"/>
      <c r="K1094" s="15"/>
      <c r="L1094" s="10"/>
    </row>
    <row r="1095" spans="1:12" x14ac:dyDescent="0.25">
      <c r="A1095" s="11">
        <v>4.0399999999999998E-2</v>
      </c>
      <c r="I1095" s="9"/>
      <c r="K1095" s="15"/>
      <c r="L1095" s="10"/>
    </row>
    <row r="1096" spans="1:12" x14ac:dyDescent="0.25">
      <c r="A1096" s="11">
        <v>3.9300000000000002E-2</v>
      </c>
      <c r="I1096" s="9"/>
      <c r="K1096" s="15"/>
      <c r="L1096" s="10"/>
    </row>
    <row r="1097" spans="1:12" x14ac:dyDescent="0.25">
      <c r="A1097" s="11">
        <v>3.8399999999999997E-2</v>
      </c>
      <c r="I1097" s="9"/>
      <c r="K1097" s="15"/>
      <c r="L1097" s="10"/>
    </row>
    <row r="1098" spans="1:12" x14ac:dyDescent="0.25">
      <c r="A1098" s="11">
        <v>3.8699999999999998E-2</v>
      </c>
      <c r="I1098" s="9"/>
      <c r="K1098" s="15"/>
      <c r="L1098" s="10"/>
    </row>
    <row r="1099" spans="1:12" x14ac:dyDescent="0.25">
      <c r="A1099" s="11">
        <v>3.9100000000000003E-2</v>
      </c>
      <c r="I1099" s="9"/>
      <c r="K1099" s="15"/>
      <c r="L1099" s="10"/>
    </row>
    <row r="1100" spans="1:12" x14ac:dyDescent="0.25">
      <c r="A1100" s="11">
        <v>4.0099999999999997E-2</v>
      </c>
      <c r="I1100" s="9"/>
      <c r="K1100" s="15"/>
      <c r="L1100" s="10"/>
    </row>
    <row r="1101" spans="1:12" x14ac:dyDescent="0.25">
      <c r="A1101" s="11">
        <v>3.9800000000000002E-2</v>
      </c>
      <c r="I1101" s="9"/>
      <c r="K1101" s="15"/>
      <c r="L1101" s="10"/>
    </row>
    <row r="1102" spans="1:12" x14ac:dyDescent="0.25">
      <c r="A1102" s="11">
        <v>3.9800000000000002E-2</v>
      </c>
      <c r="I1102" s="9"/>
      <c r="K1102" s="15"/>
      <c r="L1102" s="10"/>
    </row>
    <row r="1103" spans="1:12" x14ac:dyDescent="0.25">
      <c r="A1103" s="11">
        <v>3.9300000000000002E-2</v>
      </c>
      <c r="I1103" s="9"/>
      <c r="K1103" s="15"/>
      <c r="L1103" s="10"/>
    </row>
    <row r="1104" spans="1:12" x14ac:dyDescent="0.25">
      <c r="A1104" s="11">
        <v>3.9199999999999999E-2</v>
      </c>
      <c r="I1104" s="9"/>
      <c r="K1104" s="15"/>
      <c r="L1104" s="10"/>
    </row>
    <row r="1105" spans="1:12" x14ac:dyDescent="0.25">
      <c r="A1105" s="11">
        <v>3.8600000000000002E-2</v>
      </c>
      <c r="I1105" s="9"/>
      <c r="K1105" s="15"/>
      <c r="L1105" s="10"/>
    </row>
    <row r="1106" spans="1:12" x14ac:dyDescent="0.25">
      <c r="A1106" s="11">
        <v>3.8300000000000001E-2</v>
      </c>
      <c r="I1106" s="9"/>
      <c r="K1106" s="15"/>
      <c r="L1106" s="10"/>
    </row>
    <row r="1107" spans="1:12" x14ac:dyDescent="0.25">
      <c r="A1107" s="11">
        <v>3.9199999999999999E-2</v>
      </c>
      <c r="I1107" s="9"/>
      <c r="K1107" s="15"/>
      <c r="L1107" s="10"/>
    </row>
    <row r="1108" spans="1:12" x14ac:dyDescent="0.25">
      <c r="A1108" s="11">
        <v>3.9300000000000002E-2</v>
      </c>
      <c r="I1108" s="9"/>
      <c r="K1108" s="15"/>
      <c r="L1108" s="10"/>
    </row>
    <row r="1109" spans="1:12" x14ac:dyDescent="0.25">
      <c r="A1109" s="11">
        <v>3.9699999999999999E-2</v>
      </c>
      <c r="I1109" s="9"/>
      <c r="K1109" s="15"/>
      <c r="L1109" s="10"/>
    </row>
    <row r="1110" spans="1:12" x14ac:dyDescent="0.25">
      <c r="A1110" s="11">
        <v>3.9300000000000002E-2</v>
      </c>
      <c r="I1110" s="9"/>
      <c r="K1110" s="15"/>
      <c r="L1110" s="10"/>
    </row>
    <row r="1111" spans="1:12" x14ac:dyDescent="0.25">
      <c r="A1111" s="11">
        <v>3.9899999999999998E-2</v>
      </c>
      <c r="I1111" s="9"/>
      <c r="K1111" s="15"/>
      <c r="L1111" s="10"/>
    </row>
    <row r="1112" spans="1:12" x14ac:dyDescent="0.25">
      <c r="A1112" s="11">
        <v>4.02E-2</v>
      </c>
      <c r="I1112" s="9"/>
      <c r="K1112" s="15"/>
      <c r="L1112" s="10"/>
    </row>
    <row r="1113" spans="1:12" x14ac:dyDescent="0.25">
      <c r="A1113" s="11">
        <v>0.04</v>
      </c>
      <c r="I1113" s="9"/>
      <c r="K1113" s="15"/>
      <c r="L1113" s="10"/>
    </row>
    <row r="1114" spans="1:12" x14ac:dyDescent="0.25">
      <c r="A1114" s="11">
        <v>4.0800000000000003E-2</v>
      </c>
      <c r="I1114" s="9"/>
      <c r="K1114" s="15"/>
      <c r="L1114" s="10"/>
    </row>
    <row r="1115" spans="1:12" x14ac:dyDescent="0.25">
      <c r="A1115" s="11">
        <v>4.1099999999999998E-2</v>
      </c>
      <c r="I1115" s="9"/>
      <c r="K1115" s="15"/>
      <c r="L1115" s="10"/>
    </row>
    <row r="1116" spans="1:12" x14ac:dyDescent="0.25">
      <c r="A1116" s="11">
        <v>4.1200000000000001E-2</v>
      </c>
      <c r="I1116" s="9"/>
      <c r="K1116" s="15"/>
      <c r="L1116" s="10"/>
    </row>
    <row r="1117" spans="1:12" x14ac:dyDescent="0.25">
      <c r="A1117" s="11">
        <v>4.1300000000000003E-2</v>
      </c>
      <c r="I1117" s="9"/>
      <c r="K1117" s="15"/>
      <c r="L1117" s="10"/>
    </row>
    <row r="1118" spans="1:12" x14ac:dyDescent="0.25">
      <c r="A1118" s="11">
        <v>4.1700000000000001E-2</v>
      </c>
      <c r="I1118" s="9"/>
      <c r="K1118" s="15"/>
      <c r="L1118" s="10"/>
    </row>
    <row r="1119" spans="1:12" x14ac:dyDescent="0.25">
      <c r="A1119" s="11">
        <v>4.1500000000000002E-2</v>
      </c>
      <c r="I1119" s="9"/>
      <c r="K1119" s="15"/>
      <c r="L1119" s="10"/>
    </row>
    <row r="1120" spans="1:12" x14ac:dyDescent="0.25">
      <c r="A1120" s="11">
        <v>4.2200000000000001E-2</v>
      </c>
      <c r="I1120" s="9"/>
      <c r="K1120" s="15"/>
      <c r="L1120" s="10"/>
    </row>
    <row r="1121" spans="1:12" x14ac:dyDescent="0.25">
      <c r="A1121" s="11">
        <v>4.2299999999999997E-2</v>
      </c>
      <c r="I1121" s="9"/>
      <c r="K1121" s="15"/>
      <c r="L1121" s="10"/>
    </row>
    <row r="1122" spans="1:12" x14ac:dyDescent="0.25">
      <c r="A1122" s="11">
        <v>4.2000000000000003E-2</v>
      </c>
      <c r="I1122" s="9"/>
      <c r="K1122" s="15"/>
      <c r="L1122" s="10"/>
    </row>
    <row r="1123" spans="1:12" x14ac:dyDescent="0.25">
      <c r="A1123" s="11">
        <v>4.1700000000000001E-2</v>
      </c>
      <c r="I1123" s="9"/>
      <c r="K1123" s="15"/>
      <c r="L1123" s="10"/>
    </row>
    <row r="1124" spans="1:12" x14ac:dyDescent="0.25">
      <c r="A1124" s="11">
        <v>4.19E-2</v>
      </c>
      <c r="I1124" s="9"/>
      <c r="K1124" s="15"/>
      <c r="L1124" s="10"/>
    </row>
    <row r="1125" spans="1:12" x14ac:dyDescent="0.25">
      <c r="A1125" s="11">
        <v>4.19E-2</v>
      </c>
      <c r="I1125" s="9"/>
      <c r="K1125" s="15"/>
      <c r="L1125" s="10"/>
    </row>
    <row r="1126" spans="1:12" x14ac:dyDescent="0.25">
      <c r="A1126" s="11">
        <v>4.2000000000000003E-2</v>
      </c>
      <c r="I1126" s="9"/>
      <c r="K1126" s="15"/>
      <c r="L1126" s="10"/>
    </row>
    <row r="1127" spans="1:12" x14ac:dyDescent="0.25">
      <c r="A1127" s="11">
        <v>4.19E-2</v>
      </c>
      <c r="I1127" s="9"/>
      <c r="K1127" s="15"/>
      <c r="L1127" s="10"/>
    </row>
    <row r="1128" spans="1:12" x14ac:dyDescent="0.25">
      <c r="A1128" s="11">
        <v>4.1500000000000002E-2</v>
      </c>
      <c r="I1128" s="9"/>
      <c r="K1128" s="15"/>
      <c r="L1128" s="10"/>
    </row>
    <row r="1129" spans="1:12" x14ac:dyDescent="0.25">
      <c r="A1129" s="11">
        <v>4.1799999999999997E-2</v>
      </c>
      <c r="I1129" s="9"/>
      <c r="K1129" s="15"/>
      <c r="L1129" s="10"/>
    </row>
    <row r="1130" spans="1:12" x14ac:dyDescent="0.25">
      <c r="A1130" s="11">
        <v>4.19E-2</v>
      </c>
      <c r="I1130" s="9"/>
      <c r="K1130" s="15"/>
      <c r="L1130" s="10"/>
    </row>
    <row r="1131" spans="1:12" x14ac:dyDescent="0.25">
      <c r="A1131" s="11">
        <v>4.2099999999999999E-2</v>
      </c>
      <c r="I1131" s="9"/>
      <c r="K1131" s="15"/>
      <c r="L1131" s="10"/>
    </row>
    <row r="1132" spans="1:12" x14ac:dyDescent="0.25">
      <c r="A1132" s="11">
        <v>4.2099999999999999E-2</v>
      </c>
      <c r="I1132" s="9"/>
      <c r="K1132" s="15"/>
      <c r="L1132" s="10"/>
    </row>
    <row r="1133" spans="1:12" x14ac:dyDescent="0.25">
      <c r="A1133" s="11">
        <v>4.2000000000000003E-2</v>
      </c>
      <c r="I1133" s="9"/>
      <c r="K1133" s="15"/>
      <c r="L1133" s="10"/>
    </row>
    <row r="1134" spans="1:12" x14ac:dyDescent="0.25">
      <c r="A1134" s="11">
        <v>4.2099999999999999E-2</v>
      </c>
      <c r="I1134" s="9"/>
      <c r="K1134" s="15"/>
      <c r="L1134" s="10"/>
    </row>
    <row r="1135" spans="1:12" x14ac:dyDescent="0.25">
      <c r="A1135" s="11">
        <v>4.2099999999999999E-2</v>
      </c>
      <c r="I1135" s="9"/>
      <c r="K1135" s="15"/>
      <c r="L1135" s="10"/>
    </row>
    <row r="1136" spans="1:12" x14ac:dyDescent="0.25">
      <c r="A1136" s="11">
        <v>4.2000000000000003E-2</v>
      </c>
      <c r="I1136" s="9"/>
      <c r="K1136" s="15"/>
      <c r="L1136" s="10"/>
    </row>
    <row r="1137" spans="1:12" x14ac:dyDescent="0.25">
      <c r="A1137" s="11">
        <v>4.2500000000000003E-2</v>
      </c>
      <c r="I1137" s="9"/>
      <c r="K1137" s="15"/>
      <c r="L1137" s="10"/>
    </row>
    <row r="1138" spans="1:12" x14ac:dyDescent="0.25">
      <c r="A1138" s="11">
        <v>4.2900000000000001E-2</v>
      </c>
      <c r="I1138" s="9"/>
      <c r="K1138" s="15"/>
      <c r="L1138" s="10"/>
    </row>
    <row r="1139" spans="1:12" x14ac:dyDescent="0.25">
      <c r="A1139" s="11">
        <v>4.3499999999999997E-2</v>
      </c>
      <c r="I1139" s="9"/>
      <c r="K1139" s="15"/>
      <c r="L1139" s="10"/>
    </row>
    <row r="1140" spans="1:12" x14ac:dyDescent="0.25">
      <c r="A1140" s="11">
        <v>4.4499999999999998E-2</v>
      </c>
      <c r="I1140" s="9"/>
      <c r="K1140" s="15"/>
      <c r="L1140" s="10"/>
    </row>
    <row r="1141" spans="1:12" x14ac:dyDescent="0.25">
      <c r="A1141" s="11">
        <v>4.6199999999999998E-2</v>
      </c>
      <c r="I1141" s="9"/>
      <c r="K1141" s="15"/>
      <c r="L1141" s="10"/>
    </row>
    <row r="1142" spans="1:12" x14ac:dyDescent="0.25">
      <c r="A1142" s="11">
        <v>4.6100000000000002E-2</v>
      </c>
      <c r="I1142" s="9"/>
      <c r="K1142" s="15"/>
      <c r="L1142" s="10"/>
    </row>
    <row r="1143" spans="1:12" x14ac:dyDescent="0.25">
      <c r="A1143" s="11">
        <v>4.8300000000000003E-2</v>
      </c>
      <c r="I1143" s="9"/>
      <c r="K1143" s="15"/>
      <c r="L1143" s="10"/>
    </row>
    <row r="1144" spans="1:12" x14ac:dyDescent="0.25">
      <c r="A1144" s="11">
        <v>4.87E-2</v>
      </c>
      <c r="I1144" s="9"/>
      <c r="K1144" s="15"/>
      <c r="L1144" s="10"/>
    </row>
    <row r="1145" spans="1:12" x14ac:dyDescent="0.25">
      <c r="A1145" s="11">
        <v>4.7500000000000001E-2</v>
      </c>
      <c r="I1145" s="9"/>
      <c r="K1145" s="15"/>
      <c r="L1145" s="10"/>
    </row>
    <row r="1146" spans="1:12" x14ac:dyDescent="0.25">
      <c r="A1146" s="11">
        <v>4.7800000000000002E-2</v>
      </c>
      <c r="I1146" s="9"/>
      <c r="K1146" s="15"/>
      <c r="L1146" s="10"/>
    </row>
    <row r="1147" spans="1:12" x14ac:dyDescent="0.25">
      <c r="A1147" s="11">
        <v>4.8099999999999997E-2</v>
      </c>
      <c r="I1147" s="9"/>
      <c r="K1147" s="15"/>
      <c r="L1147" s="10"/>
    </row>
    <row r="1148" spans="1:12" x14ac:dyDescent="0.25">
      <c r="A1148" s="11">
        <v>5.0200000000000002E-2</v>
      </c>
      <c r="I1148" s="9"/>
      <c r="K1148" s="15"/>
      <c r="L1148" s="10"/>
    </row>
    <row r="1149" spans="1:12" x14ac:dyDescent="0.25">
      <c r="A1149" s="11">
        <v>5.2200000000000003E-2</v>
      </c>
      <c r="I1149" s="9"/>
      <c r="K1149" s="15"/>
      <c r="L1149" s="10"/>
    </row>
    <row r="1150" spans="1:12" x14ac:dyDescent="0.25">
      <c r="A1150" s="11">
        <v>5.1799999999999999E-2</v>
      </c>
      <c r="I1150" s="9"/>
      <c r="K1150" s="15"/>
      <c r="L1150" s="10"/>
    </row>
    <row r="1151" spans="1:12" x14ac:dyDescent="0.25">
      <c r="A1151" s="11">
        <v>5.0099999999999999E-2</v>
      </c>
      <c r="I1151" s="9"/>
      <c r="K1151" s="15"/>
      <c r="L1151" s="10"/>
    </row>
    <row r="1152" spans="1:12" x14ac:dyDescent="0.25">
      <c r="A1152" s="11">
        <v>5.16E-2</v>
      </c>
      <c r="I1152" s="9"/>
      <c r="K1152" s="15"/>
      <c r="L1152" s="10"/>
    </row>
    <row r="1153" spans="1:12" x14ac:dyDescent="0.25">
      <c r="A1153" s="11">
        <v>4.8399999999999999E-2</v>
      </c>
      <c r="I1153" s="9"/>
      <c r="K1153" s="15"/>
      <c r="L1153" s="10"/>
    </row>
    <row r="1154" spans="1:12" x14ac:dyDescent="0.25">
      <c r="A1154" s="11">
        <v>4.58E-2</v>
      </c>
      <c r="I1154" s="9"/>
      <c r="K1154" s="15"/>
      <c r="L1154" s="10"/>
    </row>
    <row r="1155" spans="1:12" x14ac:dyDescent="0.25">
      <c r="A1155" s="11">
        <v>4.6300000000000001E-2</v>
      </c>
      <c r="I1155" s="9"/>
      <c r="K1155" s="15"/>
      <c r="L1155" s="10"/>
    </row>
    <row r="1156" spans="1:12" x14ac:dyDescent="0.25">
      <c r="A1156" s="11">
        <v>4.5400000000000003E-2</v>
      </c>
      <c r="I1156" s="9"/>
      <c r="K1156" s="15"/>
      <c r="L1156" s="10"/>
    </row>
    <row r="1157" spans="1:12" x14ac:dyDescent="0.25">
      <c r="A1157" s="11">
        <v>4.5900000000000003E-2</v>
      </c>
      <c r="I1157" s="9"/>
      <c r="K1157" s="15"/>
      <c r="L1157" s="10"/>
    </row>
    <row r="1158" spans="1:12" x14ac:dyDescent="0.25">
      <c r="A1158" s="11">
        <v>4.8500000000000001E-2</v>
      </c>
      <c r="I1158" s="9"/>
      <c r="K1158" s="15"/>
      <c r="L1158" s="10"/>
    </row>
    <row r="1159" spans="1:12" x14ac:dyDescent="0.25">
      <c r="A1159" s="11">
        <v>5.0200000000000002E-2</v>
      </c>
      <c r="I1159" s="9"/>
      <c r="K1159" s="15"/>
      <c r="L1159" s="10"/>
    </row>
    <row r="1160" spans="1:12" x14ac:dyDescent="0.25">
      <c r="A1160" s="11">
        <v>5.16E-2</v>
      </c>
      <c r="I1160" s="9"/>
      <c r="K1160" s="15"/>
      <c r="L1160" s="10"/>
    </row>
    <row r="1161" spans="1:12" x14ac:dyDescent="0.25">
      <c r="A1161" s="11">
        <v>5.28E-2</v>
      </c>
      <c r="I1161" s="9"/>
      <c r="K1161" s="15"/>
      <c r="L1161" s="10"/>
    </row>
    <row r="1162" spans="1:12" x14ac:dyDescent="0.25">
      <c r="A1162" s="11">
        <v>5.2999999999999999E-2</v>
      </c>
      <c r="I1162" s="9"/>
      <c r="K1162" s="15"/>
      <c r="L1162" s="10"/>
    </row>
    <row r="1163" spans="1:12" x14ac:dyDescent="0.25">
      <c r="A1163" s="11">
        <v>5.4800000000000001E-2</v>
      </c>
      <c r="I1163" s="9"/>
      <c r="K1163" s="15"/>
      <c r="L1163" s="10"/>
    </row>
    <row r="1164" spans="1:12" x14ac:dyDescent="0.25">
      <c r="A1164" s="11">
        <v>5.7500000000000002E-2</v>
      </c>
      <c r="I1164" s="9"/>
      <c r="K1164" s="15"/>
      <c r="L1164" s="10"/>
    </row>
    <row r="1165" spans="1:12" x14ac:dyDescent="0.25">
      <c r="A1165" s="11">
        <v>5.7000000000000002E-2</v>
      </c>
      <c r="I1165" s="9"/>
      <c r="K1165" s="15"/>
      <c r="L1165" s="10"/>
    </row>
    <row r="1166" spans="1:12" x14ac:dyDescent="0.25">
      <c r="A1166" s="11">
        <v>5.5300000000000002E-2</v>
      </c>
      <c r="I1166" s="9"/>
      <c r="K1166" s="15"/>
      <c r="L1166" s="10"/>
    </row>
    <row r="1167" spans="1:12" x14ac:dyDescent="0.25">
      <c r="A1167" s="11">
        <v>5.5599999999999997E-2</v>
      </c>
      <c r="I1167" s="9"/>
      <c r="K1167" s="15"/>
      <c r="L1167" s="10"/>
    </row>
    <row r="1168" spans="1:12" x14ac:dyDescent="0.25">
      <c r="A1168" s="11">
        <v>5.74E-2</v>
      </c>
      <c r="I1168" s="9"/>
      <c r="K1168" s="15"/>
      <c r="L1168" s="10"/>
    </row>
    <row r="1169" spans="1:12" x14ac:dyDescent="0.25">
      <c r="A1169" s="11">
        <v>5.6399999999999999E-2</v>
      </c>
      <c r="I1169" s="9"/>
      <c r="K1169" s="15"/>
      <c r="L1169" s="10"/>
    </row>
    <row r="1170" spans="1:12" x14ac:dyDescent="0.25">
      <c r="A1170" s="11">
        <v>5.8700000000000002E-2</v>
      </c>
      <c r="I1170" s="9"/>
      <c r="K1170" s="15"/>
      <c r="L1170" s="10"/>
    </row>
    <row r="1171" spans="1:12" x14ac:dyDescent="0.25">
      <c r="A1171" s="11">
        <v>5.7200000000000001E-2</v>
      </c>
      <c r="I1171" s="9"/>
      <c r="K1171" s="15"/>
      <c r="L1171" s="10"/>
    </row>
    <row r="1172" spans="1:12" x14ac:dyDescent="0.25">
      <c r="A1172" s="11">
        <v>5.5E-2</v>
      </c>
      <c r="I1172" s="9"/>
      <c r="K1172" s="15"/>
      <c r="L1172" s="10"/>
    </row>
    <row r="1173" spans="1:12" x14ac:dyDescent="0.25">
      <c r="A1173" s="11">
        <v>5.4199999999999998E-2</v>
      </c>
      <c r="I1173" s="9"/>
      <c r="K1173" s="15"/>
      <c r="L1173" s="10"/>
    </row>
    <row r="1174" spans="1:12" x14ac:dyDescent="0.25">
      <c r="A1174" s="11">
        <v>5.4600000000000003E-2</v>
      </c>
      <c r="I1174" s="9"/>
      <c r="K1174" s="15"/>
      <c r="L1174" s="10"/>
    </row>
    <row r="1175" spans="1:12" x14ac:dyDescent="0.25">
      <c r="A1175" s="11">
        <v>5.5800000000000002E-2</v>
      </c>
      <c r="I1175" s="9"/>
      <c r="K1175" s="15"/>
      <c r="L1175" s="10"/>
    </row>
    <row r="1176" spans="1:12" x14ac:dyDescent="0.25">
      <c r="A1176" s="11">
        <v>5.7000000000000002E-2</v>
      </c>
      <c r="I1176" s="9"/>
      <c r="K1176" s="15"/>
      <c r="L1176" s="10"/>
    </row>
    <row r="1177" spans="1:12" x14ac:dyDescent="0.25">
      <c r="A1177" s="11">
        <v>6.0299999999999999E-2</v>
      </c>
      <c r="I1177" s="9"/>
      <c r="K1177" s="15"/>
      <c r="L1177" s="10"/>
    </row>
    <row r="1178" spans="1:12" x14ac:dyDescent="0.25">
      <c r="A1178" s="11">
        <v>6.0400000000000002E-2</v>
      </c>
      <c r="I1178" s="9"/>
      <c r="K1178" s="15"/>
      <c r="L1178" s="10"/>
    </row>
    <row r="1179" spans="1:12" x14ac:dyDescent="0.25">
      <c r="A1179" s="11">
        <v>6.1899999999999997E-2</v>
      </c>
      <c r="I1179" s="9"/>
      <c r="K1179" s="15"/>
      <c r="L1179" s="10"/>
    </row>
    <row r="1180" spans="1:12" x14ac:dyDescent="0.25">
      <c r="A1180" s="11">
        <v>6.3E-2</v>
      </c>
      <c r="I1180" s="9"/>
      <c r="K1180" s="15"/>
      <c r="L1180" s="10"/>
    </row>
    <row r="1181" spans="1:12" x14ac:dyDescent="0.25">
      <c r="A1181" s="11">
        <v>6.1699999999999998E-2</v>
      </c>
      <c r="I1181" s="9"/>
      <c r="K1181" s="15"/>
      <c r="L1181" s="10"/>
    </row>
    <row r="1182" spans="1:12" x14ac:dyDescent="0.25">
      <c r="A1182" s="11">
        <v>6.3200000000000006E-2</v>
      </c>
      <c r="I1182" s="9"/>
      <c r="K1182" s="15"/>
      <c r="L1182" s="10"/>
    </row>
    <row r="1183" spans="1:12" x14ac:dyDescent="0.25">
      <c r="A1183" s="11">
        <v>6.5699999999999995E-2</v>
      </c>
      <c r="I1183" s="9"/>
      <c r="K1183" s="15"/>
      <c r="L1183" s="10"/>
    </row>
    <row r="1184" spans="1:12" x14ac:dyDescent="0.25">
      <c r="A1184" s="11">
        <v>6.7199999999999996E-2</v>
      </c>
      <c r="I1184" s="9"/>
      <c r="K1184" s="15"/>
      <c r="L1184" s="10"/>
    </row>
    <row r="1185" spans="1:12" x14ac:dyDescent="0.25">
      <c r="A1185" s="11">
        <v>6.6900000000000001E-2</v>
      </c>
      <c r="I1185" s="9"/>
      <c r="K1185" s="15"/>
      <c r="L1185" s="10"/>
    </row>
    <row r="1186" spans="1:12" x14ac:dyDescent="0.25">
      <c r="A1186" s="11">
        <v>7.1599999999999997E-2</v>
      </c>
      <c r="I1186" s="9"/>
      <c r="K1186" s="15"/>
      <c r="L1186" s="10"/>
    </row>
    <row r="1187" spans="1:12" x14ac:dyDescent="0.25">
      <c r="A1187" s="11">
        <v>7.0999999999999994E-2</v>
      </c>
      <c r="I1187" s="9"/>
      <c r="K1187" s="15"/>
      <c r="L1187" s="10"/>
    </row>
    <row r="1188" spans="1:12" x14ac:dyDescent="0.25">
      <c r="A1188" s="11">
        <v>7.1400000000000005E-2</v>
      </c>
      <c r="I1188" s="9"/>
      <c r="K1188" s="15"/>
      <c r="L1188" s="10"/>
    </row>
    <row r="1189" spans="1:12" x14ac:dyDescent="0.25">
      <c r="A1189" s="11">
        <v>7.6499999999999999E-2</v>
      </c>
      <c r="I1189" s="9"/>
      <c r="K1189" s="15"/>
      <c r="L1189" s="10"/>
    </row>
    <row r="1190" spans="1:12" x14ac:dyDescent="0.25">
      <c r="A1190" s="11">
        <v>7.7899999999999997E-2</v>
      </c>
      <c r="I1190" s="9"/>
      <c r="K1190" s="15"/>
      <c r="L1190" s="10"/>
    </row>
    <row r="1191" spans="1:12" x14ac:dyDescent="0.25">
      <c r="A1191" s="11">
        <v>7.2400000000000006E-2</v>
      </c>
      <c r="I1191" s="9"/>
      <c r="K1191" s="15"/>
      <c r="L1191" s="10"/>
    </row>
    <row r="1192" spans="1:12" x14ac:dyDescent="0.25">
      <c r="A1192" s="11">
        <v>7.0699999999999999E-2</v>
      </c>
      <c r="I1192" s="9"/>
      <c r="K1192" s="15"/>
      <c r="L1192" s="10"/>
    </row>
    <row r="1193" spans="1:12" x14ac:dyDescent="0.25">
      <c r="A1193" s="11">
        <v>7.3899999999999993E-2</v>
      </c>
      <c r="I1193" s="9"/>
      <c r="K1193" s="15"/>
      <c r="L1193" s="10"/>
    </row>
    <row r="1194" spans="1:12" x14ac:dyDescent="0.25">
      <c r="A1194" s="11">
        <v>7.9100000000000004E-2</v>
      </c>
      <c r="I1194" s="9"/>
      <c r="K1194" s="15"/>
      <c r="L1194" s="10"/>
    </row>
    <row r="1195" spans="1:12" x14ac:dyDescent="0.25">
      <c r="A1195" s="11">
        <v>7.8399999999999997E-2</v>
      </c>
      <c r="I1195" s="9"/>
      <c r="K1195" s="15"/>
      <c r="L1195" s="10"/>
    </row>
    <row r="1196" spans="1:12" x14ac:dyDescent="0.25">
      <c r="A1196" s="11">
        <v>7.46E-2</v>
      </c>
      <c r="I1196" s="9"/>
      <c r="K1196" s="15"/>
      <c r="L1196" s="10"/>
    </row>
    <row r="1197" spans="1:12" x14ac:dyDescent="0.25">
      <c r="A1197" s="11">
        <v>7.5300000000000006E-2</v>
      </c>
      <c r="I1197" s="9"/>
      <c r="K1197" s="15"/>
      <c r="L1197" s="10"/>
    </row>
    <row r="1198" spans="1:12" x14ac:dyDescent="0.25">
      <c r="A1198" s="11">
        <v>7.3899999999999993E-2</v>
      </c>
      <c r="I1198" s="9"/>
      <c r="K1198" s="15"/>
      <c r="L1198" s="10"/>
    </row>
    <row r="1199" spans="1:12" x14ac:dyDescent="0.25">
      <c r="A1199" s="11">
        <v>7.3300000000000004E-2</v>
      </c>
      <c r="I1199" s="9"/>
      <c r="K1199" s="15"/>
      <c r="L1199" s="10"/>
    </row>
    <row r="1200" spans="1:12" x14ac:dyDescent="0.25">
      <c r="A1200" s="11">
        <v>6.8400000000000002E-2</v>
      </c>
      <c r="I1200" s="9"/>
      <c r="K1200" s="15"/>
      <c r="L1200" s="10"/>
    </row>
    <row r="1201" spans="1:12" x14ac:dyDescent="0.25">
      <c r="A1201" s="11">
        <v>6.3899999999999998E-2</v>
      </c>
      <c r="I1201" s="9"/>
      <c r="K1201" s="15"/>
      <c r="L1201" s="10"/>
    </row>
    <row r="1202" spans="1:12" x14ac:dyDescent="0.25">
      <c r="A1202" s="11">
        <v>6.2399999999999997E-2</v>
      </c>
      <c r="I1202" s="9"/>
      <c r="K1202" s="15"/>
      <c r="L1202" s="10"/>
    </row>
    <row r="1203" spans="1:12" x14ac:dyDescent="0.25">
      <c r="A1203" s="11">
        <v>6.1100000000000002E-2</v>
      </c>
      <c r="I1203" s="9"/>
      <c r="K1203" s="15"/>
      <c r="L1203" s="10"/>
    </row>
    <row r="1204" spans="1:12" x14ac:dyDescent="0.25">
      <c r="A1204" s="11">
        <v>5.7000000000000002E-2</v>
      </c>
      <c r="I1204" s="9"/>
      <c r="K1204" s="15"/>
      <c r="L1204" s="10"/>
    </row>
    <row r="1205" spans="1:12" x14ac:dyDescent="0.25">
      <c r="A1205" s="11">
        <v>5.8299999999999998E-2</v>
      </c>
      <c r="I1205" s="9"/>
      <c r="K1205" s="15"/>
      <c r="L1205" s="10"/>
    </row>
    <row r="1206" spans="1:12" x14ac:dyDescent="0.25">
      <c r="A1206" s="11">
        <v>6.3899999999999998E-2</v>
      </c>
      <c r="I1206" s="9"/>
      <c r="K1206" s="15"/>
      <c r="L1206" s="10"/>
    </row>
    <row r="1207" spans="1:12" x14ac:dyDescent="0.25">
      <c r="A1207" s="11">
        <v>6.5199999999999994E-2</v>
      </c>
      <c r="I1207" s="9"/>
      <c r="K1207" s="15"/>
      <c r="L1207" s="10"/>
    </row>
    <row r="1208" spans="1:12" x14ac:dyDescent="0.25">
      <c r="A1208" s="11">
        <v>6.7299999999999999E-2</v>
      </c>
      <c r="I1208" s="9"/>
      <c r="K1208" s="15"/>
      <c r="L1208" s="10"/>
    </row>
    <row r="1209" spans="1:12" x14ac:dyDescent="0.25">
      <c r="A1209" s="11">
        <v>6.5799999999999997E-2</v>
      </c>
      <c r="I1209" s="9"/>
      <c r="K1209" s="15"/>
      <c r="L1209" s="10"/>
    </row>
    <row r="1210" spans="1:12" x14ac:dyDescent="0.25">
      <c r="A1210" s="11">
        <v>6.1400000000000003E-2</v>
      </c>
      <c r="I1210" s="9"/>
      <c r="K1210" s="15"/>
      <c r="L1210" s="10"/>
    </row>
    <row r="1211" spans="1:12" x14ac:dyDescent="0.25">
      <c r="A1211" s="11">
        <v>5.9299999999999999E-2</v>
      </c>
      <c r="I1211" s="9"/>
      <c r="K1211" s="15"/>
      <c r="L1211" s="10"/>
    </row>
    <row r="1212" spans="1:12" x14ac:dyDescent="0.25">
      <c r="A1212" s="11">
        <v>5.8099999999999999E-2</v>
      </c>
      <c r="I1212" s="9"/>
      <c r="K1212" s="15"/>
      <c r="L1212" s="10"/>
    </row>
    <row r="1213" spans="1:12" x14ac:dyDescent="0.25">
      <c r="A1213" s="11">
        <v>5.9299999999999999E-2</v>
      </c>
      <c r="I1213" s="9"/>
      <c r="K1213" s="15"/>
      <c r="L1213" s="10"/>
    </row>
    <row r="1214" spans="1:12" x14ac:dyDescent="0.25">
      <c r="A1214" s="11">
        <v>5.9499999999999997E-2</v>
      </c>
      <c r="I1214" s="9"/>
      <c r="K1214" s="15"/>
      <c r="L1214" s="10"/>
    </row>
    <row r="1215" spans="1:12" x14ac:dyDescent="0.25">
      <c r="A1215" s="11">
        <v>6.08E-2</v>
      </c>
      <c r="I1215" s="9"/>
      <c r="K1215" s="15"/>
      <c r="L1215" s="10"/>
    </row>
    <row r="1216" spans="1:12" x14ac:dyDescent="0.25">
      <c r="A1216" s="11">
        <v>6.0699999999999997E-2</v>
      </c>
      <c r="I1216" s="9"/>
      <c r="K1216" s="15"/>
      <c r="L1216" s="10"/>
    </row>
    <row r="1217" spans="1:12" x14ac:dyDescent="0.25">
      <c r="A1217" s="11">
        <v>6.1899999999999997E-2</v>
      </c>
      <c r="I1217" s="9"/>
      <c r="K1217" s="15"/>
      <c r="L1217" s="10"/>
    </row>
    <row r="1218" spans="1:12" x14ac:dyDescent="0.25">
      <c r="A1218" s="11">
        <v>6.13E-2</v>
      </c>
      <c r="I1218" s="9"/>
      <c r="K1218" s="15"/>
      <c r="L1218" s="10"/>
    </row>
    <row r="1219" spans="1:12" x14ac:dyDescent="0.25">
      <c r="A1219" s="11">
        <v>6.1100000000000002E-2</v>
      </c>
      <c r="I1219" s="9"/>
      <c r="K1219" s="15"/>
      <c r="L1219" s="10"/>
    </row>
    <row r="1220" spans="1:12" x14ac:dyDescent="0.25">
      <c r="A1220" s="11">
        <v>6.1100000000000002E-2</v>
      </c>
      <c r="I1220" s="9"/>
      <c r="K1220" s="15"/>
      <c r="L1220" s="10"/>
    </row>
    <row r="1221" spans="1:12" x14ac:dyDescent="0.25">
      <c r="A1221" s="11">
        <v>6.2100000000000002E-2</v>
      </c>
      <c r="I1221" s="9"/>
      <c r="K1221" s="15"/>
      <c r="L1221" s="10"/>
    </row>
    <row r="1222" spans="1:12" x14ac:dyDescent="0.25">
      <c r="A1222" s="11">
        <v>6.5500000000000003E-2</v>
      </c>
      <c r="I1222" s="9"/>
      <c r="K1222" s="15"/>
      <c r="L1222" s="10"/>
    </row>
    <row r="1223" spans="1:12" x14ac:dyDescent="0.25">
      <c r="A1223" s="11">
        <v>6.4799999999999996E-2</v>
      </c>
      <c r="I1223" s="9"/>
      <c r="K1223" s="15"/>
      <c r="L1223" s="10"/>
    </row>
    <row r="1224" spans="1:12" x14ac:dyDescent="0.25">
      <c r="A1224" s="11">
        <v>6.2799999999999995E-2</v>
      </c>
      <c r="I1224" s="9"/>
      <c r="K1224" s="15"/>
      <c r="L1224" s="10"/>
    </row>
    <row r="1225" spans="1:12" x14ac:dyDescent="0.25">
      <c r="A1225" s="11">
        <v>6.3600000000000004E-2</v>
      </c>
      <c r="I1225" s="9"/>
      <c r="K1225" s="15"/>
      <c r="L1225" s="10"/>
    </row>
    <row r="1226" spans="1:12" x14ac:dyDescent="0.25">
      <c r="A1226" s="11">
        <v>6.4600000000000005E-2</v>
      </c>
      <c r="I1226" s="9"/>
      <c r="K1226" s="15"/>
      <c r="L1226" s="10"/>
    </row>
    <row r="1227" spans="1:12" x14ac:dyDescent="0.25">
      <c r="A1227" s="11">
        <v>6.6400000000000001E-2</v>
      </c>
      <c r="I1227" s="9"/>
      <c r="K1227" s="15"/>
      <c r="L1227" s="10"/>
    </row>
    <row r="1228" spans="1:12" x14ac:dyDescent="0.25">
      <c r="A1228" s="11">
        <v>6.7100000000000007E-2</v>
      </c>
      <c r="I1228" s="9"/>
      <c r="K1228" s="15"/>
      <c r="L1228" s="10"/>
    </row>
    <row r="1229" spans="1:12" x14ac:dyDescent="0.25">
      <c r="A1229" s="11">
        <v>6.6699999999999995E-2</v>
      </c>
      <c r="I1229" s="9"/>
      <c r="K1229" s="15"/>
      <c r="L1229" s="10"/>
    </row>
    <row r="1230" spans="1:12" x14ac:dyDescent="0.25">
      <c r="A1230" s="11">
        <v>6.8500000000000005E-2</v>
      </c>
      <c r="I1230" s="9"/>
      <c r="K1230" s="15"/>
      <c r="L1230" s="10"/>
    </row>
    <row r="1231" spans="1:12" x14ac:dyDescent="0.25">
      <c r="A1231" s="11">
        <v>6.9000000000000006E-2</v>
      </c>
      <c r="I1231" s="9"/>
      <c r="K1231" s="15"/>
      <c r="L1231" s="10"/>
    </row>
    <row r="1232" spans="1:12" x14ac:dyDescent="0.25">
      <c r="A1232" s="11">
        <v>7.1300000000000002E-2</v>
      </c>
      <c r="I1232" s="9"/>
      <c r="K1232" s="15"/>
      <c r="L1232" s="10"/>
    </row>
    <row r="1233" spans="1:12" x14ac:dyDescent="0.25">
      <c r="A1233" s="11">
        <v>7.3999999999999996E-2</v>
      </c>
      <c r="I1233" s="9"/>
      <c r="K1233" s="15"/>
      <c r="L1233" s="10"/>
    </row>
    <row r="1234" spans="1:12" x14ac:dyDescent="0.25">
      <c r="A1234" s="11">
        <v>7.0900000000000005E-2</v>
      </c>
      <c r="I1234" s="9"/>
      <c r="K1234" s="15"/>
      <c r="L1234" s="10"/>
    </row>
    <row r="1235" spans="1:12" x14ac:dyDescent="0.25">
      <c r="A1235" s="11">
        <v>6.7900000000000002E-2</v>
      </c>
      <c r="I1235" s="9"/>
      <c r="K1235" s="15"/>
      <c r="L1235" s="10"/>
    </row>
    <row r="1236" spans="1:12" x14ac:dyDescent="0.25">
      <c r="A1236" s="11">
        <v>6.7299999999999999E-2</v>
      </c>
      <c r="I1236" s="9"/>
      <c r="K1236" s="15"/>
      <c r="L1236" s="10"/>
    </row>
    <row r="1237" spans="1:12" x14ac:dyDescent="0.25">
      <c r="A1237" s="11">
        <v>6.7400000000000002E-2</v>
      </c>
      <c r="I1237" s="9"/>
      <c r="K1237" s="15"/>
      <c r="L1237" s="10"/>
    </row>
    <row r="1238" spans="1:12" x14ac:dyDescent="0.25">
      <c r="A1238" s="11">
        <v>6.9900000000000004E-2</v>
      </c>
      <c r="I1238" s="9"/>
      <c r="K1238" s="15"/>
      <c r="L1238" s="10"/>
    </row>
    <row r="1239" spans="1:12" x14ac:dyDescent="0.25">
      <c r="A1239" s="11">
        <v>6.9599999999999995E-2</v>
      </c>
      <c r="I1239" s="9"/>
      <c r="K1239" s="15"/>
      <c r="L1239" s="10"/>
    </row>
    <row r="1240" spans="1:12" x14ac:dyDescent="0.25">
      <c r="A1240" s="11">
        <v>7.2099999999999997E-2</v>
      </c>
      <c r="I1240" s="9"/>
      <c r="K1240" s="15"/>
      <c r="L1240" s="10"/>
    </row>
    <row r="1241" spans="1:12" x14ac:dyDescent="0.25">
      <c r="A1241" s="11">
        <v>7.51E-2</v>
      </c>
      <c r="I1241" s="9"/>
      <c r="K1241" s="15"/>
      <c r="L1241" s="10"/>
    </row>
    <row r="1242" spans="1:12" x14ac:dyDescent="0.25">
      <c r="A1242" s="11">
        <v>7.5800000000000006E-2</v>
      </c>
      <c r="I1242" s="9"/>
      <c r="K1242" s="15"/>
      <c r="L1242" s="10"/>
    </row>
    <row r="1243" spans="1:12" x14ac:dyDescent="0.25">
      <c r="A1243" s="11">
        <v>7.5399999999999995E-2</v>
      </c>
      <c r="I1243" s="9"/>
      <c r="K1243" s="15"/>
      <c r="L1243" s="10"/>
    </row>
    <row r="1244" spans="1:12" x14ac:dyDescent="0.25">
      <c r="A1244" s="11">
        <v>7.8100000000000003E-2</v>
      </c>
      <c r="I1244" s="9"/>
      <c r="K1244" s="15"/>
      <c r="L1244" s="10"/>
    </row>
    <row r="1245" spans="1:12" x14ac:dyDescent="0.25">
      <c r="A1245" s="11">
        <v>8.0399999999999999E-2</v>
      </c>
      <c r="I1245" s="9"/>
      <c r="K1245" s="15"/>
      <c r="L1245" s="10"/>
    </row>
    <row r="1246" spans="1:12" x14ac:dyDescent="0.25">
      <c r="A1246" s="11">
        <v>8.0399999999999999E-2</v>
      </c>
      <c r="I1246" s="9"/>
      <c r="K1246" s="15"/>
      <c r="L1246" s="10"/>
    </row>
    <row r="1247" spans="1:12" x14ac:dyDescent="0.25">
      <c r="A1247" s="11">
        <v>7.9000000000000001E-2</v>
      </c>
      <c r="I1247" s="9"/>
      <c r="K1247" s="15"/>
      <c r="L1247" s="10"/>
    </row>
    <row r="1248" spans="1:12" x14ac:dyDescent="0.25">
      <c r="A1248" s="11">
        <v>7.6799999999999993E-2</v>
      </c>
      <c r="I1248" s="9"/>
      <c r="K1248" s="15"/>
      <c r="L1248" s="10"/>
    </row>
    <row r="1249" spans="1:12" x14ac:dyDescent="0.25">
      <c r="A1249" s="11">
        <v>7.4300000000000005E-2</v>
      </c>
      <c r="I1249" s="9"/>
      <c r="K1249" s="15"/>
      <c r="L1249" s="10"/>
    </row>
    <row r="1250" spans="1:12" x14ac:dyDescent="0.25">
      <c r="A1250" s="11">
        <v>7.4999999999999997E-2</v>
      </c>
      <c r="I1250" s="9"/>
      <c r="K1250" s="15"/>
      <c r="L1250" s="10"/>
    </row>
    <row r="1251" spans="1:12" x14ac:dyDescent="0.25">
      <c r="A1251" s="11">
        <v>7.3899999999999993E-2</v>
      </c>
      <c r="I1251" s="9"/>
      <c r="K1251" s="15"/>
      <c r="L1251" s="10"/>
    </row>
    <row r="1252" spans="1:12" x14ac:dyDescent="0.25">
      <c r="A1252" s="11">
        <v>7.7299999999999994E-2</v>
      </c>
      <c r="I1252" s="9"/>
      <c r="K1252" s="15"/>
      <c r="L1252" s="10"/>
    </row>
    <row r="1253" spans="1:12" x14ac:dyDescent="0.25">
      <c r="A1253" s="11">
        <v>8.2299999999999998E-2</v>
      </c>
      <c r="I1253" s="9"/>
      <c r="K1253" s="15"/>
      <c r="L1253" s="10"/>
    </row>
    <row r="1254" spans="1:12" x14ac:dyDescent="0.25">
      <c r="A1254" s="11">
        <v>8.0600000000000005E-2</v>
      </c>
      <c r="I1254" s="9"/>
      <c r="K1254" s="15"/>
      <c r="L1254" s="10"/>
    </row>
    <row r="1255" spans="1:12" x14ac:dyDescent="0.25">
      <c r="A1255" s="11">
        <v>7.8600000000000003E-2</v>
      </c>
      <c r="I1255" s="9"/>
      <c r="K1255" s="15"/>
      <c r="L1255" s="10"/>
    </row>
    <row r="1256" spans="1:12" x14ac:dyDescent="0.25">
      <c r="A1256" s="11">
        <v>8.0600000000000005E-2</v>
      </c>
      <c r="I1256" s="9"/>
      <c r="K1256" s="15"/>
      <c r="L1256" s="10"/>
    </row>
    <row r="1257" spans="1:12" x14ac:dyDescent="0.25">
      <c r="A1257" s="11">
        <v>8.4000000000000005E-2</v>
      </c>
      <c r="I1257" s="9"/>
      <c r="K1257" s="15"/>
      <c r="L1257" s="10"/>
    </row>
    <row r="1258" spans="1:12" x14ac:dyDescent="0.25">
      <c r="A1258" s="11">
        <v>8.43E-2</v>
      </c>
      <c r="I1258" s="9"/>
      <c r="K1258" s="15"/>
      <c r="L1258" s="10"/>
    </row>
    <row r="1259" spans="1:12" x14ac:dyDescent="0.25">
      <c r="A1259" s="11">
        <v>8.14E-2</v>
      </c>
      <c r="I1259" s="9"/>
      <c r="K1259" s="15"/>
      <c r="L1259" s="10"/>
    </row>
    <row r="1260" spans="1:12" x14ac:dyDescent="0.25">
      <c r="A1260" s="11">
        <v>8.0500000000000002E-2</v>
      </c>
      <c r="I1260" s="9"/>
      <c r="K1260" s="15"/>
      <c r="L1260" s="10"/>
    </row>
    <row r="1261" spans="1:12" x14ac:dyDescent="0.25">
      <c r="A1261" s="11">
        <v>0.08</v>
      </c>
      <c r="I1261" s="9"/>
      <c r="K1261" s="15"/>
      <c r="L1261" s="10"/>
    </row>
    <row r="1262" spans="1:12" x14ac:dyDescent="0.25">
      <c r="A1262" s="11">
        <v>7.7399999999999997E-2</v>
      </c>
      <c r="I1262" s="9"/>
      <c r="K1262" s="15"/>
      <c r="L1262" s="10"/>
    </row>
    <row r="1263" spans="1:12" x14ac:dyDescent="0.25">
      <c r="A1263" s="11">
        <v>7.7899999999999997E-2</v>
      </c>
      <c r="I1263" s="9"/>
      <c r="K1263" s="15"/>
      <c r="L1263" s="10"/>
    </row>
    <row r="1264" spans="1:12" x14ac:dyDescent="0.25">
      <c r="A1264" s="11">
        <v>7.7299999999999994E-2</v>
      </c>
      <c r="I1264" s="9"/>
      <c r="K1264" s="15"/>
      <c r="L1264" s="10"/>
    </row>
    <row r="1265" spans="1:12" x14ac:dyDescent="0.25">
      <c r="A1265" s="11">
        <v>7.5600000000000001E-2</v>
      </c>
      <c r="I1265" s="9"/>
      <c r="K1265" s="15"/>
      <c r="L1265" s="10"/>
    </row>
    <row r="1266" spans="1:12" x14ac:dyDescent="0.25">
      <c r="A1266" s="11">
        <v>7.9000000000000001E-2</v>
      </c>
      <c r="I1266" s="9"/>
      <c r="K1266" s="15"/>
      <c r="L1266" s="10"/>
    </row>
    <row r="1267" spans="1:12" x14ac:dyDescent="0.25">
      <c r="A1267" s="11">
        <v>7.8600000000000003E-2</v>
      </c>
      <c r="I1267" s="9"/>
      <c r="K1267" s="15"/>
      <c r="L1267" s="10"/>
    </row>
    <row r="1268" spans="1:12" x14ac:dyDescent="0.25">
      <c r="A1268" s="11">
        <v>7.8299999999999995E-2</v>
      </c>
      <c r="I1268" s="9"/>
      <c r="K1268" s="15"/>
      <c r="L1268" s="10"/>
    </row>
    <row r="1269" spans="1:12" x14ac:dyDescent="0.25">
      <c r="A1269" s="11">
        <v>7.7700000000000005E-2</v>
      </c>
      <c r="I1269" s="9"/>
      <c r="K1269" s="15"/>
      <c r="L1269" s="10"/>
    </row>
    <row r="1270" spans="1:12" x14ac:dyDescent="0.25">
      <c r="A1270" s="11">
        <v>7.5899999999999995E-2</v>
      </c>
      <c r="I1270" s="9"/>
      <c r="K1270" s="15"/>
      <c r="L1270" s="10"/>
    </row>
    <row r="1271" spans="1:12" x14ac:dyDescent="0.25">
      <c r="A1271" s="11">
        <v>7.4099999999999999E-2</v>
      </c>
      <c r="I1271" s="9"/>
      <c r="K1271" s="15"/>
      <c r="L1271" s="10"/>
    </row>
    <row r="1272" spans="1:12" x14ac:dyDescent="0.25">
      <c r="A1272" s="11">
        <v>7.2900000000000006E-2</v>
      </c>
      <c r="I1272" s="9"/>
      <c r="K1272" s="15"/>
      <c r="L1272" s="10"/>
    </row>
    <row r="1273" spans="1:12" x14ac:dyDescent="0.25">
      <c r="A1273" s="11">
        <v>6.8699999999999997E-2</v>
      </c>
      <c r="I1273" s="9"/>
      <c r="K1273" s="15"/>
      <c r="L1273" s="10"/>
    </row>
    <row r="1274" spans="1:12" x14ac:dyDescent="0.25">
      <c r="A1274" s="11">
        <v>7.2099999999999997E-2</v>
      </c>
      <c r="I1274" s="9"/>
      <c r="K1274" s="15"/>
      <c r="L1274" s="10"/>
    </row>
    <row r="1275" spans="1:12" x14ac:dyDescent="0.25">
      <c r="A1275" s="11">
        <v>7.3899999999999993E-2</v>
      </c>
      <c r="I1275" s="9"/>
      <c r="K1275" s="15"/>
      <c r="L1275" s="10"/>
    </row>
    <row r="1276" spans="1:12" x14ac:dyDescent="0.25">
      <c r="A1276" s="11">
        <v>7.46E-2</v>
      </c>
      <c r="I1276" s="9"/>
      <c r="K1276" s="15"/>
      <c r="L1276" s="10"/>
    </row>
    <row r="1277" spans="1:12" x14ac:dyDescent="0.25">
      <c r="A1277" s="11">
        <v>7.3700000000000002E-2</v>
      </c>
      <c r="I1277" s="9"/>
      <c r="K1277" s="15"/>
      <c r="L1277" s="10"/>
    </row>
    <row r="1278" spans="1:12" x14ac:dyDescent="0.25">
      <c r="A1278" s="11">
        <v>7.46E-2</v>
      </c>
      <c r="I1278" s="9"/>
      <c r="K1278" s="15"/>
      <c r="L1278" s="10"/>
    </row>
    <row r="1279" spans="1:12" x14ac:dyDescent="0.25">
      <c r="A1279" s="11">
        <v>7.2800000000000004E-2</v>
      </c>
      <c r="I1279" s="9"/>
      <c r="K1279" s="15"/>
      <c r="L1279" s="10"/>
    </row>
    <row r="1280" spans="1:12" x14ac:dyDescent="0.25">
      <c r="A1280" s="11">
        <v>7.3300000000000004E-2</v>
      </c>
      <c r="I1280" s="9"/>
      <c r="K1280" s="15"/>
      <c r="L1280" s="10"/>
    </row>
    <row r="1281" spans="1:12" x14ac:dyDescent="0.25">
      <c r="A1281" s="11">
        <v>7.3999999999999996E-2</v>
      </c>
      <c r="I1281" s="9"/>
      <c r="K1281" s="15"/>
      <c r="L1281" s="10"/>
    </row>
    <row r="1282" spans="1:12" x14ac:dyDescent="0.25">
      <c r="A1282" s="11">
        <v>7.3400000000000007E-2</v>
      </c>
      <c r="I1282" s="9"/>
      <c r="K1282" s="15"/>
      <c r="L1282" s="10"/>
    </row>
    <row r="1283" spans="1:12" x14ac:dyDescent="0.25">
      <c r="A1283" s="11">
        <v>7.5200000000000003E-2</v>
      </c>
      <c r="I1283" s="9"/>
      <c r="K1283" s="15"/>
      <c r="L1283" s="10"/>
    </row>
    <row r="1284" spans="1:12" x14ac:dyDescent="0.25">
      <c r="A1284" s="11">
        <v>7.5800000000000006E-2</v>
      </c>
      <c r="I1284" s="9"/>
      <c r="K1284" s="15"/>
      <c r="L1284" s="10"/>
    </row>
    <row r="1285" spans="1:12" x14ac:dyDescent="0.25">
      <c r="A1285" s="11">
        <v>7.6899999999999996E-2</v>
      </c>
      <c r="I1285" s="9"/>
      <c r="K1285" s="15"/>
      <c r="L1285" s="10"/>
    </row>
    <row r="1286" spans="1:12" x14ac:dyDescent="0.25">
      <c r="A1286" s="11">
        <v>7.9600000000000004E-2</v>
      </c>
      <c r="I1286" s="9"/>
      <c r="K1286" s="15"/>
      <c r="L1286" s="10"/>
    </row>
    <row r="1287" spans="1:12" x14ac:dyDescent="0.25">
      <c r="A1287" s="11">
        <v>8.0299999999999996E-2</v>
      </c>
      <c r="I1287" s="9"/>
      <c r="K1287" s="15"/>
      <c r="L1287" s="10"/>
    </row>
    <row r="1288" spans="1:12" x14ac:dyDescent="0.25">
      <c r="A1288" s="11">
        <v>8.0399999999999999E-2</v>
      </c>
      <c r="I1288" s="9"/>
      <c r="K1288" s="15"/>
      <c r="L1288" s="10"/>
    </row>
    <row r="1289" spans="1:12" x14ac:dyDescent="0.25">
      <c r="A1289" s="11">
        <v>8.1500000000000003E-2</v>
      </c>
      <c r="I1289" s="9"/>
      <c r="K1289" s="15"/>
      <c r="L1289" s="10"/>
    </row>
    <row r="1290" spans="1:12" x14ac:dyDescent="0.25">
      <c r="A1290" s="11">
        <v>8.3500000000000005E-2</v>
      </c>
      <c r="I1290" s="9"/>
      <c r="K1290" s="15"/>
      <c r="L1290" s="10"/>
    </row>
    <row r="1291" spans="1:12" x14ac:dyDescent="0.25">
      <c r="A1291" s="11">
        <v>8.4599999999999995E-2</v>
      </c>
      <c r="I1291" s="9"/>
      <c r="K1291" s="15"/>
      <c r="L1291" s="10"/>
    </row>
    <row r="1292" spans="1:12" x14ac:dyDescent="0.25">
      <c r="A1292" s="11">
        <v>8.6400000000000005E-2</v>
      </c>
      <c r="I1292" s="9"/>
      <c r="K1292" s="15"/>
      <c r="L1292" s="10"/>
    </row>
    <row r="1293" spans="1:12" x14ac:dyDescent="0.25">
      <c r="A1293" s="11">
        <v>8.4099999999999994E-2</v>
      </c>
      <c r="I1293" s="9"/>
      <c r="K1293" s="15"/>
      <c r="L1293" s="10"/>
    </row>
    <row r="1294" spans="1:12" x14ac:dyDescent="0.25">
      <c r="A1294" s="11">
        <v>8.4199999999999997E-2</v>
      </c>
      <c r="I1294" s="9"/>
      <c r="K1294" s="15"/>
      <c r="L1294" s="10"/>
    </row>
    <row r="1295" spans="1:12" x14ac:dyDescent="0.25">
      <c r="A1295" s="11">
        <v>8.6400000000000005E-2</v>
      </c>
      <c r="I1295" s="9"/>
      <c r="K1295" s="15"/>
      <c r="L1295" s="10"/>
    </row>
    <row r="1296" spans="1:12" x14ac:dyDescent="0.25">
      <c r="A1296" s="11">
        <v>8.8099999999999998E-2</v>
      </c>
      <c r="I1296" s="9"/>
      <c r="K1296" s="15"/>
      <c r="L1296" s="10"/>
    </row>
    <row r="1297" spans="1:12" x14ac:dyDescent="0.25">
      <c r="A1297" s="11">
        <v>9.01E-2</v>
      </c>
      <c r="I1297" s="9"/>
      <c r="K1297" s="15"/>
      <c r="L1297" s="10"/>
    </row>
    <row r="1298" spans="1:12" x14ac:dyDescent="0.25">
      <c r="A1298" s="11">
        <v>9.0999999999999998E-2</v>
      </c>
      <c r="I1298" s="9"/>
      <c r="K1298" s="15"/>
      <c r="L1298" s="10"/>
    </row>
    <row r="1299" spans="1:12" x14ac:dyDescent="0.25">
      <c r="A1299" s="11">
        <v>9.0999999999999998E-2</v>
      </c>
      <c r="I1299" s="9"/>
      <c r="K1299" s="15"/>
      <c r="L1299" s="10"/>
    </row>
    <row r="1300" spans="1:12" x14ac:dyDescent="0.25">
      <c r="A1300" s="11">
        <v>9.1200000000000003E-2</v>
      </c>
      <c r="I1300" s="9"/>
      <c r="K1300" s="15"/>
      <c r="L1300" s="10"/>
    </row>
    <row r="1301" spans="1:12" x14ac:dyDescent="0.25">
      <c r="A1301" s="11">
        <v>9.1800000000000007E-2</v>
      </c>
      <c r="I1301" s="9"/>
      <c r="K1301" s="15"/>
      <c r="L1301" s="10"/>
    </row>
    <row r="1302" spans="1:12" x14ac:dyDescent="0.25">
      <c r="A1302" s="11">
        <v>9.2499999999999999E-2</v>
      </c>
      <c r="I1302" s="9"/>
      <c r="K1302" s="15"/>
      <c r="L1302" s="10"/>
    </row>
    <row r="1303" spans="1:12" x14ac:dyDescent="0.25">
      <c r="A1303" s="11">
        <v>8.9099999999999999E-2</v>
      </c>
      <c r="I1303" s="9"/>
      <c r="K1303" s="15"/>
      <c r="L1303" s="10"/>
    </row>
    <row r="1304" spans="1:12" x14ac:dyDescent="0.25">
      <c r="A1304" s="11">
        <v>8.9499999999999996E-2</v>
      </c>
      <c r="I1304" s="9"/>
      <c r="K1304" s="15"/>
      <c r="L1304" s="10"/>
    </row>
    <row r="1305" spans="1:12" x14ac:dyDescent="0.25">
      <c r="A1305" s="11">
        <v>9.0300000000000005E-2</v>
      </c>
      <c r="I1305" s="9"/>
      <c r="K1305" s="15"/>
      <c r="L1305" s="10"/>
    </row>
    <row r="1306" spans="1:12" x14ac:dyDescent="0.25">
      <c r="A1306" s="11">
        <v>9.3299999999999994E-2</v>
      </c>
      <c r="I1306" s="9"/>
      <c r="K1306" s="15"/>
      <c r="L1306" s="10"/>
    </row>
    <row r="1307" spans="1:12" x14ac:dyDescent="0.25">
      <c r="A1307" s="11">
        <v>0.10299999999999999</v>
      </c>
      <c r="I1307" s="9"/>
      <c r="K1307" s="15"/>
      <c r="L1307" s="10"/>
    </row>
    <row r="1308" spans="1:12" x14ac:dyDescent="0.25">
      <c r="A1308" s="11">
        <v>0.1065</v>
      </c>
      <c r="I1308" s="9"/>
      <c r="K1308" s="15"/>
      <c r="L1308" s="10"/>
    </row>
    <row r="1309" spans="1:12" x14ac:dyDescent="0.25">
      <c r="A1309" s="11">
        <v>0.10390000000000001</v>
      </c>
      <c r="I1309" s="9"/>
      <c r="K1309" s="15"/>
      <c r="L1309" s="10"/>
    </row>
    <row r="1310" spans="1:12" x14ac:dyDescent="0.25">
      <c r="A1310" s="11">
        <v>0.108</v>
      </c>
      <c r="I1310" s="9"/>
      <c r="K1310" s="15"/>
      <c r="L1310" s="10"/>
    </row>
    <row r="1311" spans="1:12" x14ac:dyDescent="0.25">
      <c r="A1311" s="11">
        <v>0.1241</v>
      </c>
      <c r="I1311" s="9"/>
      <c r="K1311" s="15"/>
      <c r="L1311" s="10"/>
    </row>
    <row r="1312" spans="1:12" x14ac:dyDescent="0.25">
      <c r="A1312" s="11">
        <v>0.1275</v>
      </c>
      <c r="I1312" s="9"/>
      <c r="K1312" s="15"/>
      <c r="L1312" s="10"/>
    </row>
    <row r="1313" spans="1:12" x14ac:dyDescent="0.25">
      <c r="A1313" s="11">
        <v>0.1147</v>
      </c>
      <c r="I1313" s="9"/>
      <c r="K1313" s="15"/>
      <c r="L1313" s="10"/>
    </row>
    <row r="1314" spans="1:12" x14ac:dyDescent="0.25">
      <c r="A1314" s="11">
        <v>0.1018</v>
      </c>
      <c r="I1314" s="9"/>
      <c r="K1314" s="15"/>
      <c r="L1314" s="10"/>
    </row>
    <row r="1315" spans="1:12" x14ac:dyDescent="0.25">
      <c r="A1315" s="11">
        <v>9.7799999999999998E-2</v>
      </c>
      <c r="I1315" s="9"/>
      <c r="K1315" s="15"/>
      <c r="L1315" s="10"/>
    </row>
    <row r="1316" spans="1:12" x14ac:dyDescent="0.25">
      <c r="A1316" s="11">
        <v>0.10249999999999999</v>
      </c>
      <c r="I1316" s="9"/>
      <c r="K1316" s="15"/>
      <c r="L1316" s="10"/>
    </row>
    <row r="1317" spans="1:12" x14ac:dyDescent="0.25">
      <c r="A1317" s="11">
        <v>0.111</v>
      </c>
      <c r="I1317" s="9"/>
      <c r="K1317" s="15"/>
      <c r="L1317" s="10"/>
    </row>
    <row r="1318" spans="1:12" x14ac:dyDescent="0.25">
      <c r="A1318" s="11">
        <v>0.11509999999999999</v>
      </c>
      <c r="I1318" s="9"/>
      <c r="K1318" s="15"/>
      <c r="L1318" s="10"/>
    </row>
    <row r="1319" spans="1:12" x14ac:dyDescent="0.25">
      <c r="A1319" s="11">
        <v>0.11749999999999999</v>
      </c>
      <c r="I1319" s="9"/>
      <c r="K1319" s="15"/>
      <c r="L1319" s="10"/>
    </row>
    <row r="1320" spans="1:12" x14ac:dyDescent="0.25">
      <c r="A1320" s="11">
        <v>0.1268</v>
      </c>
      <c r="I1320" s="9"/>
      <c r="K1320" s="15"/>
      <c r="L1320" s="10"/>
    </row>
    <row r="1321" spans="1:12" x14ac:dyDescent="0.25">
      <c r="A1321" s="11">
        <v>0.12839999999999999</v>
      </c>
      <c r="I1321" s="9"/>
      <c r="K1321" s="15"/>
      <c r="L1321" s="10"/>
    </row>
    <row r="1322" spans="1:12" x14ac:dyDescent="0.25">
      <c r="A1322" s="11">
        <v>0.12570000000000001</v>
      </c>
      <c r="I1322" s="9"/>
      <c r="K1322" s="15"/>
      <c r="L1322" s="10"/>
    </row>
    <row r="1323" spans="1:12" x14ac:dyDescent="0.25">
      <c r="A1323" s="11">
        <v>0.13189999999999999</v>
      </c>
      <c r="I1323" s="9"/>
      <c r="K1323" s="15"/>
      <c r="L1323" s="10"/>
    </row>
    <row r="1324" spans="1:12" x14ac:dyDescent="0.25">
      <c r="A1324" s="11">
        <v>0.13120000000000001</v>
      </c>
      <c r="I1324" s="9"/>
      <c r="K1324" s="15"/>
      <c r="L1324" s="10"/>
    </row>
    <row r="1325" spans="1:12" x14ac:dyDescent="0.25">
      <c r="A1325" s="11">
        <v>0.1368</v>
      </c>
      <c r="I1325" s="9"/>
      <c r="K1325" s="15"/>
      <c r="L1325" s="10"/>
    </row>
    <row r="1326" spans="1:12" x14ac:dyDescent="0.25">
      <c r="A1326" s="11">
        <v>0.14099999999999999</v>
      </c>
      <c r="I1326" s="9"/>
      <c r="K1326" s="15"/>
      <c r="L1326" s="10"/>
    </row>
    <row r="1327" spans="1:12" x14ac:dyDescent="0.25">
      <c r="A1327" s="11">
        <v>0.13469999999999999</v>
      </c>
      <c r="I1327" s="9"/>
      <c r="K1327" s="15"/>
      <c r="L1327" s="10"/>
    </row>
    <row r="1328" spans="1:12" x14ac:dyDescent="0.25">
      <c r="A1328" s="11">
        <v>0.14280000000000001</v>
      </c>
      <c r="I1328" s="9"/>
      <c r="K1328" s="15"/>
      <c r="L1328" s="10"/>
    </row>
    <row r="1329" spans="1:12" x14ac:dyDescent="0.25">
      <c r="A1329" s="11">
        <v>0.14940000000000001</v>
      </c>
      <c r="I1329" s="9"/>
      <c r="K1329" s="15"/>
      <c r="L1329" s="10"/>
    </row>
    <row r="1330" spans="1:12" x14ac:dyDescent="0.25">
      <c r="A1330" s="11">
        <v>0.1532</v>
      </c>
      <c r="I1330" s="9"/>
      <c r="K1330" s="15"/>
      <c r="L1330" s="10"/>
    </row>
    <row r="1331" spans="1:12" x14ac:dyDescent="0.25">
      <c r="A1331" s="11">
        <v>0.1515</v>
      </c>
      <c r="I1331" s="9"/>
      <c r="K1331" s="15"/>
      <c r="L1331" s="10"/>
    </row>
    <row r="1332" spans="1:12" x14ac:dyDescent="0.25">
      <c r="A1332" s="11">
        <v>0.13389999999999999</v>
      </c>
      <c r="I1332" s="9"/>
      <c r="K1332" s="15"/>
      <c r="L1332" s="10"/>
    </row>
    <row r="1333" spans="1:12" x14ac:dyDescent="0.25">
      <c r="A1333" s="11">
        <v>0.13719999999999999</v>
      </c>
      <c r="I1333" s="9"/>
      <c r="K1333" s="15"/>
      <c r="L1333" s="10"/>
    </row>
    <row r="1334" spans="1:12" x14ac:dyDescent="0.25">
      <c r="A1334" s="11">
        <v>0.1459</v>
      </c>
      <c r="I1334" s="9"/>
      <c r="K1334" s="15"/>
      <c r="L1334" s="10"/>
    </row>
    <row r="1335" spans="1:12" x14ac:dyDescent="0.25">
      <c r="A1335" s="11">
        <v>0.14430000000000001</v>
      </c>
      <c r="I1335" s="9"/>
      <c r="K1335" s="15"/>
      <c r="L1335" s="10"/>
    </row>
    <row r="1336" spans="1:12" x14ac:dyDescent="0.25">
      <c r="A1336" s="11">
        <v>0.1386</v>
      </c>
      <c r="I1336" s="9"/>
      <c r="K1336" s="15"/>
      <c r="L1336" s="10"/>
    </row>
    <row r="1337" spans="1:12" x14ac:dyDescent="0.25">
      <c r="A1337" s="11">
        <v>0.13869999999999999</v>
      </c>
      <c r="I1337" s="9"/>
      <c r="K1337" s="15"/>
      <c r="L1337" s="10"/>
    </row>
    <row r="1338" spans="1:12" x14ac:dyDescent="0.25">
      <c r="A1338" s="11">
        <v>0.13619999999999999</v>
      </c>
      <c r="I1338" s="9"/>
      <c r="K1338" s="15"/>
      <c r="L1338" s="10"/>
    </row>
    <row r="1339" spans="1:12" x14ac:dyDescent="0.25">
      <c r="A1339" s="11">
        <v>0.14299999999999999</v>
      </c>
      <c r="I1339" s="9"/>
      <c r="K1339" s="15"/>
      <c r="L1339" s="10"/>
    </row>
    <row r="1340" spans="1:12" x14ac:dyDescent="0.25">
      <c r="A1340" s="11">
        <v>0.13950000000000001</v>
      </c>
      <c r="I1340" s="9"/>
      <c r="K1340" s="15"/>
      <c r="L1340" s="10"/>
    </row>
    <row r="1341" spans="1:12" x14ac:dyDescent="0.25">
      <c r="A1341" s="11">
        <v>0.13059999999999999</v>
      </c>
      <c r="I1341" s="9"/>
      <c r="K1341" s="15"/>
      <c r="L1341" s="10"/>
    </row>
    <row r="1342" spans="1:12" x14ac:dyDescent="0.25">
      <c r="A1342" s="11">
        <v>0.1234</v>
      </c>
      <c r="I1342" s="9"/>
      <c r="K1342" s="15"/>
      <c r="L1342" s="10"/>
    </row>
    <row r="1343" spans="1:12" x14ac:dyDescent="0.25">
      <c r="A1343" s="11">
        <v>0.1091</v>
      </c>
      <c r="I1343" s="9"/>
      <c r="K1343" s="15"/>
      <c r="L1343" s="10"/>
    </row>
    <row r="1344" spans="1:12" x14ac:dyDescent="0.25">
      <c r="A1344" s="11">
        <v>0.1055</v>
      </c>
      <c r="I1344" s="9"/>
      <c r="K1344" s="15"/>
      <c r="L1344" s="10"/>
    </row>
    <row r="1345" spans="1:12" x14ac:dyDescent="0.25">
      <c r="A1345" s="11">
        <v>0.10539999999999999</v>
      </c>
      <c r="I1345" s="9"/>
      <c r="K1345" s="15"/>
      <c r="L1345" s="10"/>
    </row>
    <row r="1346" spans="1:12" x14ac:dyDescent="0.25">
      <c r="A1346" s="11">
        <v>0.1046</v>
      </c>
      <c r="I1346" s="9"/>
      <c r="K1346" s="15"/>
      <c r="L1346" s="10"/>
    </row>
    <row r="1347" spans="1:12" x14ac:dyDescent="0.25">
      <c r="A1347" s="11">
        <v>0.1072</v>
      </c>
      <c r="I1347" s="9"/>
      <c r="K1347" s="15"/>
      <c r="L1347" s="10"/>
    </row>
    <row r="1348" spans="1:12" x14ac:dyDescent="0.25">
      <c r="A1348" s="11">
        <v>0.1051</v>
      </c>
      <c r="I1348" s="9"/>
      <c r="K1348" s="15"/>
      <c r="L1348" s="10"/>
    </row>
    <row r="1349" spans="1:12" x14ac:dyDescent="0.25">
      <c r="A1349" s="11">
        <v>0.104</v>
      </c>
      <c r="I1349" s="9"/>
      <c r="K1349" s="15"/>
      <c r="L1349" s="10"/>
    </row>
    <row r="1350" spans="1:12" x14ac:dyDescent="0.25">
      <c r="A1350" s="11">
        <v>0.1038</v>
      </c>
      <c r="I1350" s="9"/>
      <c r="K1350" s="15"/>
      <c r="L1350" s="10"/>
    </row>
    <row r="1351" spans="1:12" x14ac:dyDescent="0.25">
      <c r="A1351" s="11">
        <v>0.1085</v>
      </c>
      <c r="I1351" s="9"/>
      <c r="K1351" s="15"/>
      <c r="L1351" s="10"/>
    </row>
    <row r="1352" spans="1:12" x14ac:dyDescent="0.25">
      <c r="A1352" s="11">
        <v>0.1138</v>
      </c>
      <c r="I1352" s="9"/>
      <c r="K1352" s="15"/>
      <c r="L1352" s="10"/>
    </row>
    <row r="1353" spans="1:12" x14ac:dyDescent="0.25">
      <c r="A1353" s="11">
        <v>0.11849999999999999</v>
      </c>
      <c r="I1353" s="9"/>
      <c r="K1353" s="15"/>
      <c r="L1353" s="10"/>
    </row>
    <row r="1354" spans="1:12" x14ac:dyDescent="0.25">
      <c r="A1354" s="11">
        <v>0.11650000000000001</v>
      </c>
      <c r="I1354" s="9"/>
      <c r="K1354" s="15"/>
      <c r="L1354" s="10"/>
    </row>
    <row r="1355" spans="1:12" x14ac:dyDescent="0.25">
      <c r="A1355" s="11">
        <v>0.1154</v>
      </c>
      <c r="I1355" s="9"/>
      <c r="K1355" s="15"/>
      <c r="L1355" s="10"/>
    </row>
    <row r="1356" spans="1:12" x14ac:dyDescent="0.25">
      <c r="A1356" s="11">
        <v>0.1169</v>
      </c>
      <c r="I1356" s="9"/>
      <c r="K1356" s="15"/>
      <c r="L1356" s="10"/>
    </row>
    <row r="1357" spans="1:12" x14ac:dyDescent="0.25">
      <c r="A1357" s="11">
        <v>0.1183</v>
      </c>
      <c r="I1357" s="9"/>
      <c r="K1357" s="15"/>
      <c r="L1357" s="10"/>
    </row>
    <row r="1358" spans="1:12" x14ac:dyDescent="0.25">
      <c r="A1358" s="11">
        <v>0.1167</v>
      </c>
      <c r="I1358" s="9"/>
      <c r="K1358" s="15"/>
      <c r="L1358" s="10"/>
    </row>
    <row r="1359" spans="1:12" x14ac:dyDescent="0.25">
      <c r="A1359" s="11">
        <v>0.11840000000000001</v>
      </c>
      <c r="I1359" s="9"/>
      <c r="K1359" s="15"/>
      <c r="L1359" s="10"/>
    </row>
    <row r="1360" spans="1:12" x14ac:dyDescent="0.25">
      <c r="A1360" s="11">
        <v>0.1232</v>
      </c>
      <c r="I1360" s="9"/>
      <c r="K1360" s="15"/>
      <c r="L1360" s="10"/>
    </row>
    <row r="1361" spans="1:12" x14ac:dyDescent="0.25">
      <c r="A1361" s="11">
        <v>0.1263</v>
      </c>
      <c r="I1361" s="9"/>
      <c r="K1361" s="15"/>
      <c r="L1361" s="10"/>
    </row>
    <row r="1362" spans="1:12" x14ac:dyDescent="0.25">
      <c r="A1362" s="11">
        <v>0.1341</v>
      </c>
      <c r="I1362" s="9"/>
      <c r="K1362" s="15"/>
      <c r="L1362" s="10"/>
    </row>
    <row r="1363" spans="1:12" x14ac:dyDescent="0.25">
      <c r="A1363" s="11">
        <v>0.1356</v>
      </c>
      <c r="I1363" s="9"/>
      <c r="K1363" s="15"/>
      <c r="L1363" s="10"/>
    </row>
    <row r="1364" spans="1:12" x14ac:dyDescent="0.25">
      <c r="A1364" s="11">
        <v>0.1336</v>
      </c>
      <c r="I1364" s="9"/>
      <c r="K1364" s="15"/>
      <c r="L1364" s="10"/>
    </row>
    <row r="1365" spans="1:12" x14ac:dyDescent="0.25">
      <c r="A1365" s="11">
        <v>0.12720000000000001</v>
      </c>
      <c r="I1365" s="9"/>
      <c r="K1365" s="15"/>
      <c r="L1365" s="10"/>
    </row>
    <row r="1366" spans="1:12" x14ac:dyDescent="0.25">
      <c r="A1366" s="11">
        <v>0.12520000000000001</v>
      </c>
      <c r="I1366" s="9"/>
      <c r="K1366" s="15"/>
      <c r="L1366" s="10"/>
    </row>
    <row r="1367" spans="1:12" x14ac:dyDescent="0.25">
      <c r="A1367" s="11">
        <v>0.1216</v>
      </c>
      <c r="I1367" s="9"/>
      <c r="K1367" s="15"/>
      <c r="L1367" s="10"/>
    </row>
    <row r="1368" spans="1:12" x14ac:dyDescent="0.25">
      <c r="A1368" s="11">
        <v>0.1157</v>
      </c>
      <c r="I1368" s="9"/>
      <c r="K1368" s="15"/>
      <c r="L1368" s="10"/>
    </row>
    <row r="1369" spans="1:12" x14ac:dyDescent="0.25">
      <c r="A1369" s="11">
        <v>0.115</v>
      </c>
      <c r="I1369" s="9"/>
      <c r="K1369" s="15"/>
      <c r="L1369" s="10"/>
    </row>
    <row r="1370" spans="1:12" x14ac:dyDescent="0.25">
      <c r="A1370" s="11">
        <v>0.1138</v>
      </c>
      <c r="I1370" s="9"/>
      <c r="K1370" s="15"/>
      <c r="L1370" s="10"/>
    </row>
    <row r="1371" spans="1:12" x14ac:dyDescent="0.25">
      <c r="A1371" s="11">
        <v>0.11509999999999999</v>
      </c>
      <c r="I1371" s="9"/>
      <c r="K1371" s="15"/>
      <c r="L1371" s="10"/>
    </row>
    <row r="1372" spans="1:12" x14ac:dyDescent="0.25">
      <c r="A1372" s="11">
        <v>0.1186</v>
      </c>
      <c r="I1372" s="9"/>
      <c r="K1372" s="15"/>
      <c r="L1372" s="10"/>
    </row>
    <row r="1373" spans="1:12" x14ac:dyDescent="0.25">
      <c r="A1373" s="11">
        <v>0.1143</v>
      </c>
      <c r="I1373" s="9"/>
      <c r="K1373" s="15"/>
      <c r="L1373" s="10"/>
    </row>
    <row r="1374" spans="1:12" x14ac:dyDescent="0.25">
      <c r="A1374" s="11">
        <v>0.1085</v>
      </c>
      <c r="I1374" s="9"/>
      <c r="K1374" s="15"/>
      <c r="L1374" s="10"/>
    </row>
    <row r="1375" spans="1:12" x14ac:dyDescent="0.25">
      <c r="A1375" s="11">
        <v>0.1016</v>
      </c>
      <c r="I1375" s="9"/>
      <c r="K1375" s="15"/>
      <c r="L1375" s="10"/>
    </row>
    <row r="1376" spans="1:12" x14ac:dyDescent="0.25">
      <c r="A1376" s="11">
        <v>0.1031</v>
      </c>
      <c r="I1376" s="9"/>
      <c r="K1376" s="15"/>
      <c r="L1376" s="10"/>
    </row>
    <row r="1377" spans="1:12" x14ac:dyDescent="0.25">
      <c r="A1377" s="11">
        <v>0.1033</v>
      </c>
      <c r="I1377" s="9"/>
      <c r="K1377" s="15"/>
      <c r="L1377" s="10"/>
    </row>
    <row r="1378" spans="1:12" x14ac:dyDescent="0.25">
      <c r="A1378" s="11">
        <v>0.1037</v>
      </c>
      <c r="I1378" s="9"/>
      <c r="K1378" s="15"/>
      <c r="L1378" s="10"/>
    </row>
    <row r="1379" spans="1:12" x14ac:dyDescent="0.25">
      <c r="A1379" s="11">
        <v>0.1024</v>
      </c>
      <c r="I1379" s="9"/>
      <c r="K1379" s="15"/>
      <c r="L1379" s="10"/>
    </row>
    <row r="1380" spans="1:12" x14ac:dyDescent="0.25">
      <c r="A1380" s="11">
        <v>9.7799999999999998E-2</v>
      </c>
      <c r="I1380" s="9"/>
      <c r="K1380" s="15"/>
      <c r="L1380" s="10"/>
    </row>
    <row r="1381" spans="1:12" x14ac:dyDescent="0.25">
      <c r="A1381" s="11">
        <v>9.2600000000000002E-2</v>
      </c>
      <c r="I1381" s="9"/>
      <c r="K1381" s="15"/>
      <c r="L1381" s="10"/>
    </row>
    <row r="1382" spans="1:12" x14ac:dyDescent="0.25">
      <c r="A1382" s="11">
        <v>9.1899999999999996E-2</v>
      </c>
      <c r="I1382" s="9"/>
      <c r="K1382" s="15"/>
      <c r="L1382" s="10"/>
    </row>
    <row r="1383" spans="1:12" x14ac:dyDescent="0.25">
      <c r="A1383" s="11">
        <v>8.6999999999999994E-2</v>
      </c>
      <c r="I1383" s="9"/>
      <c r="K1383" s="15"/>
      <c r="L1383" s="10"/>
    </row>
    <row r="1384" spans="1:12" x14ac:dyDescent="0.25">
      <c r="A1384" s="11">
        <v>7.7799999999999994E-2</v>
      </c>
      <c r="I1384" s="9"/>
      <c r="K1384" s="15"/>
      <c r="L1384" s="10"/>
    </row>
    <row r="1385" spans="1:12" x14ac:dyDescent="0.25">
      <c r="A1385" s="11">
        <v>7.2999999999999995E-2</v>
      </c>
      <c r="I1385" s="9"/>
      <c r="K1385" s="15"/>
      <c r="L1385" s="10"/>
    </row>
    <row r="1386" spans="1:12" x14ac:dyDescent="0.25">
      <c r="A1386" s="11">
        <v>7.7100000000000002E-2</v>
      </c>
      <c r="I1386" s="9"/>
      <c r="K1386" s="15"/>
      <c r="L1386" s="10"/>
    </row>
    <row r="1387" spans="1:12" x14ac:dyDescent="0.25">
      <c r="A1387" s="11">
        <v>7.8E-2</v>
      </c>
      <c r="I1387" s="9"/>
      <c r="K1387" s="15"/>
      <c r="L1387" s="10"/>
    </row>
    <row r="1388" spans="1:12" x14ac:dyDescent="0.25">
      <c r="A1388" s="11">
        <v>7.2999999999999995E-2</v>
      </c>
      <c r="I1388" s="9"/>
      <c r="K1388" s="15"/>
      <c r="L1388" s="10"/>
    </row>
    <row r="1389" spans="1:12" x14ac:dyDescent="0.25">
      <c r="A1389" s="11">
        <v>7.17E-2</v>
      </c>
      <c r="I1389" s="9"/>
      <c r="K1389" s="15"/>
      <c r="L1389" s="10"/>
    </row>
    <row r="1390" spans="1:12" x14ac:dyDescent="0.25">
      <c r="A1390" s="11">
        <v>7.4499999999999997E-2</v>
      </c>
      <c r="I1390" s="9"/>
      <c r="K1390" s="15"/>
      <c r="L1390" s="10"/>
    </row>
    <row r="1391" spans="1:12" x14ac:dyDescent="0.25">
      <c r="A1391" s="11">
        <v>7.4300000000000005E-2</v>
      </c>
      <c r="I1391" s="9"/>
      <c r="K1391" s="15"/>
      <c r="L1391" s="10"/>
    </row>
    <row r="1392" spans="1:12" x14ac:dyDescent="0.25">
      <c r="A1392" s="11">
        <v>7.2499999999999995E-2</v>
      </c>
      <c r="I1392" s="9"/>
      <c r="K1392" s="15"/>
      <c r="L1392" s="10"/>
    </row>
    <row r="1393" spans="1:12" x14ac:dyDescent="0.25">
      <c r="A1393" s="11">
        <v>7.1099999999999997E-2</v>
      </c>
      <c r="I1393" s="9"/>
      <c r="K1393" s="15"/>
      <c r="L1393" s="10"/>
    </row>
    <row r="1394" spans="1:12" x14ac:dyDescent="0.25">
      <c r="A1394" s="11">
        <v>7.0800000000000002E-2</v>
      </c>
      <c r="I1394" s="9"/>
      <c r="K1394" s="15"/>
      <c r="L1394" s="10"/>
    </row>
    <row r="1395" spans="1:12" x14ac:dyDescent="0.25">
      <c r="A1395" s="11">
        <v>7.2499999999999995E-2</v>
      </c>
      <c r="I1395" s="9"/>
      <c r="K1395" s="15"/>
      <c r="L1395" s="10"/>
    </row>
    <row r="1396" spans="1:12" x14ac:dyDescent="0.25">
      <c r="A1396" s="11">
        <v>7.2499999999999995E-2</v>
      </c>
      <c r="I1396" s="9"/>
      <c r="K1396" s="15"/>
      <c r="L1396" s="10"/>
    </row>
    <row r="1397" spans="1:12" x14ac:dyDescent="0.25">
      <c r="A1397" s="11">
        <v>8.0199999999999994E-2</v>
      </c>
      <c r="I1397" s="9"/>
      <c r="K1397" s="15"/>
      <c r="L1397" s="10"/>
    </row>
    <row r="1398" spans="1:12" x14ac:dyDescent="0.25">
      <c r="A1398" s="11">
        <v>8.6099999999999996E-2</v>
      </c>
      <c r="I1398" s="9"/>
      <c r="K1398" s="15"/>
      <c r="L1398" s="10"/>
    </row>
    <row r="1399" spans="1:12" x14ac:dyDescent="0.25">
      <c r="A1399" s="11">
        <v>8.4000000000000005E-2</v>
      </c>
      <c r="I1399" s="9"/>
      <c r="K1399" s="15"/>
      <c r="L1399" s="10"/>
    </row>
    <row r="1400" spans="1:12" x14ac:dyDescent="0.25">
      <c r="A1400" s="11">
        <v>8.4500000000000006E-2</v>
      </c>
      <c r="I1400" s="9"/>
      <c r="K1400" s="15"/>
      <c r="L1400" s="10"/>
    </row>
    <row r="1401" spans="1:12" x14ac:dyDescent="0.25">
      <c r="A1401" s="11">
        <v>8.7599999999999997E-2</v>
      </c>
      <c r="I1401" s="9"/>
      <c r="K1401" s="15"/>
      <c r="L1401" s="10"/>
    </row>
    <row r="1402" spans="1:12" x14ac:dyDescent="0.25">
      <c r="A1402" s="11">
        <v>9.4200000000000006E-2</v>
      </c>
      <c r="I1402" s="9"/>
      <c r="K1402" s="15"/>
      <c r="L1402" s="10"/>
    </row>
    <row r="1403" spans="1:12" x14ac:dyDescent="0.25">
      <c r="A1403" s="11">
        <v>9.5200000000000007E-2</v>
      </c>
      <c r="I1403" s="9"/>
      <c r="K1403" s="15"/>
      <c r="L1403" s="10"/>
    </row>
    <row r="1404" spans="1:12" x14ac:dyDescent="0.25">
      <c r="A1404" s="11">
        <v>8.8599999999999998E-2</v>
      </c>
      <c r="I1404" s="9"/>
      <c r="K1404" s="15"/>
      <c r="L1404" s="10"/>
    </row>
    <row r="1405" spans="1:12" x14ac:dyDescent="0.25">
      <c r="A1405" s="11">
        <v>8.9899999999999994E-2</v>
      </c>
      <c r="I1405" s="9"/>
      <c r="K1405" s="15"/>
      <c r="L1405" s="10"/>
    </row>
    <row r="1406" spans="1:12" x14ac:dyDescent="0.25">
      <c r="A1406" s="11">
        <v>8.6699999999999999E-2</v>
      </c>
      <c r="I1406" s="9"/>
      <c r="K1406" s="15"/>
      <c r="L1406" s="10"/>
    </row>
    <row r="1407" spans="1:12" x14ac:dyDescent="0.25">
      <c r="A1407" s="11">
        <v>8.2100000000000006E-2</v>
      </c>
      <c r="I1407" s="9"/>
      <c r="K1407" s="15"/>
      <c r="L1407" s="10"/>
    </row>
    <row r="1408" spans="1:12" x14ac:dyDescent="0.25">
      <c r="A1408" s="11">
        <v>8.3699999999999997E-2</v>
      </c>
      <c r="I1408" s="9"/>
      <c r="K1408" s="15"/>
      <c r="L1408" s="10"/>
    </row>
    <row r="1409" spans="1:12" x14ac:dyDescent="0.25">
      <c r="A1409" s="11">
        <v>8.72E-2</v>
      </c>
      <c r="I1409" s="9"/>
      <c r="K1409" s="15"/>
      <c r="L1409" s="10"/>
    </row>
    <row r="1410" spans="1:12" x14ac:dyDescent="0.25">
      <c r="A1410" s="11">
        <v>9.0899999999999995E-2</v>
      </c>
      <c r="I1410" s="9"/>
      <c r="K1410" s="15"/>
      <c r="L1410" s="10"/>
    </row>
    <row r="1411" spans="1:12" x14ac:dyDescent="0.25">
      <c r="A1411" s="11">
        <v>8.9200000000000002E-2</v>
      </c>
      <c r="I1411" s="9"/>
      <c r="K1411" s="15"/>
      <c r="L1411" s="10"/>
    </row>
    <row r="1412" spans="1:12" x14ac:dyDescent="0.25">
      <c r="A1412" s="11">
        <v>9.06E-2</v>
      </c>
      <c r="I1412" s="9"/>
      <c r="K1412" s="15"/>
      <c r="L1412" s="10"/>
    </row>
    <row r="1413" spans="1:12" x14ac:dyDescent="0.25">
      <c r="A1413" s="11">
        <v>9.2600000000000002E-2</v>
      </c>
      <c r="I1413" s="9"/>
      <c r="K1413" s="15"/>
      <c r="L1413" s="10"/>
    </row>
    <row r="1414" spans="1:12" x14ac:dyDescent="0.25">
      <c r="A1414" s="11">
        <v>8.9800000000000005E-2</v>
      </c>
      <c r="I1414" s="9"/>
      <c r="K1414" s="15"/>
      <c r="L1414" s="10"/>
    </row>
    <row r="1415" spans="1:12" x14ac:dyDescent="0.25">
      <c r="A1415" s="11">
        <v>8.7999999999999995E-2</v>
      </c>
      <c r="I1415" s="9"/>
      <c r="K1415" s="15"/>
      <c r="L1415" s="10"/>
    </row>
    <row r="1416" spans="1:12" x14ac:dyDescent="0.25">
      <c r="A1416" s="11">
        <v>8.9599999999999999E-2</v>
      </c>
      <c r="I1416" s="9"/>
      <c r="K1416" s="15"/>
      <c r="L1416" s="10"/>
    </row>
    <row r="1417" spans="1:12" x14ac:dyDescent="0.25">
      <c r="A1417" s="11">
        <v>9.11E-2</v>
      </c>
      <c r="I1417" s="9"/>
      <c r="K1417" s="15"/>
      <c r="L1417" s="10"/>
    </row>
    <row r="1418" spans="1:12" x14ac:dyDescent="0.25">
      <c r="A1418" s="11">
        <v>9.0899999999999995E-2</v>
      </c>
      <c r="I1418" s="9"/>
      <c r="K1418" s="15"/>
      <c r="L1418" s="10"/>
    </row>
    <row r="1419" spans="1:12" x14ac:dyDescent="0.25">
      <c r="A1419" s="11">
        <v>9.1700000000000004E-2</v>
      </c>
      <c r="I1419" s="9"/>
      <c r="K1419" s="15"/>
      <c r="L1419" s="10"/>
    </row>
    <row r="1420" spans="1:12" x14ac:dyDescent="0.25">
      <c r="A1420" s="11">
        <v>9.3600000000000003E-2</v>
      </c>
      <c r="I1420" s="9"/>
      <c r="K1420" s="15"/>
      <c r="L1420" s="10"/>
    </row>
    <row r="1421" spans="1:12" x14ac:dyDescent="0.25">
      <c r="A1421" s="11">
        <v>9.1800000000000007E-2</v>
      </c>
      <c r="I1421" s="9"/>
      <c r="K1421" s="15"/>
      <c r="L1421" s="10"/>
    </row>
    <row r="1422" spans="1:12" x14ac:dyDescent="0.25">
      <c r="A1422" s="11">
        <v>8.8599999999999998E-2</v>
      </c>
      <c r="I1422" s="9"/>
      <c r="K1422" s="15"/>
      <c r="L1422" s="10"/>
    </row>
    <row r="1423" spans="1:12" x14ac:dyDescent="0.25">
      <c r="A1423" s="11">
        <v>8.2799999999999999E-2</v>
      </c>
      <c r="I1423" s="9"/>
      <c r="K1423" s="15"/>
      <c r="L1423" s="10"/>
    </row>
    <row r="1424" spans="1:12" x14ac:dyDescent="0.25">
      <c r="A1424" s="11">
        <v>8.0199999999999994E-2</v>
      </c>
      <c r="I1424" s="9"/>
      <c r="K1424" s="15"/>
      <c r="L1424" s="10"/>
    </row>
    <row r="1425" spans="1:12" x14ac:dyDescent="0.25">
      <c r="A1425" s="11">
        <v>8.1100000000000005E-2</v>
      </c>
      <c r="I1425" s="9"/>
      <c r="K1425" s="15"/>
      <c r="L1425" s="10"/>
    </row>
    <row r="1426" spans="1:12" x14ac:dyDescent="0.25">
      <c r="A1426" s="11">
        <v>8.1900000000000001E-2</v>
      </c>
      <c r="I1426" s="9"/>
      <c r="K1426" s="15"/>
      <c r="L1426" s="10"/>
    </row>
    <row r="1427" spans="1:12" x14ac:dyDescent="0.25">
      <c r="A1427" s="11">
        <v>8.0100000000000005E-2</v>
      </c>
      <c r="I1427" s="9"/>
      <c r="K1427" s="15"/>
      <c r="L1427" s="10"/>
    </row>
    <row r="1428" spans="1:12" x14ac:dyDescent="0.25">
      <c r="A1428" s="11">
        <v>7.8700000000000006E-2</v>
      </c>
      <c r="I1428" s="9"/>
      <c r="K1428" s="15"/>
      <c r="L1428" s="10"/>
    </row>
    <row r="1429" spans="1:12" x14ac:dyDescent="0.25">
      <c r="A1429" s="11">
        <v>7.8399999999999997E-2</v>
      </c>
      <c r="I1429" s="9"/>
      <c r="K1429" s="15"/>
      <c r="L1429" s="10"/>
    </row>
    <row r="1430" spans="1:12" x14ac:dyDescent="0.25">
      <c r="A1430" s="11">
        <v>8.2100000000000006E-2</v>
      </c>
      <c r="I1430" s="9"/>
      <c r="K1430" s="15"/>
      <c r="L1430" s="10"/>
    </row>
    <row r="1431" spans="1:12" x14ac:dyDescent="0.25">
      <c r="A1431" s="11">
        <v>8.4699999999999998E-2</v>
      </c>
      <c r="I1431" s="9"/>
      <c r="K1431" s="15"/>
      <c r="L1431" s="10"/>
    </row>
    <row r="1432" spans="1:12" x14ac:dyDescent="0.25">
      <c r="A1432" s="11">
        <v>8.5900000000000004E-2</v>
      </c>
      <c r="I1432" s="9"/>
      <c r="K1432" s="15"/>
      <c r="L1432" s="10"/>
    </row>
    <row r="1433" spans="1:12" x14ac:dyDescent="0.25">
      <c r="A1433" s="11">
        <v>8.7900000000000006E-2</v>
      </c>
      <c r="I1433" s="9"/>
      <c r="K1433" s="15"/>
      <c r="L1433" s="10"/>
    </row>
    <row r="1434" spans="1:12" x14ac:dyDescent="0.25">
      <c r="A1434" s="11">
        <v>8.7599999999999997E-2</v>
      </c>
      <c r="I1434" s="9"/>
      <c r="K1434" s="15"/>
      <c r="L1434" s="10"/>
    </row>
    <row r="1435" spans="1:12" x14ac:dyDescent="0.25">
      <c r="A1435" s="11">
        <v>8.48E-2</v>
      </c>
      <c r="I1435" s="9"/>
      <c r="K1435" s="15"/>
      <c r="L1435" s="10"/>
    </row>
    <row r="1436" spans="1:12" x14ac:dyDescent="0.25">
      <c r="A1436" s="11">
        <v>8.4699999999999998E-2</v>
      </c>
      <c r="I1436" s="9"/>
      <c r="K1436" s="15"/>
      <c r="L1436" s="10"/>
    </row>
    <row r="1437" spans="1:12" x14ac:dyDescent="0.25">
      <c r="A1437" s="11">
        <v>8.7499999999999994E-2</v>
      </c>
      <c r="I1437" s="9"/>
      <c r="K1437" s="15"/>
      <c r="L1437" s="10"/>
    </row>
    <row r="1438" spans="1:12" x14ac:dyDescent="0.25">
      <c r="A1438" s="11">
        <v>8.8900000000000007E-2</v>
      </c>
      <c r="I1438" s="9"/>
      <c r="K1438" s="15"/>
      <c r="L1438" s="10"/>
    </row>
    <row r="1439" spans="1:12" x14ac:dyDescent="0.25">
      <c r="A1439" s="11">
        <v>8.72E-2</v>
      </c>
      <c r="I1439" s="9"/>
      <c r="K1439" s="15"/>
      <c r="L1439" s="10"/>
    </row>
    <row r="1440" spans="1:12" x14ac:dyDescent="0.25">
      <c r="A1440" s="11">
        <v>8.3900000000000002E-2</v>
      </c>
      <c r="I1440" s="9"/>
      <c r="K1440" s="15"/>
      <c r="L1440" s="10"/>
    </row>
    <row r="1441" spans="1:12" x14ac:dyDescent="0.25">
      <c r="A1441" s="11">
        <v>8.0799999999999997E-2</v>
      </c>
      <c r="I1441" s="9"/>
      <c r="K1441" s="15"/>
      <c r="L1441" s="10"/>
    </row>
    <row r="1442" spans="1:12" x14ac:dyDescent="0.25">
      <c r="A1442" s="11">
        <v>8.09E-2</v>
      </c>
      <c r="I1442" s="9"/>
      <c r="K1442" s="15"/>
      <c r="L1442" s="10"/>
    </row>
    <row r="1443" spans="1:12" x14ac:dyDescent="0.25">
      <c r="A1443" s="11">
        <v>7.85E-2</v>
      </c>
      <c r="I1443" s="9"/>
      <c r="K1443" s="15"/>
      <c r="L1443" s="10"/>
    </row>
    <row r="1444" spans="1:12" x14ac:dyDescent="0.25">
      <c r="A1444" s="11">
        <v>8.1100000000000005E-2</v>
      </c>
      <c r="I1444" s="9"/>
      <c r="K1444" s="15"/>
      <c r="L1444" s="10"/>
    </row>
    <row r="1445" spans="1:12" x14ac:dyDescent="0.25">
      <c r="A1445" s="11">
        <v>8.0399999999999999E-2</v>
      </c>
      <c r="I1445" s="9"/>
      <c r="K1445" s="15"/>
      <c r="L1445" s="10"/>
    </row>
    <row r="1446" spans="1:12" x14ac:dyDescent="0.25">
      <c r="A1446" s="11">
        <v>8.0699999999999994E-2</v>
      </c>
      <c r="I1446" s="9"/>
      <c r="K1446" s="15"/>
      <c r="L1446" s="10"/>
    </row>
    <row r="1447" spans="1:12" x14ac:dyDescent="0.25">
      <c r="A1447" s="11">
        <v>8.2799999999999999E-2</v>
      </c>
      <c r="I1447" s="9"/>
      <c r="K1447" s="15"/>
      <c r="L1447" s="10"/>
    </row>
    <row r="1448" spans="1:12" x14ac:dyDescent="0.25">
      <c r="A1448" s="11">
        <v>8.2699999999999996E-2</v>
      </c>
      <c r="I1448" s="9"/>
      <c r="K1448" s="15"/>
      <c r="L1448" s="10"/>
    </row>
    <row r="1449" spans="1:12" x14ac:dyDescent="0.25">
      <c r="A1449" s="11">
        <v>7.9000000000000001E-2</v>
      </c>
      <c r="I1449" s="9"/>
      <c r="K1449" s="15"/>
      <c r="L1449" s="10"/>
    </row>
    <row r="1450" spans="1:12" x14ac:dyDescent="0.25">
      <c r="A1450" s="11">
        <v>7.6499999999999999E-2</v>
      </c>
      <c r="I1450" s="9"/>
      <c r="K1450" s="15"/>
      <c r="L1450" s="10"/>
    </row>
    <row r="1451" spans="1:12" x14ac:dyDescent="0.25">
      <c r="A1451" s="11">
        <v>7.5300000000000006E-2</v>
      </c>
      <c r="I1451" s="9"/>
      <c r="K1451" s="15"/>
      <c r="L1451" s="10"/>
    </row>
    <row r="1452" spans="1:12" x14ac:dyDescent="0.25">
      <c r="A1452" s="11">
        <v>7.4200000000000002E-2</v>
      </c>
      <c r="I1452" s="9"/>
      <c r="K1452" s="15"/>
      <c r="L1452" s="10"/>
    </row>
    <row r="1453" spans="1:12" x14ac:dyDescent="0.25">
      <c r="A1453" s="11">
        <v>7.0900000000000005E-2</v>
      </c>
      <c r="I1453" s="9"/>
      <c r="K1453" s="15"/>
      <c r="L1453" s="10"/>
    </row>
    <row r="1454" spans="1:12" x14ac:dyDescent="0.25">
      <c r="A1454" s="11">
        <v>7.0300000000000001E-2</v>
      </c>
      <c r="I1454" s="9"/>
      <c r="K1454" s="15"/>
      <c r="L1454" s="10"/>
    </row>
    <row r="1455" spans="1:12" x14ac:dyDescent="0.25">
      <c r="A1455" s="11">
        <v>7.3400000000000007E-2</v>
      </c>
      <c r="I1455" s="9"/>
      <c r="K1455" s="15"/>
      <c r="L1455" s="10"/>
    </row>
    <row r="1456" spans="1:12" x14ac:dyDescent="0.25">
      <c r="A1456" s="11">
        <v>7.5399999999999995E-2</v>
      </c>
      <c r="I1456" s="9"/>
      <c r="K1456" s="15"/>
      <c r="L1456" s="10"/>
    </row>
    <row r="1457" spans="1:12" x14ac:dyDescent="0.25">
      <c r="A1457" s="11">
        <v>7.4800000000000005E-2</v>
      </c>
      <c r="I1457" s="9"/>
      <c r="K1457" s="15"/>
      <c r="L1457" s="10"/>
    </row>
    <row r="1458" spans="1:12" x14ac:dyDescent="0.25">
      <c r="A1458" s="11">
        <v>7.3899999999999993E-2</v>
      </c>
      <c r="I1458" s="9"/>
      <c r="K1458" s="15"/>
      <c r="L1458" s="10"/>
    </row>
    <row r="1459" spans="1:12" x14ac:dyDescent="0.25">
      <c r="A1459" s="11">
        <v>7.2599999999999998E-2</v>
      </c>
      <c r="I1459" s="9"/>
      <c r="K1459" s="15"/>
      <c r="L1459" s="10"/>
    </row>
    <row r="1460" spans="1:12" x14ac:dyDescent="0.25">
      <c r="A1460" s="11">
        <v>6.8400000000000002E-2</v>
      </c>
      <c r="I1460" s="9"/>
      <c r="K1460" s="15"/>
      <c r="L1460" s="10"/>
    </row>
    <row r="1461" spans="1:12" x14ac:dyDescent="0.25">
      <c r="A1461" s="11">
        <v>6.59E-2</v>
      </c>
      <c r="I1461" s="9"/>
      <c r="K1461" s="15"/>
      <c r="L1461" s="10"/>
    </row>
    <row r="1462" spans="1:12" x14ac:dyDescent="0.25">
      <c r="A1462" s="11">
        <v>6.4199999999999993E-2</v>
      </c>
      <c r="I1462" s="9"/>
      <c r="K1462" s="15"/>
      <c r="L1462" s="10"/>
    </row>
    <row r="1463" spans="1:12" x14ac:dyDescent="0.25">
      <c r="A1463" s="11">
        <v>6.59E-2</v>
      </c>
      <c r="I1463" s="9"/>
      <c r="K1463" s="15"/>
      <c r="L1463" s="10"/>
    </row>
    <row r="1464" spans="1:12" x14ac:dyDescent="0.25">
      <c r="A1464" s="11">
        <v>6.8699999999999997E-2</v>
      </c>
      <c r="I1464" s="9"/>
      <c r="K1464" s="15"/>
      <c r="L1464" s="10"/>
    </row>
    <row r="1465" spans="1:12" x14ac:dyDescent="0.25">
      <c r="A1465" s="11">
        <v>6.7699999999999996E-2</v>
      </c>
      <c r="I1465" s="9"/>
      <c r="K1465" s="15"/>
      <c r="L1465" s="10"/>
    </row>
    <row r="1466" spans="1:12" x14ac:dyDescent="0.25">
      <c r="A1466" s="11">
        <v>6.6000000000000003E-2</v>
      </c>
      <c r="I1466" s="9"/>
      <c r="K1466" s="15"/>
      <c r="L1466" s="10"/>
    </row>
    <row r="1467" spans="1:12" x14ac:dyDescent="0.25">
      <c r="A1467" s="11">
        <v>6.2600000000000003E-2</v>
      </c>
      <c r="I1467" s="9"/>
      <c r="K1467" s="15"/>
      <c r="L1467" s="10"/>
    </row>
    <row r="1468" spans="1:12" x14ac:dyDescent="0.25">
      <c r="A1468" s="11">
        <v>5.9799999999999999E-2</v>
      </c>
      <c r="I1468" s="9"/>
      <c r="K1468" s="15"/>
      <c r="L1468" s="10"/>
    </row>
    <row r="1469" spans="1:12" x14ac:dyDescent="0.25">
      <c r="A1469" s="11">
        <v>5.9700000000000003E-2</v>
      </c>
      <c r="I1469" s="9"/>
      <c r="K1469" s="15"/>
      <c r="L1469" s="10"/>
    </row>
    <row r="1470" spans="1:12" x14ac:dyDescent="0.25">
      <c r="A1470" s="11">
        <v>6.0400000000000002E-2</v>
      </c>
      <c r="I1470" s="9"/>
      <c r="K1470" s="15"/>
      <c r="L1470" s="10"/>
    </row>
    <row r="1471" spans="1:12" x14ac:dyDescent="0.25">
      <c r="A1471" s="11">
        <v>5.96E-2</v>
      </c>
      <c r="I1471" s="9"/>
      <c r="K1471" s="15"/>
      <c r="L1471" s="10"/>
    </row>
    <row r="1472" spans="1:12" x14ac:dyDescent="0.25">
      <c r="A1472" s="11">
        <v>5.8099999999999999E-2</v>
      </c>
      <c r="I1472" s="9"/>
      <c r="K1472" s="15"/>
      <c r="L1472" s="10"/>
    </row>
    <row r="1473" spans="1:12" x14ac:dyDescent="0.25">
      <c r="A1473" s="11">
        <v>5.6800000000000003E-2</v>
      </c>
      <c r="I1473" s="9"/>
      <c r="K1473" s="15"/>
      <c r="L1473" s="10"/>
    </row>
    <row r="1474" spans="1:12" x14ac:dyDescent="0.25">
      <c r="A1474" s="11">
        <v>5.3600000000000002E-2</v>
      </c>
      <c r="I1474" s="9"/>
      <c r="K1474" s="15"/>
      <c r="L1474" s="10"/>
    </row>
    <row r="1475" spans="1:12" x14ac:dyDescent="0.25">
      <c r="A1475" s="11">
        <v>5.33E-2</v>
      </c>
      <c r="I1475" s="9"/>
      <c r="K1475" s="15"/>
      <c r="L1475" s="10"/>
    </row>
    <row r="1476" spans="1:12" x14ac:dyDescent="0.25">
      <c r="A1476" s="11">
        <v>5.7200000000000001E-2</v>
      </c>
      <c r="I1476" s="9"/>
      <c r="K1476" s="15"/>
      <c r="L1476" s="10"/>
    </row>
    <row r="1477" spans="1:12" x14ac:dyDescent="0.25">
      <c r="A1477" s="11">
        <v>5.7700000000000001E-2</v>
      </c>
      <c r="I1477" s="9"/>
      <c r="K1477" s="15"/>
      <c r="L1477" s="10"/>
    </row>
    <row r="1478" spans="1:12" x14ac:dyDescent="0.25">
      <c r="A1478" s="11">
        <v>5.7500000000000002E-2</v>
      </c>
      <c r="I1478" s="9"/>
      <c r="K1478" s="15"/>
      <c r="L1478" s="10"/>
    </row>
    <row r="1479" spans="1:12" x14ac:dyDescent="0.25">
      <c r="A1479" s="11">
        <v>5.9700000000000003E-2</v>
      </c>
      <c r="I1479" s="9"/>
      <c r="K1479" s="15"/>
      <c r="L1479" s="10"/>
    </row>
    <row r="1480" spans="1:12" x14ac:dyDescent="0.25">
      <c r="A1480" s="11">
        <v>6.4799999999999996E-2</v>
      </c>
      <c r="I1480" s="9"/>
      <c r="K1480" s="15"/>
      <c r="L1480" s="10"/>
    </row>
    <row r="1481" spans="1:12" x14ac:dyDescent="0.25">
      <c r="A1481" s="11">
        <v>6.9699999999999998E-2</v>
      </c>
      <c r="I1481" s="9"/>
      <c r="K1481" s="15"/>
      <c r="L1481" s="10"/>
    </row>
    <row r="1482" spans="1:12" x14ac:dyDescent="0.25">
      <c r="A1482" s="11">
        <v>7.1800000000000003E-2</v>
      </c>
      <c r="I1482" s="9"/>
      <c r="K1482" s="15"/>
      <c r="L1482" s="10"/>
    </row>
    <row r="1483" spans="1:12" x14ac:dyDescent="0.25">
      <c r="A1483" s="11">
        <v>7.0999999999999994E-2</v>
      </c>
      <c r="I1483" s="9"/>
      <c r="K1483" s="15"/>
      <c r="L1483" s="10"/>
    </row>
    <row r="1484" spans="1:12" x14ac:dyDescent="0.25">
      <c r="A1484" s="11">
        <v>7.2999999999999995E-2</v>
      </c>
      <c r="I1484" s="9"/>
      <c r="K1484" s="15"/>
      <c r="L1484" s="10"/>
    </row>
    <row r="1485" spans="1:12" x14ac:dyDescent="0.25">
      <c r="A1485" s="11">
        <v>7.2400000000000006E-2</v>
      </c>
      <c r="I1485" s="9"/>
      <c r="K1485" s="15"/>
      <c r="L1485" s="10"/>
    </row>
    <row r="1486" spans="1:12" x14ac:dyDescent="0.25">
      <c r="A1486" s="11">
        <v>7.46E-2</v>
      </c>
      <c r="I1486" s="9"/>
      <c r="K1486" s="15"/>
      <c r="L1486" s="10"/>
    </row>
    <row r="1487" spans="1:12" x14ac:dyDescent="0.25">
      <c r="A1487" s="11">
        <v>7.7399999999999997E-2</v>
      </c>
      <c r="I1487" s="9"/>
      <c r="K1487" s="15"/>
      <c r="L1487" s="10"/>
    </row>
    <row r="1488" spans="1:12" x14ac:dyDescent="0.25">
      <c r="A1488" s="11">
        <v>7.9600000000000004E-2</v>
      </c>
      <c r="I1488" s="9"/>
      <c r="K1488" s="15"/>
      <c r="L1488" s="10"/>
    </row>
    <row r="1489" spans="1:12" x14ac:dyDescent="0.25">
      <c r="A1489" s="11">
        <v>7.8100000000000003E-2</v>
      </c>
      <c r="I1489" s="9"/>
      <c r="K1489" s="15"/>
      <c r="L1489" s="10"/>
    </row>
    <row r="1490" spans="1:12" x14ac:dyDescent="0.25">
      <c r="A1490" s="11">
        <v>7.7799999999999994E-2</v>
      </c>
      <c r="I1490" s="9"/>
      <c r="K1490" s="15"/>
      <c r="L1490" s="10"/>
    </row>
    <row r="1491" spans="1:12" x14ac:dyDescent="0.25">
      <c r="A1491" s="11">
        <v>7.4700000000000003E-2</v>
      </c>
      <c r="I1491" s="9"/>
      <c r="K1491" s="15"/>
      <c r="L1491" s="10"/>
    </row>
    <row r="1492" spans="1:12" x14ac:dyDescent="0.25">
      <c r="A1492" s="11">
        <v>7.1999999999999995E-2</v>
      </c>
      <c r="I1492" s="9"/>
      <c r="K1492" s="15"/>
      <c r="L1492" s="10"/>
    </row>
    <row r="1493" spans="1:12" x14ac:dyDescent="0.25">
      <c r="A1493" s="11">
        <v>7.0599999999999996E-2</v>
      </c>
      <c r="I1493" s="9"/>
      <c r="K1493" s="15"/>
      <c r="L1493" s="10"/>
    </row>
    <row r="1494" spans="1:12" x14ac:dyDescent="0.25">
      <c r="A1494" s="11">
        <v>6.6299999999999998E-2</v>
      </c>
      <c r="I1494" s="9"/>
      <c r="K1494" s="15"/>
      <c r="L1494" s="10"/>
    </row>
    <row r="1495" spans="1:12" x14ac:dyDescent="0.25">
      <c r="A1495" s="11">
        <v>6.1699999999999998E-2</v>
      </c>
      <c r="I1495" s="9"/>
      <c r="K1495" s="15"/>
      <c r="L1495" s="10"/>
    </row>
    <row r="1496" spans="1:12" x14ac:dyDescent="0.25">
      <c r="A1496" s="11">
        <v>6.2799999999999995E-2</v>
      </c>
      <c r="I1496" s="9"/>
      <c r="K1496" s="15"/>
      <c r="L1496" s="10"/>
    </row>
    <row r="1497" spans="1:12" x14ac:dyDescent="0.25">
      <c r="A1497" s="11">
        <v>6.4899999999999999E-2</v>
      </c>
      <c r="I1497" s="9"/>
      <c r="K1497" s="15"/>
      <c r="L1497" s="10"/>
    </row>
    <row r="1498" spans="1:12" x14ac:dyDescent="0.25">
      <c r="A1498" s="11">
        <v>6.2E-2</v>
      </c>
      <c r="I1498" s="9"/>
      <c r="K1498" s="15"/>
      <c r="L1498" s="10"/>
    </row>
    <row r="1499" spans="1:12" x14ac:dyDescent="0.25">
      <c r="A1499" s="11">
        <v>6.0400000000000002E-2</v>
      </c>
      <c r="I1499" s="9"/>
      <c r="K1499" s="15"/>
      <c r="L1499" s="10"/>
    </row>
    <row r="1500" spans="1:12" x14ac:dyDescent="0.25">
      <c r="A1500" s="11">
        <v>5.9299999999999999E-2</v>
      </c>
      <c r="I1500" s="9"/>
      <c r="K1500" s="15"/>
      <c r="L1500" s="10"/>
    </row>
    <row r="1501" spans="1:12" x14ac:dyDescent="0.25">
      <c r="A1501" s="11">
        <v>5.7099999999999998E-2</v>
      </c>
      <c r="I1501" s="9"/>
      <c r="K1501" s="15"/>
      <c r="L1501" s="10"/>
    </row>
    <row r="1502" spans="1:12" x14ac:dyDescent="0.25">
      <c r="A1502" s="11">
        <v>5.6500000000000002E-2</v>
      </c>
      <c r="I1502" s="9"/>
      <c r="K1502" s="15"/>
      <c r="L1502" s="10"/>
    </row>
    <row r="1503" spans="1:12" x14ac:dyDescent="0.25">
      <c r="A1503" s="11">
        <v>5.8099999999999999E-2</v>
      </c>
      <c r="I1503" s="9"/>
      <c r="K1503" s="15"/>
      <c r="L1503" s="10"/>
    </row>
    <row r="1504" spans="1:12" x14ac:dyDescent="0.25">
      <c r="A1504" s="11">
        <v>6.2700000000000006E-2</v>
      </c>
      <c r="I1504" s="9"/>
      <c r="K1504" s="15"/>
      <c r="L1504" s="10"/>
    </row>
    <row r="1505" spans="1:12" x14ac:dyDescent="0.25">
      <c r="A1505" s="11">
        <v>6.5100000000000005E-2</v>
      </c>
      <c r="I1505" s="9"/>
      <c r="K1505" s="15"/>
      <c r="L1505" s="10"/>
    </row>
    <row r="1506" spans="1:12" x14ac:dyDescent="0.25">
      <c r="A1506" s="11">
        <v>6.7400000000000002E-2</v>
      </c>
      <c r="I1506" s="9"/>
      <c r="K1506" s="15"/>
      <c r="L1506" s="10"/>
    </row>
    <row r="1507" spans="1:12" x14ac:dyDescent="0.25">
      <c r="A1507" s="11">
        <v>6.9099999999999995E-2</v>
      </c>
      <c r="I1507" s="9"/>
      <c r="K1507" s="15"/>
      <c r="L1507" s="10"/>
    </row>
    <row r="1508" spans="1:12" x14ac:dyDescent="0.25">
      <c r="A1508" s="11">
        <v>6.8699999999999997E-2</v>
      </c>
      <c r="I1508" s="9"/>
      <c r="K1508" s="15"/>
      <c r="L1508" s="10"/>
    </row>
    <row r="1509" spans="1:12" x14ac:dyDescent="0.25">
      <c r="A1509" s="11">
        <v>6.6400000000000001E-2</v>
      </c>
      <c r="I1509" s="9"/>
      <c r="K1509" s="15"/>
      <c r="L1509" s="10"/>
    </row>
    <row r="1510" spans="1:12" x14ac:dyDescent="0.25">
      <c r="A1510" s="11">
        <v>6.83E-2</v>
      </c>
      <c r="I1510" s="9"/>
      <c r="K1510" s="15"/>
      <c r="L1510" s="10"/>
    </row>
    <row r="1511" spans="1:12" x14ac:dyDescent="0.25">
      <c r="A1511" s="11">
        <v>6.5299999999999997E-2</v>
      </c>
      <c r="I1511" s="9"/>
      <c r="K1511" s="15"/>
      <c r="L1511" s="10"/>
    </row>
    <row r="1512" spans="1:12" x14ac:dyDescent="0.25">
      <c r="A1512" s="11">
        <v>6.2E-2</v>
      </c>
      <c r="I1512" s="9"/>
      <c r="K1512" s="15"/>
      <c r="L1512" s="10"/>
    </row>
    <row r="1513" spans="1:12" x14ac:dyDescent="0.25">
      <c r="A1513" s="11">
        <v>6.3E-2</v>
      </c>
      <c r="I1513" s="9"/>
      <c r="K1513" s="15"/>
      <c r="L1513" s="10"/>
    </row>
    <row r="1514" spans="1:12" x14ac:dyDescent="0.25">
      <c r="A1514" s="11">
        <v>6.5799999999999997E-2</v>
      </c>
      <c r="I1514" s="9"/>
      <c r="K1514" s="15"/>
      <c r="L1514" s="10"/>
    </row>
    <row r="1515" spans="1:12" x14ac:dyDescent="0.25">
      <c r="A1515" s="11">
        <v>6.4199999999999993E-2</v>
      </c>
      <c r="I1515" s="9"/>
      <c r="K1515" s="15"/>
      <c r="L1515" s="10"/>
    </row>
    <row r="1516" spans="1:12" x14ac:dyDescent="0.25">
      <c r="A1516" s="11">
        <v>6.6900000000000001E-2</v>
      </c>
      <c r="I1516" s="9"/>
      <c r="K1516" s="15"/>
      <c r="L1516" s="10"/>
    </row>
    <row r="1517" spans="1:12" x14ac:dyDescent="0.25">
      <c r="A1517" s="11">
        <v>6.8900000000000003E-2</v>
      </c>
      <c r="I1517" s="9"/>
      <c r="K1517" s="15"/>
      <c r="L1517" s="10"/>
    </row>
    <row r="1518" spans="1:12" x14ac:dyDescent="0.25">
      <c r="A1518" s="11">
        <v>6.7100000000000007E-2</v>
      </c>
      <c r="I1518" s="9"/>
      <c r="K1518" s="15"/>
      <c r="L1518" s="10"/>
    </row>
    <row r="1519" spans="1:12" x14ac:dyDescent="0.25">
      <c r="A1519" s="11">
        <v>6.4899999999999999E-2</v>
      </c>
      <c r="I1519" s="9"/>
      <c r="K1519" s="15"/>
      <c r="L1519" s="10"/>
    </row>
    <row r="1520" spans="1:12" x14ac:dyDescent="0.25">
      <c r="A1520" s="11">
        <v>6.2199999999999998E-2</v>
      </c>
      <c r="I1520" s="9"/>
      <c r="K1520" s="15"/>
      <c r="L1520" s="10"/>
    </row>
    <row r="1521" spans="1:12" x14ac:dyDescent="0.25">
      <c r="A1521" s="11">
        <v>6.3E-2</v>
      </c>
      <c r="I1521" s="9"/>
      <c r="K1521" s="15"/>
      <c r="L1521" s="10"/>
    </row>
    <row r="1522" spans="1:12" x14ac:dyDescent="0.25">
      <c r="A1522" s="11">
        <v>6.2100000000000002E-2</v>
      </c>
      <c r="I1522" s="9"/>
      <c r="K1522" s="15"/>
      <c r="L1522" s="10"/>
    </row>
    <row r="1523" spans="1:12" x14ac:dyDescent="0.25">
      <c r="A1523" s="11">
        <v>6.0299999999999999E-2</v>
      </c>
      <c r="I1523" s="9"/>
      <c r="K1523" s="15"/>
      <c r="L1523" s="10"/>
    </row>
    <row r="1524" spans="1:12" x14ac:dyDescent="0.25">
      <c r="A1524" s="11">
        <v>5.8799999999999998E-2</v>
      </c>
      <c r="I1524" s="9"/>
      <c r="K1524" s="15"/>
      <c r="L1524" s="10"/>
    </row>
    <row r="1525" spans="1:12" x14ac:dyDescent="0.25">
      <c r="A1525" s="11">
        <v>5.8099999999999999E-2</v>
      </c>
      <c r="I1525" s="9"/>
      <c r="K1525" s="15"/>
      <c r="L1525" s="10"/>
    </row>
    <row r="1526" spans="1:12" x14ac:dyDescent="0.25">
      <c r="A1526" s="11">
        <v>5.5399999999999998E-2</v>
      </c>
      <c r="I1526" s="9"/>
      <c r="K1526" s="15"/>
      <c r="L1526" s="10"/>
    </row>
    <row r="1527" spans="1:12" x14ac:dyDescent="0.25">
      <c r="A1527" s="11">
        <v>5.57E-2</v>
      </c>
      <c r="I1527" s="9"/>
      <c r="K1527" s="15"/>
      <c r="L1527" s="10"/>
    </row>
    <row r="1528" spans="1:12" x14ac:dyDescent="0.25">
      <c r="A1528" s="11">
        <v>5.6500000000000002E-2</v>
      </c>
      <c r="I1528" s="9"/>
      <c r="K1528" s="15"/>
      <c r="L1528" s="10"/>
    </row>
    <row r="1529" spans="1:12" x14ac:dyDescent="0.25">
      <c r="A1529" s="11">
        <v>5.6399999999999999E-2</v>
      </c>
      <c r="I1529" s="9"/>
      <c r="K1529" s="15"/>
      <c r="L1529" s="10"/>
    </row>
    <row r="1530" spans="1:12" x14ac:dyDescent="0.25">
      <c r="A1530" s="11">
        <v>5.6500000000000002E-2</v>
      </c>
      <c r="I1530" s="9"/>
      <c r="K1530" s="15"/>
      <c r="L1530" s="10"/>
    </row>
    <row r="1531" spans="1:12" x14ac:dyDescent="0.25">
      <c r="A1531" s="11">
        <v>5.5E-2</v>
      </c>
      <c r="I1531" s="9"/>
      <c r="K1531" s="15"/>
      <c r="L1531" s="10"/>
    </row>
    <row r="1532" spans="1:12" x14ac:dyDescent="0.25">
      <c r="A1532" s="11">
        <v>5.4600000000000003E-2</v>
      </c>
      <c r="I1532" s="9"/>
      <c r="K1532" s="15"/>
      <c r="L1532" s="10"/>
    </row>
    <row r="1533" spans="1:12" x14ac:dyDescent="0.25">
      <c r="A1533" s="11">
        <v>5.3400000000000003E-2</v>
      </c>
      <c r="I1533" s="9"/>
      <c r="K1533" s="15"/>
      <c r="L1533" s="10"/>
    </row>
    <row r="1534" spans="1:12" x14ac:dyDescent="0.25">
      <c r="A1534" s="11">
        <v>4.8099999999999997E-2</v>
      </c>
      <c r="I1534" s="9"/>
      <c r="K1534" s="15"/>
      <c r="L1534" s="10"/>
    </row>
    <row r="1535" spans="1:12" x14ac:dyDescent="0.25">
      <c r="A1535" s="11">
        <v>4.53E-2</v>
      </c>
      <c r="I1535" s="9"/>
      <c r="K1535" s="15"/>
      <c r="L1535" s="10"/>
    </row>
    <row r="1536" spans="1:12" x14ac:dyDescent="0.25">
      <c r="A1536" s="11">
        <v>4.8300000000000003E-2</v>
      </c>
      <c r="I1536" s="9"/>
      <c r="K1536" s="15"/>
      <c r="L1536" s="10"/>
    </row>
    <row r="1537" spans="1:12" x14ac:dyDescent="0.25">
      <c r="A1537" s="11">
        <v>4.65E-2</v>
      </c>
      <c r="I1537" s="9"/>
      <c r="K1537" s="15"/>
      <c r="L1537" s="10"/>
    </row>
    <row r="1538" spans="1:12" x14ac:dyDescent="0.25">
      <c r="A1538" s="11">
        <v>4.7199999999999999E-2</v>
      </c>
      <c r="I1538" s="9"/>
      <c r="K1538" s="15"/>
      <c r="L1538" s="10"/>
    </row>
    <row r="1539" spans="1:12" x14ac:dyDescent="0.25">
      <c r="A1539" s="11">
        <v>0.05</v>
      </c>
      <c r="I1539" s="9"/>
      <c r="K1539" s="15"/>
      <c r="L1539" s="10"/>
    </row>
    <row r="1540" spans="1:12" x14ac:dyDescent="0.25">
      <c r="A1540" s="11">
        <v>5.2299999999999999E-2</v>
      </c>
      <c r="I1540" s="9"/>
      <c r="K1540" s="15"/>
      <c r="L1540" s="10"/>
    </row>
    <row r="1541" spans="1:12" x14ac:dyDescent="0.25">
      <c r="A1541" s="11">
        <v>5.1799999999999999E-2</v>
      </c>
      <c r="I1541" s="9"/>
      <c r="K1541" s="15"/>
      <c r="L1541" s="10"/>
    </row>
    <row r="1542" spans="1:12" x14ac:dyDescent="0.25">
      <c r="A1542" s="11">
        <v>5.5399999999999998E-2</v>
      </c>
      <c r="I1542" s="9"/>
      <c r="K1542" s="15"/>
      <c r="L1542" s="10"/>
    </row>
    <row r="1543" spans="1:12" x14ac:dyDescent="0.25">
      <c r="A1543" s="11">
        <v>5.8999999999999997E-2</v>
      </c>
      <c r="I1543" s="9"/>
      <c r="K1543" s="15"/>
      <c r="L1543" s="10"/>
    </row>
    <row r="1544" spans="1:12" x14ac:dyDescent="0.25">
      <c r="A1544" s="11">
        <v>5.79E-2</v>
      </c>
      <c r="I1544" s="9"/>
      <c r="K1544" s="15"/>
      <c r="L1544" s="10"/>
    </row>
    <row r="1545" spans="1:12" x14ac:dyDescent="0.25">
      <c r="A1545" s="11">
        <v>5.9400000000000001E-2</v>
      </c>
      <c r="I1545" s="9"/>
      <c r="K1545" s="15"/>
      <c r="L1545" s="10"/>
    </row>
    <row r="1546" spans="1:12" x14ac:dyDescent="0.25">
      <c r="A1546" s="11">
        <v>5.9200000000000003E-2</v>
      </c>
      <c r="I1546" s="9"/>
      <c r="K1546" s="15"/>
      <c r="L1546" s="10"/>
    </row>
    <row r="1547" spans="1:12" x14ac:dyDescent="0.25">
      <c r="A1547" s="11">
        <v>6.1100000000000002E-2</v>
      </c>
      <c r="I1547" s="9"/>
      <c r="K1547" s="15"/>
      <c r="L1547" s="10"/>
    </row>
    <row r="1548" spans="1:12" x14ac:dyDescent="0.25">
      <c r="A1548" s="11">
        <v>6.0299999999999999E-2</v>
      </c>
      <c r="I1548" s="9"/>
      <c r="K1548" s="15"/>
      <c r="L1548" s="10"/>
    </row>
    <row r="1549" spans="1:12" x14ac:dyDescent="0.25">
      <c r="A1549" s="11">
        <v>6.2799999999999995E-2</v>
      </c>
      <c r="I1549" s="9"/>
      <c r="K1549" s="15"/>
      <c r="L1549" s="10"/>
    </row>
    <row r="1550" spans="1:12" x14ac:dyDescent="0.25">
      <c r="A1550" s="11">
        <v>6.6600000000000006E-2</v>
      </c>
      <c r="I1550" s="9"/>
      <c r="K1550" s="15"/>
      <c r="L1550" s="10"/>
    </row>
    <row r="1551" spans="1:12" x14ac:dyDescent="0.25">
      <c r="A1551" s="11">
        <v>6.5199999999999994E-2</v>
      </c>
      <c r="I1551" s="9"/>
      <c r="K1551" s="15"/>
      <c r="L1551" s="10"/>
    </row>
    <row r="1552" spans="1:12" x14ac:dyDescent="0.25">
      <c r="A1552" s="11">
        <v>6.2600000000000003E-2</v>
      </c>
      <c r="I1552" s="9"/>
      <c r="K1552" s="15"/>
      <c r="L1552" s="10"/>
    </row>
    <row r="1553" spans="1:12" x14ac:dyDescent="0.25">
      <c r="A1553" s="11">
        <v>5.9900000000000002E-2</v>
      </c>
      <c r="I1553" s="9"/>
      <c r="K1553" s="15"/>
      <c r="L1553" s="10"/>
    </row>
    <row r="1554" spans="1:12" x14ac:dyDescent="0.25">
      <c r="A1554" s="11">
        <v>6.4399999999999999E-2</v>
      </c>
      <c r="I1554" s="9"/>
      <c r="K1554" s="15"/>
      <c r="L1554" s="10"/>
    </row>
    <row r="1555" spans="1:12" x14ac:dyDescent="0.25">
      <c r="A1555" s="11">
        <v>6.0999999999999999E-2</v>
      </c>
      <c r="I1555" s="9"/>
      <c r="K1555" s="15"/>
      <c r="L1555" s="10"/>
    </row>
    <row r="1556" spans="1:12" x14ac:dyDescent="0.25">
      <c r="A1556" s="11">
        <v>6.0499999999999998E-2</v>
      </c>
      <c r="I1556" s="9"/>
      <c r="K1556" s="15"/>
      <c r="L1556" s="10"/>
    </row>
    <row r="1557" spans="1:12" x14ac:dyDescent="0.25">
      <c r="A1557" s="11">
        <v>5.8299999999999998E-2</v>
      </c>
      <c r="I1557" s="9"/>
      <c r="K1557" s="15"/>
      <c r="L1557" s="10"/>
    </row>
    <row r="1558" spans="1:12" x14ac:dyDescent="0.25">
      <c r="A1558" s="11">
        <v>5.8000000000000003E-2</v>
      </c>
      <c r="I1558" s="9"/>
      <c r="K1558" s="15"/>
      <c r="L1558" s="10"/>
    </row>
    <row r="1559" spans="1:12" x14ac:dyDescent="0.25">
      <c r="A1559" s="11">
        <v>5.74E-2</v>
      </c>
      <c r="I1559" s="9"/>
      <c r="K1559" s="15"/>
      <c r="L1559" s="10"/>
    </row>
    <row r="1560" spans="1:12" x14ac:dyDescent="0.25">
      <c r="A1560" s="11">
        <v>5.7200000000000001E-2</v>
      </c>
      <c r="I1560" s="9"/>
      <c r="K1560" s="15"/>
      <c r="L1560" s="10"/>
    </row>
    <row r="1561" spans="1:12" x14ac:dyDescent="0.25">
      <c r="A1561" s="11">
        <v>5.2400000000000002E-2</v>
      </c>
      <c r="I1561" s="9"/>
      <c r="K1561" s="15"/>
      <c r="L1561" s="10"/>
    </row>
    <row r="1562" spans="1:12" x14ac:dyDescent="0.25">
      <c r="A1562" s="11">
        <v>5.16E-2</v>
      </c>
      <c r="I1562" s="9"/>
      <c r="K1562" s="15"/>
      <c r="L1562" s="10"/>
    </row>
    <row r="1563" spans="1:12" x14ac:dyDescent="0.25">
      <c r="A1563" s="11">
        <v>5.0999999999999997E-2</v>
      </c>
      <c r="I1563" s="9"/>
      <c r="K1563" s="15"/>
      <c r="L1563" s="10"/>
    </row>
    <row r="1564" spans="1:12" x14ac:dyDescent="0.25">
      <c r="A1564" s="11">
        <v>4.8899999999999999E-2</v>
      </c>
      <c r="I1564" s="9"/>
      <c r="K1564" s="15"/>
      <c r="L1564" s="10"/>
    </row>
    <row r="1565" spans="1:12" x14ac:dyDescent="0.25">
      <c r="A1565" s="11">
        <v>5.1400000000000001E-2</v>
      </c>
      <c r="I1565" s="9"/>
      <c r="K1565" s="15"/>
      <c r="L1565" s="10"/>
    </row>
    <row r="1566" spans="1:12" x14ac:dyDescent="0.25">
      <c r="A1566" s="11">
        <v>5.3900000000000003E-2</v>
      </c>
      <c r="I1566" s="9"/>
      <c r="K1566" s="15"/>
      <c r="L1566" s="10"/>
    </row>
    <row r="1567" spans="1:12" x14ac:dyDescent="0.25">
      <c r="A1567" s="11">
        <v>5.28E-2</v>
      </c>
      <c r="I1567" s="9"/>
      <c r="K1567" s="15"/>
      <c r="L1567" s="10"/>
    </row>
    <row r="1568" spans="1:12" x14ac:dyDescent="0.25">
      <c r="A1568" s="11">
        <v>5.2400000000000002E-2</v>
      </c>
      <c r="I1568" s="9"/>
      <c r="K1568" s="15"/>
      <c r="L1568" s="10"/>
    </row>
    <row r="1569" spans="1:12" x14ac:dyDescent="0.25">
      <c r="A1569" s="11">
        <v>4.9700000000000001E-2</v>
      </c>
      <c r="I1569" s="9"/>
      <c r="K1569" s="15"/>
      <c r="L1569" s="10"/>
    </row>
    <row r="1570" spans="1:12" x14ac:dyDescent="0.25">
      <c r="A1570" s="11">
        <v>4.7300000000000002E-2</v>
      </c>
      <c r="I1570" s="9"/>
      <c r="K1570" s="15"/>
      <c r="L1570" s="10"/>
    </row>
    <row r="1571" spans="1:12" x14ac:dyDescent="0.25">
      <c r="A1571" s="11">
        <v>4.5699999999999998E-2</v>
      </c>
      <c r="I1571" s="9"/>
      <c r="K1571" s="15"/>
      <c r="L1571" s="10"/>
    </row>
    <row r="1572" spans="1:12" x14ac:dyDescent="0.25">
      <c r="A1572" s="11">
        <v>4.65E-2</v>
      </c>
      <c r="I1572" s="9"/>
      <c r="K1572" s="15"/>
      <c r="L1572" s="10"/>
    </row>
    <row r="1573" spans="1:12" x14ac:dyDescent="0.25">
      <c r="A1573" s="11">
        <v>5.0900000000000001E-2</v>
      </c>
      <c r="I1573" s="9"/>
      <c r="K1573" s="15"/>
      <c r="L1573" s="10"/>
    </row>
    <row r="1574" spans="1:12" x14ac:dyDescent="0.25">
      <c r="A1574" s="11">
        <v>5.04E-2</v>
      </c>
      <c r="I1574" s="9"/>
      <c r="K1574" s="15"/>
      <c r="L1574" s="10"/>
    </row>
    <row r="1575" spans="1:12" x14ac:dyDescent="0.25">
      <c r="A1575" s="11">
        <v>4.9099999999999998E-2</v>
      </c>
      <c r="I1575" s="9"/>
      <c r="K1575" s="15"/>
      <c r="L1575" s="10"/>
    </row>
    <row r="1576" spans="1:12" x14ac:dyDescent="0.25">
      <c r="A1576" s="11">
        <v>5.28E-2</v>
      </c>
      <c r="I1576" s="9"/>
      <c r="K1576" s="15"/>
      <c r="L1576" s="10"/>
    </row>
    <row r="1577" spans="1:12" x14ac:dyDescent="0.25">
      <c r="A1577" s="11">
        <v>5.21E-2</v>
      </c>
      <c r="I1577" s="9"/>
      <c r="K1577" s="15"/>
      <c r="L1577" s="10"/>
    </row>
    <row r="1578" spans="1:12" x14ac:dyDescent="0.25">
      <c r="A1578" s="11">
        <v>5.16E-2</v>
      </c>
      <c r="I1578" s="9"/>
      <c r="K1578" s="15"/>
      <c r="L1578" s="10"/>
    </row>
    <row r="1579" spans="1:12" x14ac:dyDescent="0.25">
      <c r="A1579" s="11">
        <v>4.9299999999999997E-2</v>
      </c>
      <c r="I1579" s="9"/>
      <c r="K1579" s="15"/>
      <c r="L1579" s="10"/>
    </row>
    <row r="1580" spans="1:12" x14ac:dyDescent="0.25">
      <c r="A1580" s="11">
        <v>4.65E-2</v>
      </c>
      <c r="I1580" s="9"/>
      <c r="K1580" s="15"/>
      <c r="L1580" s="10"/>
    </row>
    <row r="1581" spans="1:12" x14ac:dyDescent="0.25">
      <c r="A1581" s="11">
        <v>4.2599999999999999E-2</v>
      </c>
      <c r="I1581" s="9"/>
      <c r="K1581" s="15"/>
      <c r="L1581" s="10"/>
    </row>
    <row r="1582" spans="1:12" x14ac:dyDescent="0.25">
      <c r="A1582" s="11">
        <v>3.8699999999999998E-2</v>
      </c>
      <c r="I1582" s="9"/>
      <c r="K1582" s="15"/>
      <c r="L1582" s="10"/>
    </row>
    <row r="1583" spans="1:12" x14ac:dyDescent="0.25">
      <c r="A1583" s="11">
        <v>3.9399999999999998E-2</v>
      </c>
      <c r="I1583" s="9"/>
      <c r="K1583" s="15"/>
      <c r="L1583" s="10"/>
    </row>
    <row r="1584" spans="1:12" x14ac:dyDescent="0.25">
      <c r="A1584" s="11">
        <v>4.0500000000000001E-2</v>
      </c>
      <c r="I1584" s="9"/>
      <c r="K1584" s="15"/>
      <c r="L1584" s="10"/>
    </row>
    <row r="1585" spans="1:12" x14ac:dyDescent="0.25">
      <c r="A1585" s="11">
        <v>4.0300000000000002E-2</v>
      </c>
      <c r="I1585" s="9"/>
      <c r="K1585" s="15"/>
      <c r="L1585" s="10"/>
    </row>
    <row r="1586" spans="1:12" x14ac:dyDescent="0.25">
      <c r="A1586" s="11">
        <v>4.0500000000000001E-2</v>
      </c>
      <c r="I1586" s="9"/>
      <c r="K1586" s="15"/>
      <c r="L1586" s="10"/>
    </row>
    <row r="1587" spans="1:12" x14ac:dyDescent="0.25">
      <c r="A1587" s="11">
        <v>3.9E-2</v>
      </c>
      <c r="I1587" s="9"/>
      <c r="K1587" s="15"/>
      <c r="L1587" s="10"/>
    </row>
    <row r="1588" spans="1:12" x14ac:dyDescent="0.25">
      <c r="A1588" s="11">
        <v>3.8100000000000002E-2</v>
      </c>
      <c r="I1588" s="9"/>
      <c r="K1588" s="15"/>
      <c r="L1588" s="10"/>
    </row>
    <row r="1589" spans="1:12" x14ac:dyDescent="0.25">
      <c r="A1589" s="11">
        <v>3.9600000000000003E-2</v>
      </c>
      <c r="I1589" s="9"/>
      <c r="K1589" s="15"/>
      <c r="L1589" s="10"/>
    </row>
    <row r="1590" spans="1:12" x14ac:dyDescent="0.25">
      <c r="A1590" s="11">
        <v>3.5700000000000003E-2</v>
      </c>
      <c r="I1590" s="9"/>
      <c r="K1590" s="15"/>
      <c r="L1590" s="10"/>
    </row>
    <row r="1591" spans="1:12" x14ac:dyDescent="0.25">
      <c r="A1591" s="11">
        <v>3.3300000000000003E-2</v>
      </c>
      <c r="I1591" s="9"/>
      <c r="K1591" s="15"/>
      <c r="L1591" s="10"/>
    </row>
    <row r="1592" spans="1:12" x14ac:dyDescent="0.25">
      <c r="A1592" s="11">
        <v>3.9800000000000002E-2</v>
      </c>
      <c r="I1592" s="9"/>
      <c r="K1592" s="15"/>
      <c r="L1592" s="10"/>
    </row>
    <row r="1593" spans="1:12" x14ac:dyDescent="0.25">
      <c r="A1593" s="11">
        <v>4.4499999999999998E-2</v>
      </c>
      <c r="I1593" s="9"/>
      <c r="K1593" s="15"/>
      <c r="L1593" s="10"/>
    </row>
    <row r="1594" spans="1:12" x14ac:dyDescent="0.25">
      <c r="A1594" s="11">
        <v>4.2700000000000002E-2</v>
      </c>
      <c r="I1594" s="9"/>
      <c r="K1594" s="15"/>
      <c r="L1594" s="10"/>
    </row>
    <row r="1595" spans="1:12" x14ac:dyDescent="0.25">
      <c r="A1595" s="11">
        <v>4.2900000000000001E-2</v>
      </c>
      <c r="I1595" s="9"/>
      <c r="K1595" s="15"/>
      <c r="L1595" s="10"/>
    </row>
    <row r="1596" spans="1:12" x14ac:dyDescent="0.25">
      <c r="A1596" s="11">
        <v>4.2999999999999997E-2</v>
      </c>
      <c r="I1596" s="9"/>
      <c r="K1596" s="15"/>
      <c r="L1596" s="10"/>
    </row>
    <row r="1597" spans="1:12" x14ac:dyDescent="0.25">
      <c r="A1597" s="11">
        <v>4.2700000000000002E-2</v>
      </c>
      <c r="I1597" s="9"/>
      <c r="K1597" s="15"/>
      <c r="L1597" s="10"/>
    </row>
    <row r="1598" spans="1:12" x14ac:dyDescent="0.25">
      <c r="A1598" s="11">
        <v>4.1500000000000002E-2</v>
      </c>
      <c r="I1598" s="9"/>
      <c r="K1598" s="15"/>
      <c r="L1598" s="10"/>
    </row>
    <row r="1599" spans="1:12" x14ac:dyDescent="0.25">
      <c r="A1599" s="11">
        <v>4.0800000000000003E-2</v>
      </c>
      <c r="I1599" s="9"/>
      <c r="K1599" s="15"/>
      <c r="L1599" s="10"/>
    </row>
    <row r="1600" spans="1:12" x14ac:dyDescent="0.25">
      <c r="A1600" s="11">
        <v>3.8300000000000001E-2</v>
      </c>
      <c r="I1600" s="9"/>
      <c r="K1600" s="15"/>
      <c r="L1600" s="10"/>
    </row>
    <row r="1601" spans="1:12" x14ac:dyDescent="0.25">
      <c r="A1601" s="11">
        <v>4.3499999999999997E-2</v>
      </c>
      <c r="I1601" s="9"/>
      <c r="K1601" s="15"/>
      <c r="L1601" s="10"/>
    </row>
    <row r="1602" spans="1:12" x14ac:dyDescent="0.25">
      <c r="A1602" s="11">
        <v>4.7199999999999999E-2</v>
      </c>
      <c r="I1602" s="9"/>
      <c r="K1602" s="15"/>
      <c r="L1602" s="10"/>
    </row>
    <row r="1603" spans="1:12" x14ac:dyDescent="0.25">
      <c r="A1603" s="11">
        <v>4.7300000000000002E-2</v>
      </c>
      <c r="I1603" s="9"/>
      <c r="K1603" s="15"/>
      <c r="L1603" s="10"/>
    </row>
    <row r="1604" spans="1:12" x14ac:dyDescent="0.25">
      <c r="A1604" s="11">
        <v>4.4999999999999998E-2</v>
      </c>
      <c r="I1604" s="9"/>
      <c r="K1604" s="15"/>
      <c r="L1604" s="10"/>
    </row>
    <row r="1605" spans="1:12" x14ac:dyDescent="0.25">
      <c r="A1605" s="11">
        <v>4.2799999999999998E-2</v>
      </c>
      <c r="I1605" s="9"/>
      <c r="K1605" s="15"/>
      <c r="L1605" s="10"/>
    </row>
    <row r="1606" spans="1:12" x14ac:dyDescent="0.25">
      <c r="A1606" s="11">
        <v>4.1300000000000003E-2</v>
      </c>
      <c r="I1606" s="9"/>
      <c r="K1606" s="15"/>
      <c r="L1606" s="10"/>
    </row>
    <row r="1607" spans="1:12" x14ac:dyDescent="0.25">
      <c r="A1607" s="11">
        <v>4.1000000000000002E-2</v>
      </c>
      <c r="I1607" s="9"/>
      <c r="K1607" s="15"/>
      <c r="L1607" s="10"/>
    </row>
    <row r="1608" spans="1:12" x14ac:dyDescent="0.25">
      <c r="A1608" s="11">
        <v>4.19E-2</v>
      </c>
      <c r="I1608" s="9"/>
      <c r="K1608" s="15"/>
      <c r="L1608" s="10"/>
    </row>
    <row r="1609" spans="1:12" x14ac:dyDescent="0.25">
      <c r="A1609" s="11">
        <v>4.2299999999999997E-2</v>
      </c>
      <c r="I1609" s="9"/>
      <c r="K1609" s="15"/>
      <c r="L1609" s="10"/>
    </row>
    <row r="1610" spans="1:12" x14ac:dyDescent="0.25">
      <c r="A1610" s="11">
        <v>4.2200000000000001E-2</v>
      </c>
      <c r="I1610" s="9"/>
      <c r="K1610" s="15"/>
      <c r="L1610" s="10"/>
    </row>
    <row r="1611" spans="1:12" x14ac:dyDescent="0.25">
      <c r="A1611" s="11">
        <v>4.1700000000000001E-2</v>
      </c>
      <c r="I1611" s="9"/>
      <c r="K1611" s="15"/>
      <c r="L1611" s="10"/>
    </row>
    <row r="1612" spans="1:12" x14ac:dyDescent="0.25">
      <c r="A1612" s="11">
        <v>4.4999999999999998E-2</v>
      </c>
      <c r="I1612" s="9"/>
      <c r="K1612" s="15"/>
      <c r="L1612" s="10"/>
    </row>
    <row r="1613" spans="1:12" x14ac:dyDescent="0.25">
      <c r="A1613" s="11">
        <v>4.3400000000000001E-2</v>
      </c>
      <c r="I1613" s="9"/>
      <c r="K1613" s="15"/>
      <c r="L1613" s="10"/>
    </row>
    <row r="1614" spans="1:12" x14ac:dyDescent="0.25">
      <c r="A1614" s="11">
        <v>4.1399999999999999E-2</v>
      </c>
      <c r="I1614" s="9"/>
      <c r="K1614" s="15"/>
      <c r="L1614" s="10"/>
    </row>
    <row r="1615" spans="1:12" x14ac:dyDescent="0.25">
      <c r="A1615" s="11">
        <v>0.04</v>
      </c>
      <c r="I1615" s="9"/>
      <c r="K1615" s="15"/>
      <c r="L1615" s="10"/>
    </row>
    <row r="1616" spans="1:12" x14ac:dyDescent="0.25">
      <c r="A1616" s="11">
        <v>4.1799999999999997E-2</v>
      </c>
      <c r="I1616" s="9"/>
      <c r="K1616" s="15"/>
      <c r="L1616" s="10"/>
    </row>
    <row r="1617" spans="1:12" x14ac:dyDescent="0.25">
      <c r="A1617" s="11">
        <v>4.2599999999999999E-2</v>
      </c>
      <c r="I1617" s="9"/>
      <c r="K1617" s="15"/>
      <c r="L1617" s="10"/>
    </row>
    <row r="1618" spans="1:12" x14ac:dyDescent="0.25">
      <c r="A1618" s="11">
        <v>4.2000000000000003E-2</v>
      </c>
      <c r="I1618" s="9"/>
      <c r="K1618" s="15"/>
      <c r="L1618" s="10"/>
    </row>
    <row r="1619" spans="1:12" x14ac:dyDescent="0.25">
      <c r="A1619" s="11">
        <v>4.4600000000000001E-2</v>
      </c>
      <c r="I1619" s="9"/>
      <c r="K1619" s="15"/>
      <c r="L1619" s="10"/>
    </row>
    <row r="1620" spans="1:12" x14ac:dyDescent="0.25">
      <c r="A1620" s="11">
        <v>4.5400000000000003E-2</v>
      </c>
      <c r="I1620" s="9"/>
      <c r="K1620" s="15"/>
      <c r="L1620" s="10"/>
    </row>
    <row r="1621" spans="1:12" x14ac:dyDescent="0.25">
      <c r="A1621" s="11">
        <v>4.4699999999999997E-2</v>
      </c>
      <c r="I1621" s="9"/>
      <c r="K1621" s="15"/>
      <c r="L1621" s="10"/>
    </row>
    <row r="1622" spans="1:12" x14ac:dyDescent="0.25">
      <c r="A1622" s="11">
        <v>4.4200000000000003E-2</v>
      </c>
      <c r="I1622" s="9"/>
      <c r="K1622" s="15"/>
      <c r="L1622" s="10"/>
    </row>
    <row r="1623" spans="1:12" x14ac:dyDescent="0.25">
      <c r="A1623" s="11">
        <v>4.5699999999999998E-2</v>
      </c>
      <c r="I1623" s="9"/>
      <c r="K1623" s="15"/>
      <c r="L1623" s="10"/>
    </row>
    <row r="1624" spans="1:12" x14ac:dyDescent="0.25">
      <c r="A1624" s="11">
        <v>4.7199999999999999E-2</v>
      </c>
      <c r="I1624" s="9"/>
      <c r="K1624" s="15"/>
      <c r="L1624" s="10"/>
    </row>
    <row r="1625" spans="1:12" x14ac:dyDescent="0.25">
      <c r="A1625" s="11">
        <v>4.99E-2</v>
      </c>
      <c r="I1625" s="9"/>
      <c r="K1625" s="15"/>
      <c r="L1625" s="10"/>
    </row>
    <row r="1626" spans="1:12" x14ac:dyDescent="0.25">
      <c r="A1626" s="11">
        <v>5.11E-2</v>
      </c>
      <c r="I1626" s="9"/>
      <c r="K1626" s="15"/>
      <c r="L1626" s="10"/>
    </row>
    <row r="1627" spans="1:12" x14ac:dyDescent="0.25">
      <c r="A1627" s="11">
        <v>5.11E-2</v>
      </c>
      <c r="I1627" s="9"/>
      <c r="K1627" s="15"/>
      <c r="L1627" s="10"/>
    </row>
    <row r="1628" spans="1:12" x14ac:dyDescent="0.25">
      <c r="A1628" s="11">
        <v>5.0900000000000001E-2</v>
      </c>
      <c r="I1628" s="9"/>
      <c r="K1628" s="15"/>
      <c r="L1628" s="10"/>
    </row>
    <row r="1629" spans="1:12" x14ac:dyDescent="0.25">
      <c r="A1629" s="11">
        <v>4.8800000000000003E-2</v>
      </c>
      <c r="I1629" s="9"/>
      <c r="K1629" s="15"/>
      <c r="L1629" s="10"/>
    </row>
    <row r="1630" spans="1:12" x14ac:dyDescent="0.25">
      <c r="A1630" s="11">
        <v>4.7199999999999999E-2</v>
      </c>
      <c r="I1630" s="9"/>
      <c r="K1630" s="15"/>
      <c r="L1630" s="10"/>
    </row>
    <row r="1631" spans="1:12" x14ac:dyDescent="0.25">
      <c r="A1631" s="11">
        <v>4.7300000000000002E-2</v>
      </c>
      <c r="I1631" s="9"/>
      <c r="K1631" s="15"/>
      <c r="L1631" s="10"/>
    </row>
    <row r="1632" spans="1:12" x14ac:dyDescent="0.25">
      <c r="A1632" s="11">
        <v>4.5999999999999999E-2</v>
      </c>
      <c r="I1632" s="9"/>
      <c r="K1632" s="15"/>
      <c r="L1632" s="10"/>
    </row>
    <row r="1633" spans="1:12" x14ac:dyDescent="0.25">
      <c r="A1633" s="11">
        <v>4.5600000000000002E-2</v>
      </c>
      <c r="I1633" s="9"/>
      <c r="K1633" s="15"/>
      <c r="L1633" s="10"/>
    </row>
    <row r="1634" spans="1:12" x14ac:dyDescent="0.25">
      <c r="A1634" s="11">
        <v>4.7600000000000003E-2</v>
      </c>
      <c r="I1634" s="9"/>
      <c r="K1634" s="15"/>
      <c r="L1634" s="10"/>
    </row>
    <row r="1635" spans="1:12" x14ac:dyDescent="0.25">
      <c r="A1635" s="11">
        <v>4.7199999999999999E-2</v>
      </c>
      <c r="I1635" s="9"/>
      <c r="K1635" s="15"/>
      <c r="L1635" s="10"/>
    </row>
    <row r="1636" spans="1:12" x14ac:dyDescent="0.25">
      <c r="A1636" s="11">
        <v>4.5600000000000002E-2</v>
      </c>
      <c r="I1636" s="9"/>
      <c r="K1636" s="15"/>
      <c r="L1636" s="10"/>
    </row>
    <row r="1637" spans="1:12" x14ac:dyDescent="0.25">
      <c r="A1637" s="11">
        <v>4.6899999999999997E-2</v>
      </c>
      <c r="I1637" s="9"/>
      <c r="K1637" s="15"/>
      <c r="L1637" s="10"/>
    </row>
    <row r="1638" spans="1:12" x14ac:dyDescent="0.25">
      <c r="A1638" s="11">
        <v>4.7500000000000001E-2</v>
      </c>
      <c r="I1638" s="9"/>
      <c r="K1638" s="15"/>
      <c r="L1638" s="10"/>
    </row>
    <row r="1639" spans="1:12" x14ac:dyDescent="0.25">
      <c r="A1639" s="11">
        <v>5.0999999999999997E-2</v>
      </c>
      <c r="I1639" s="9"/>
      <c r="K1639" s="15"/>
      <c r="L1639" s="10"/>
    </row>
    <row r="1640" spans="1:12" x14ac:dyDescent="0.25">
      <c r="A1640" s="11">
        <v>0.05</v>
      </c>
      <c r="I1640" s="9"/>
      <c r="K1640" s="15"/>
      <c r="L1640" s="10"/>
    </row>
    <row r="1641" spans="1:12" x14ac:dyDescent="0.25">
      <c r="A1641" s="11">
        <v>4.6699999999999998E-2</v>
      </c>
      <c r="I1641" s="9"/>
      <c r="K1641" s="15"/>
      <c r="L1641" s="10"/>
    </row>
    <row r="1642" spans="1:12" x14ac:dyDescent="0.25">
      <c r="A1642" s="11">
        <v>4.5199999999999997E-2</v>
      </c>
      <c r="I1642" s="9"/>
      <c r="K1642" s="15"/>
      <c r="L1642" s="10"/>
    </row>
    <row r="1643" spans="1:12" x14ac:dyDescent="0.25">
      <c r="A1643" s="11">
        <v>4.53E-2</v>
      </c>
      <c r="I1643" s="9"/>
      <c r="K1643" s="15"/>
      <c r="L1643" s="10"/>
    </row>
    <row r="1644" spans="1:12" x14ac:dyDescent="0.25">
      <c r="A1644" s="11">
        <v>4.1500000000000002E-2</v>
      </c>
      <c r="I1644" s="9"/>
      <c r="K1644" s="15"/>
      <c r="L1644" s="10"/>
    </row>
    <row r="1645" spans="1:12" x14ac:dyDescent="0.25">
      <c r="A1645" s="11">
        <v>4.1000000000000002E-2</v>
      </c>
      <c r="I1645" s="9"/>
      <c r="K1645" s="15"/>
      <c r="L1645" s="10"/>
    </row>
    <row r="1646" spans="1:12" x14ac:dyDescent="0.25">
      <c r="A1646" s="11">
        <v>3.7400000000000003E-2</v>
      </c>
      <c r="I1646" s="9"/>
      <c r="K1646" s="15"/>
      <c r="L1646" s="10"/>
    </row>
    <row r="1647" spans="1:12" x14ac:dyDescent="0.25">
      <c r="A1647" s="11">
        <v>3.7400000000000003E-2</v>
      </c>
      <c r="I1647" s="9"/>
      <c r="K1647" s="15"/>
      <c r="L1647" s="10"/>
    </row>
    <row r="1648" spans="1:12" x14ac:dyDescent="0.25">
      <c r="A1648" s="11">
        <v>3.5099999999999999E-2</v>
      </c>
      <c r="I1648" s="9"/>
      <c r="K1648" s="15"/>
      <c r="L1648" s="10"/>
    </row>
    <row r="1649" spans="1:12" x14ac:dyDescent="0.25">
      <c r="A1649" s="11">
        <v>3.6799999999999999E-2</v>
      </c>
      <c r="I1649" s="9"/>
      <c r="K1649" s="15"/>
      <c r="L1649" s="10"/>
    </row>
    <row r="1650" spans="1:12" x14ac:dyDescent="0.25">
      <c r="A1650" s="11">
        <v>3.8800000000000001E-2</v>
      </c>
      <c r="I1650" s="9"/>
      <c r="K1650" s="15"/>
      <c r="L1650" s="10"/>
    </row>
    <row r="1651" spans="1:12" x14ac:dyDescent="0.25">
      <c r="A1651" s="11">
        <v>4.1000000000000002E-2</v>
      </c>
      <c r="I1651" s="9"/>
      <c r="K1651" s="15"/>
      <c r="L1651" s="10"/>
    </row>
    <row r="1652" spans="1:12" x14ac:dyDescent="0.25">
      <c r="A1652" s="11">
        <v>4.0099999999999997E-2</v>
      </c>
      <c r="I1652" s="9"/>
      <c r="K1652" s="15"/>
      <c r="L1652" s="10"/>
    </row>
    <row r="1653" spans="1:12" x14ac:dyDescent="0.25">
      <c r="A1653" s="11">
        <v>3.8899999999999997E-2</v>
      </c>
      <c r="I1653" s="9"/>
      <c r="K1653" s="15"/>
      <c r="L1653" s="10"/>
    </row>
    <row r="1654" spans="1:12" x14ac:dyDescent="0.25">
      <c r="A1654" s="11">
        <v>3.6900000000000002E-2</v>
      </c>
      <c r="I1654" s="9"/>
      <c r="K1654" s="15"/>
      <c r="L1654" s="10"/>
    </row>
    <row r="1655" spans="1:12" x14ac:dyDescent="0.25">
      <c r="A1655" s="11">
        <v>3.8100000000000002E-2</v>
      </c>
      <c r="I1655" s="9"/>
      <c r="K1655" s="15"/>
      <c r="L1655" s="10"/>
    </row>
    <row r="1656" spans="1:12" x14ac:dyDescent="0.25">
      <c r="A1656" s="11">
        <v>3.5299999999999998E-2</v>
      </c>
      <c r="I1656" s="9"/>
      <c r="K1656" s="15"/>
      <c r="L1656" s="10"/>
    </row>
    <row r="1657" spans="1:12" x14ac:dyDescent="0.25">
      <c r="A1657" s="11">
        <v>2.4199999999999999E-2</v>
      </c>
      <c r="I1657" s="9"/>
      <c r="K1657" s="15"/>
      <c r="L1657" s="10"/>
    </row>
    <row r="1658" spans="1:12" x14ac:dyDescent="0.25">
      <c r="A1658" s="11">
        <v>2.52E-2</v>
      </c>
      <c r="I1658" s="9"/>
      <c r="K1658" s="15"/>
      <c r="L1658" s="10"/>
    </row>
    <row r="1659" spans="1:12" x14ac:dyDescent="0.25">
      <c r="A1659" s="11">
        <v>2.87E-2</v>
      </c>
      <c r="I1659" s="9"/>
      <c r="K1659" s="15"/>
      <c r="L1659" s="10"/>
    </row>
    <row r="1660" spans="1:12" x14ac:dyDescent="0.25">
      <c r="A1660" s="11">
        <v>2.8199999999999999E-2</v>
      </c>
      <c r="I1660" s="9"/>
      <c r="K1660" s="15"/>
      <c r="L1660" s="10"/>
    </row>
    <row r="1661" spans="1:12" x14ac:dyDescent="0.25">
      <c r="A1661" s="11">
        <v>2.93E-2</v>
      </c>
      <c r="I1661" s="9"/>
      <c r="K1661" s="15"/>
      <c r="L1661" s="10"/>
    </row>
    <row r="1662" spans="1:12" x14ac:dyDescent="0.25">
      <c r="A1662" s="11">
        <v>3.2899999999999999E-2</v>
      </c>
      <c r="I1662" s="9"/>
      <c r="K1662" s="15"/>
      <c r="L1662" s="10"/>
    </row>
    <row r="1663" spans="1:12" x14ac:dyDescent="0.25">
      <c r="A1663" s="11">
        <v>3.7199999999999997E-2</v>
      </c>
      <c r="I1663" s="9"/>
      <c r="K1663" s="15"/>
      <c r="L1663" s="10"/>
    </row>
    <row r="1664" spans="1:12" x14ac:dyDescent="0.25">
      <c r="A1664" s="11">
        <v>3.56E-2</v>
      </c>
      <c r="I1664" s="9"/>
      <c r="K1664" s="15"/>
      <c r="L1664" s="10"/>
    </row>
    <row r="1665" spans="1:12" x14ac:dyDescent="0.25">
      <c r="A1665" s="11">
        <v>3.5900000000000001E-2</v>
      </c>
      <c r="I1665" s="9"/>
      <c r="K1665" s="15"/>
      <c r="L1665" s="10"/>
    </row>
    <row r="1666" spans="1:12" x14ac:dyDescent="0.25">
      <c r="A1666" s="11">
        <v>3.4000000000000002E-2</v>
      </c>
      <c r="I1666" s="9"/>
      <c r="K1666" s="15"/>
      <c r="L1666" s="10"/>
    </row>
    <row r="1667" spans="1:12" x14ac:dyDescent="0.25">
      <c r="A1667" s="11">
        <v>3.39E-2</v>
      </c>
      <c r="I1667" s="9"/>
      <c r="K1667" s="15"/>
      <c r="L1667" s="10"/>
    </row>
    <row r="1668" spans="1:12" x14ac:dyDescent="0.25">
      <c r="A1668" s="11">
        <v>3.4000000000000002E-2</v>
      </c>
      <c r="I1668" s="9"/>
      <c r="K1668" s="15"/>
      <c r="L1668" s="10"/>
    </row>
    <row r="1669" spans="1:12" x14ac:dyDescent="0.25">
      <c r="A1669" s="11">
        <v>3.5900000000000001E-2</v>
      </c>
      <c r="I1669" s="9"/>
      <c r="K1669" s="15"/>
      <c r="L1669" s="10"/>
    </row>
    <row r="1670" spans="1:12" x14ac:dyDescent="0.25">
      <c r="A1670" s="11">
        <v>3.73E-2</v>
      </c>
      <c r="I1670" s="9"/>
      <c r="K1670" s="15"/>
      <c r="L1670" s="10"/>
    </row>
    <row r="1671" spans="1:12" x14ac:dyDescent="0.25">
      <c r="A1671" s="11">
        <v>3.6900000000000002E-2</v>
      </c>
      <c r="I1671" s="9"/>
      <c r="K1671" s="15"/>
      <c r="L1671" s="10"/>
    </row>
    <row r="1672" spans="1:12" x14ac:dyDescent="0.25">
      <c r="A1672" s="11">
        <v>3.73E-2</v>
      </c>
      <c r="I1672" s="9"/>
      <c r="K1672" s="15"/>
      <c r="L1672" s="10"/>
    </row>
    <row r="1673" spans="1:12" x14ac:dyDescent="0.25">
      <c r="A1673" s="11">
        <v>3.85E-2</v>
      </c>
      <c r="I1673" s="9"/>
      <c r="K1673" s="15"/>
      <c r="L1673" s="10"/>
    </row>
    <row r="1674" spans="1:12" x14ac:dyDescent="0.25">
      <c r="A1674" s="11">
        <v>3.4200000000000001E-2</v>
      </c>
      <c r="I1674" s="9"/>
      <c r="K1674" s="15"/>
      <c r="L1674" s="10"/>
    </row>
    <row r="1675" spans="1:12" x14ac:dyDescent="0.25">
      <c r="A1675" s="11">
        <v>3.2000000000000001E-2</v>
      </c>
      <c r="I1675" s="9"/>
      <c r="K1675" s="15"/>
      <c r="L1675" s="10"/>
    </row>
    <row r="1676" spans="1:12" x14ac:dyDescent="0.25">
      <c r="A1676" s="11">
        <v>3.0099999999999998E-2</v>
      </c>
      <c r="I1676" s="9"/>
      <c r="K1676" s="15"/>
      <c r="L1676" s="10"/>
    </row>
    <row r="1677" spans="1:12" x14ac:dyDescent="0.25">
      <c r="A1677" s="11">
        <v>2.7E-2</v>
      </c>
      <c r="I1677" s="9"/>
      <c r="K1677" s="15"/>
      <c r="L1677" s="10"/>
    </row>
    <row r="1678" spans="1:12" x14ac:dyDescent="0.25">
      <c r="A1678" s="11">
        <v>2.6499999999999999E-2</v>
      </c>
      <c r="I1678" s="9"/>
      <c r="K1678" s="15"/>
      <c r="L1678" s="10"/>
    </row>
    <row r="1679" spans="1:12" x14ac:dyDescent="0.25">
      <c r="A1679" s="11">
        <v>2.5399999999999999E-2</v>
      </c>
      <c r="I1679" s="9"/>
      <c r="K1679" s="15"/>
      <c r="L1679" s="10"/>
    </row>
    <row r="1680" spans="1:12" x14ac:dyDescent="0.25">
      <c r="A1680" s="11">
        <v>2.76E-2</v>
      </c>
      <c r="I1680" s="9"/>
      <c r="K1680" s="15"/>
      <c r="L1680" s="10"/>
    </row>
    <row r="1681" spans="1:12" x14ac:dyDescent="0.25">
      <c r="A1681" s="11">
        <v>3.2899999999999999E-2</v>
      </c>
      <c r="I1681" s="9"/>
      <c r="K1681" s="15"/>
      <c r="L1681" s="10"/>
    </row>
    <row r="1682" spans="1:12" x14ac:dyDescent="0.25">
      <c r="A1682" s="11">
        <v>3.39E-2</v>
      </c>
      <c r="I1682" s="9"/>
      <c r="K1682" s="15"/>
      <c r="L1682" s="10"/>
    </row>
    <row r="1683" spans="1:12" x14ac:dyDescent="0.25">
      <c r="A1683" s="11">
        <v>3.5799999999999998E-2</v>
      </c>
      <c r="I1683" s="9"/>
      <c r="K1683" s="15"/>
      <c r="L1683" s="10"/>
    </row>
    <row r="1684" spans="1:12" x14ac:dyDescent="0.25">
      <c r="A1684" s="11">
        <v>3.4099999999999998E-2</v>
      </c>
      <c r="I1684" s="9"/>
      <c r="K1684" s="15"/>
      <c r="L1684" s="10"/>
    </row>
    <row r="1685" spans="1:12" x14ac:dyDescent="0.25">
      <c r="A1685" s="11">
        <v>3.4599999999999999E-2</v>
      </c>
      <c r="I1685" s="9"/>
      <c r="K1685" s="15"/>
      <c r="L1685" s="10"/>
    </row>
    <row r="1686" spans="1:12" x14ac:dyDescent="0.25">
      <c r="A1686" s="11">
        <v>3.1699999999999999E-2</v>
      </c>
      <c r="I1686" s="9"/>
      <c r="K1686" s="15"/>
      <c r="L1686" s="10"/>
    </row>
    <row r="1687" spans="1:12" x14ac:dyDescent="0.25">
      <c r="A1687" s="11">
        <v>0.03</v>
      </c>
      <c r="I1687" s="9"/>
      <c r="K1687" s="15"/>
      <c r="L1687" s="10"/>
    </row>
    <row r="1688" spans="1:12" x14ac:dyDescent="0.25">
      <c r="A1688" s="11">
        <v>0.03</v>
      </c>
      <c r="I1688" s="9"/>
      <c r="K1688" s="15"/>
      <c r="L1688" s="10"/>
    </row>
    <row r="1689" spans="1:12" x14ac:dyDescent="0.25">
      <c r="A1689" s="11">
        <v>2.3E-2</v>
      </c>
      <c r="I1689" s="9"/>
      <c r="K1689" s="15"/>
      <c r="L1689" s="10"/>
    </row>
    <row r="1690" spans="1:12" x14ac:dyDescent="0.25">
      <c r="A1690" s="11">
        <v>1.9800000000000002E-2</v>
      </c>
      <c r="I1690" s="9"/>
      <c r="K1690" s="15"/>
      <c r="L1690" s="10"/>
    </row>
    <row r="1691" spans="1:12" x14ac:dyDescent="0.25">
      <c r="A1691" s="11">
        <v>2.1499999999999998E-2</v>
      </c>
      <c r="I1691" s="9"/>
      <c r="K1691" s="15"/>
      <c r="L1691" s="10"/>
    </row>
    <row r="1692" spans="1:12" x14ac:dyDescent="0.25">
      <c r="A1692" s="11">
        <v>2.01E-2</v>
      </c>
      <c r="I1692" s="9"/>
      <c r="K1692" s="15"/>
      <c r="L1692" s="10"/>
    </row>
    <row r="1693" spans="1:12" x14ac:dyDescent="0.25">
      <c r="A1693" s="11">
        <v>1.9800000000000002E-2</v>
      </c>
      <c r="I1693" s="9"/>
      <c r="K1693" s="15"/>
      <c r="L1693" s="10"/>
    </row>
    <row r="1694" spans="1:12" x14ac:dyDescent="0.25">
      <c r="A1694" s="11">
        <v>1.9699999999999999E-2</v>
      </c>
      <c r="I1694" s="9"/>
      <c r="K1694" s="15"/>
      <c r="L1694" s="10"/>
    </row>
    <row r="1695" spans="1:12" x14ac:dyDescent="0.25">
      <c r="A1695" s="11">
        <v>1.9699999999999999E-2</v>
      </c>
      <c r="I1695" s="9"/>
      <c r="K1695" s="15"/>
      <c r="L1695" s="10"/>
    </row>
    <row r="1696" spans="1:12" x14ac:dyDescent="0.25">
      <c r="A1696" s="11">
        <v>2.1700000000000001E-2</v>
      </c>
      <c r="I1696" s="9"/>
      <c r="K1696" s="15"/>
      <c r="L1696" s="10"/>
    </row>
    <row r="1697" spans="1:12" x14ac:dyDescent="0.25">
      <c r="A1697" s="11">
        <v>2.0500000000000001E-2</v>
      </c>
      <c r="I1697" s="9"/>
      <c r="K1697" s="15"/>
      <c r="L1697" s="10"/>
    </row>
    <row r="1698" spans="1:12" x14ac:dyDescent="0.25">
      <c r="A1698" s="11">
        <v>1.7999999999999999E-2</v>
      </c>
      <c r="I1698" s="9"/>
      <c r="K1698" s="15"/>
      <c r="L1698" s="10"/>
    </row>
    <row r="1699" spans="1:12" x14ac:dyDescent="0.25">
      <c r="A1699" s="11">
        <v>1.6199999999999999E-2</v>
      </c>
      <c r="I1699" s="9"/>
      <c r="K1699" s="15"/>
      <c r="L1699" s="10"/>
    </row>
    <row r="1700" spans="1:12" x14ac:dyDescent="0.25">
      <c r="A1700" s="11">
        <v>1.5299999999999999E-2</v>
      </c>
      <c r="I1700" s="9"/>
      <c r="K1700" s="15"/>
      <c r="L1700" s="10"/>
    </row>
    <row r="1701" spans="1:12" x14ac:dyDescent="0.25">
      <c r="A1701" s="11">
        <v>1.6799999999999999E-2</v>
      </c>
      <c r="I1701" s="9"/>
      <c r="K1701" s="15"/>
      <c r="L1701" s="10"/>
    </row>
    <row r="1702" spans="1:12" x14ac:dyDescent="0.25">
      <c r="A1702" s="11">
        <v>1.72E-2</v>
      </c>
      <c r="I1702" s="9"/>
      <c r="K1702" s="15"/>
      <c r="L1702" s="10"/>
    </row>
    <row r="1703" spans="1:12" x14ac:dyDescent="0.25">
      <c r="A1703" s="11">
        <v>1.7500000000000002E-2</v>
      </c>
      <c r="I1703" s="9"/>
      <c r="K1703" s="15"/>
      <c r="L1703" s="10"/>
    </row>
    <row r="1704" spans="1:12" x14ac:dyDescent="0.25">
      <c r="A1704" s="11">
        <v>1.6500000000000001E-2</v>
      </c>
      <c r="I1704" s="9"/>
      <c r="K1704" s="15"/>
      <c r="L1704" s="10"/>
    </row>
    <row r="1705" spans="1:12" x14ac:dyDescent="0.25">
      <c r="A1705" s="11">
        <v>1.72E-2</v>
      </c>
      <c r="I1705" s="9"/>
      <c r="K1705" s="15"/>
      <c r="L1705" s="10"/>
    </row>
    <row r="1706" spans="1:12" x14ac:dyDescent="0.25">
      <c r="A1706" s="11">
        <v>1.9099999999999999E-2</v>
      </c>
      <c r="I1706" s="9"/>
      <c r="K1706" s="15"/>
      <c r="L1706" s="10"/>
    </row>
    <row r="1707" spans="1:12" x14ac:dyDescent="0.25">
      <c r="A1707" s="11">
        <v>1.9800000000000002E-2</v>
      </c>
      <c r="I1707" s="9"/>
      <c r="K1707" s="15"/>
      <c r="L1707" s="10"/>
    </row>
    <row r="1708" spans="1:12" x14ac:dyDescent="0.25">
      <c r="A1708" s="11">
        <v>1.9599999999999999E-2</v>
      </c>
      <c r="I1708" s="9"/>
      <c r="K1708" s="15"/>
      <c r="L1708" s="10"/>
    </row>
    <row r="1709" spans="1:12" x14ac:dyDescent="0.25">
      <c r="A1709" s="11">
        <v>1.7600000000000001E-2</v>
      </c>
      <c r="I1709" s="9"/>
      <c r="K1709" s="15"/>
      <c r="L1709" s="10"/>
    </row>
    <row r="1710" spans="1:12" x14ac:dyDescent="0.25">
      <c r="A1710" s="11">
        <v>1.9300000000000001E-2</v>
      </c>
      <c r="I1710" s="9"/>
      <c r="K1710" s="15"/>
      <c r="L1710" s="10"/>
    </row>
    <row r="1711" spans="1:12" x14ac:dyDescent="0.25">
      <c r="A1711" s="11">
        <v>2.3E-2</v>
      </c>
      <c r="I1711" s="9"/>
      <c r="K1711" s="15"/>
      <c r="L1711" s="10"/>
    </row>
    <row r="1712" spans="1:12" x14ac:dyDescent="0.25">
      <c r="A1712" s="11">
        <v>2.58E-2</v>
      </c>
      <c r="I1712" s="9"/>
      <c r="K1712" s="15"/>
      <c r="L1712" s="10"/>
    </row>
    <row r="1713" spans="1:12" x14ac:dyDescent="0.25">
      <c r="A1713" s="11">
        <v>2.7400000000000001E-2</v>
      </c>
      <c r="I1713" s="9"/>
      <c r="K1713" s="15"/>
      <c r="L1713" s="10"/>
    </row>
    <row r="1714" spans="1:12" x14ac:dyDescent="0.25">
      <c r="A1714" s="11">
        <v>2.81E-2</v>
      </c>
      <c r="I1714" s="9"/>
      <c r="K1714" s="15"/>
      <c r="L1714" s="10"/>
    </row>
    <row r="1715" spans="1:12" x14ac:dyDescent="0.25">
      <c r="A1715" s="11">
        <v>2.6200000000000001E-2</v>
      </c>
      <c r="I1715" s="9"/>
      <c r="K1715" s="15"/>
      <c r="L1715" s="10"/>
    </row>
    <row r="1716" spans="1:12" x14ac:dyDescent="0.25">
      <c r="A1716" s="11">
        <v>2.7199999999999998E-2</v>
      </c>
      <c r="I1716" s="9"/>
      <c r="K1716" s="15"/>
      <c r="L1716" s="10"/>
    </row>
    <row r="1717" spans="1:12" x14ac:dyDescent="0.25">
      <c r="A1717" s="11">
        <v>2.9000000000000001E-2</v>
      </c>
      <c r="I1717" s="9"/>
      <c r="K1717" s="15"/>
      <c r="L1717" s="10"/>
    </row>
    <row r="1718" spans="1:12" x14ac:dyDescent="0.25">
      <c r="A1718" s="11">
        <v>2.86E-2</v>
      </c>
      <c r="I1718" s="9"/>
      <c r="K1718" s="15"/>
      <c r="L1718" s="10"/>
    </row>
    <row r="1719" spans="1:12" x14ac:dyDescent="0.25">
      <c r="A1719" s="11">
        <v>2.7099999999999999E-2</v>
      </c>
      <c r="I1719" s="9"/>
      <c r="K1719" s="15"/>
      <c r="L1719" s="10"/>
    </row>
    <row r="1720" spans="1:12" x14ac:dyDescent="0.25">
      <c r="A1720" s="11">
        <v>2.7199999999999998E-2</v>
      </c>
      <c r="I1720" s="9"/>
      <c r="K1720" s="15"/>
      <c r="L1720" s="10"/>
    </row>
    <row r="1721" spans="1:12" x14ac:dyDescent="0.25">
      <c r="A1721" s="11">
        <v>2.7099999999999999E-2</v>
      </c>
      <c r="I1721" s="9"/>
      <c r="K1721" s="15"/>
      <c r="L1721" s="10"/>
    </row>
    <row r="1722" spans="1:12" x14ac:dyDescent="0.25">
      <c r="A1722" s="11">
        <v>2.5600000000000001E-2</v>
      </c>
      <c r="I1722" s="9"/>
      <c r="K1722" s="15"/>
      <c r="L1722" s="10"/>
    </row>
    <row r="1723" spans="1:12" x14ac:dyDescent="0.25">
      <c r="A1723" s="11">
        <v>2.5999999999999999E-2</v>
      </c>
      <c r="I1723" s="9"/>
      <c r="K1723" s="15"/>
      <c r="L1723" s="10"/>
    </row>
    <row r="1724" spans="1:12" x14ac:dyDescent="0.25">
      <c r="A1724" s="11">
        <v>2.5399999999999999E-2</v>
      </c>
      <c r="I1724" s="9"/>
      <c r="K1724" s="15"/>
      <c r="L1724" s="10"/>
    </row>
    <row r="1725" spans="1:12" x14ac:dyDescent="0.25">
      <c r="A1725" s="11">
        <v>2.4199999999999999E-2</v>
      </c>
      <c r="I1725" s="9"/>
      <c r="K1725" s="15"/>
      <c r="L1725" s="10"/>
    </row>
    <row r="1726" spans="1:12" x14ac:dyDescent="0.25">
      <c r="A1726" s="11">
        <v>2.53E-2</v>
      </c>
      <c r="I1726" s="9"/>
      <c r="K1726" s="15"/>
      <c r="L1726" s="10"/>
    </row>
    <row r="1727" spans="1:12" x14ac:dyDescent="0.25">
      <c r="A1727" s="11">
        <v>2.3E-2</v>
      </c>
      <c r="I1727" s="9"/>
      <c r="K1727" s="15"/>
      <c r="L1727" s="10"/>
    </row>
    <row r="1728" spans="1:12" x14ac:dyDescent="0.25">
      <c r="A1728" s="11">
        <v>2.3300000000000001E-2</v>
      </c>
      <c r="I1728" s="9"/>
      <c r="K1728" s="15"/>
      <c r="L1728" s="10"/>
    </row>
    <row r="1729" spans="1:12" x14ac:dyDescent="0.25">
      <c r="A1729" s="11">
        <v>2.2100000000000002E-2</v>
      </c>
      <c r="I1729" s="9"/>
      <c r="K1729" s="15"/>
      <c r="L1729" s="10"/>
    </row>
    <row r="1730" spans="1:12" x14ac:dyDescent="0.25">
      <c r="A1730" s="11">
        <v>1.8800000000000001E-2</v>
      </c>
      <c r="I1730" s="9"/>
      <c r="K1730" s="15"/>
      <c r="L1730" s="10"/>
    </row>
    <row r="1731" spans="1:12" x14ac:dyDescent="0.25">
      <c r="A1731" s="11">
        <v>1.9800000000000002E-2</v>
      </c>
      <c r="I1731" s="9"/>
      <c r="K1731" s="15"/>
      <c r="L1731" s="10"/>
    </row>
    <row r="1732" spans="1:12" x14ac:dyDescent="0.25">
      <c r="A1732" s="11">
        <v>2.0400000000000001E-2</v>
      </c>
      <c r="I1732" s="9"/>
      <c r="K1732" s="15"/>
      <c r="L1732" s="10"/>
    </row>
    <row r="1733" spans="1:12" x14ac:dyDescent="0.25">
      <c r="A1733" s="11">
        <v>1.9400000000000001E-2</v>
      </c>
      <c r="I1733" s="9"/>
      <c r="K1733" s="15"/>
      <c r="L1733" s="10"/>
    </row>
    <row r="1734" spans="1:12" x14ac:dyDescent="0.25">
      <c r="A1734" s="11">
        <v>2.1999999999999999E-2</v>
      </c>
      <c r="I1734" s="9"/>
      <c r="K1734" s="15"/>
      <c r="L1734" s="10"/>
    </row>
    <row r="1735" spans="1:12" x14ac:dyDescent="0.25">
      <c r="A1735" s="11">
        <v>2.3599999999999999E-2</v>
      </c>
      <c r="I1735" s="9"/>
      <c r="K1735" s="15"/>
      <c r="L1735" s="10"/>
    </row>
    <row r="1736" spans="1:12" x14ac:dyDescent="0.25">
      <c r="A1736" s="11">
        <v>2.3199999999999998E-2</v>
      </c>
      <c r="I1736" s="9"/>
      <c r="K1736" s="15"/>
      <c r="L1736" s="10"/>
    </row>
    <row r="1737" spans="1:12" x14ac:dyDescent="0.25">
      <c r="A1737" s="11">
        <v>2.1700000000000001E-2</v>
      </c>
      <c r="I1737" s="9"/>
      <c r="K1737" s="15"/>
      <c r="L1737" s="10"/>
    </row>
    <row r="1738" spans="1:12" x14ac:dyDescent="0.25">
      <c r="A1738" s="11">
        <v>2.1700000000000001E-2</v>
      </c>
      <c r="I1738" s="9"/>
      <c r="K1738" s="15"/>
      <c r="L1738" s="10"/>
    </row>
    <row r="1739" spans="1:12" x14ac:dyDescent="0.25">
      <c r="A1739" s="11">
        <v>2.07E-2</v>
      </c>
      <c r="I1739" s="9"/>
      <c r="K1739" s="15"/>
      <c r="L1739" s="10"/>
    </row>
    <row r="1740" spans="1:12" x14ac:dyDescent="0.25">
      <c r="A1740" s="11">
        <v>2.2599999999999999E-2</v>
      </c>
      <c r="I1740" s="9"/>
      <c r="K1740" s="15"/>
      <c r="L1740" s="10"/>
    </row>
    <row r="1741" spans="1:12" x14ac:dyDescent="0.25">
      <c r="A1741" s="11">
        <v>2.24E-2</v>
      </c>
      <c r="I1741" s="9"/>
      <c r="K1741" s="15"/>
      <c r="L1741" s="10"/>
    </row>
    <row r="1742" spans="1:12" x14ac:dyDescent="0.25">
      <c r="A1742" s="11">
        <v>2.0899999999999998E-2</v>
      </c>
      <c r="I1742" s="9"/>
      <c r="K1742" s="15"/>
      <c r="L1742" s="10"/>
    </row>
    <row r="1743" spans="1:12" x14ac:dyDescent="0.25">
      <c r="A1743" s="11">
        <v>1.78E-2</v>
      </c>
      <c r="I1743" s="9"/>
      <c r="K1743" s="15"/>
      <c r="L1743" s="10"/>
    </row>
    <row r="1744" spans="1:12" x14ac:dyDescent="0.25">
      <c r="A1744" s="11">
        <v>1.89E-2</v>
      </c>
      <c r="I1744" s="9"/>
      <c r="K1744" s="15"/>
      <c r="L1744" s="10"/>
    </row>
    <row r="1745" spans="1:12" x14ac:dyDescent="0.25">
      <c r="A1745" s="11">
        <v>1.8100000000000002E-2</v>
      </c>
      <c r="I1745" s="9"/>
      <c r="K1745" s="15"/>
      <c r="L1745" s="10"/>
    </row>
    <row r="1746" spans="1:12" x14ac:dyDescent="0.25">
      <c r="A1746" s="11">
        <v>1.8100000000000002E-2</v>
      </c>
      <c r="I1746" s="9"/>
      <c r="K1746" s="15"/>
      <c r="L1746" s="10"/>
    </row>
    <row r="1747" spans="1:12" x14ac:dyDescent="0.25">
      <c r="A1747" s="11">
        <v>1.6400000000000001E-2</v>
      </c>
      <c r="I1747" s="9"/>
      <c r="K1747" s="15"/>
      <c r="L1747" s="10"/>
    </row>
    <row r="1748" spans="1:12" x14ac:dyDescent="0.25">
      <c r="A1748" s="11">
        <v>1.4999999999999999E-2</v>
      </c>
      <c r="I1748" s="9"/>
      <c r="K1748" s="15"/>
      <c r="L1748" s="10"/>
    </row>
    <row r="1749" spans="1:12" x14ac:dyDescent="0.25">
      <c r="A1749" s="11">
        <v>1.5599999999999999E-2</v>
      </c>
      <c r="I1749" s="9"/>
      <c r="K1749" s="15"/>
      <c r="L1749" s="10"/>
    </row>
    <row r="1750" spans="1:12" x14ac:dyDescent="0.25">
      <c r="A1750" s="11">
        <v>1.6299999999999999E-2</v>
      </c>
      <c r="I1750" s="9"/>
      <c r="K1750" s="15"/>
      <c r="L1750" s="10"/>
    </row>
    <row r="1751" spans="1:12" x14ac:dyDescent="0.25">
      <c r="A1751" s="11">
        <v>1.7600000000000001E-2</v>
      </c>
      <c r="I1751" s="9"/>
      <c r="K1751" s="15"/>
      <c r="L1751" s="10"/>
    </row>
    <row r="1752" spans="1:12" x14ac:dyDescent="0.25">
      <c r="A1752" s="11">
        <v>2.1399999999999999E-2</v>
      </c>
      <c r="I1752" s="9"/>
      <c r="K1752" s="15"/>
      <c r="L1752" s="10"/>
    </row>
    <row r="1753" spans="1:12" x14ac:dyDescent="0.25">
      <c r="A1753" s="11">
        <v>2.4899999999999999E-2</v>
      </c>
      <c r="I1753" s="9"/>
      <c r="K1753" s="15"/>
      <c r="L1753" s="10"/>
    </row>
    <row r="1754" spans="1:12" x14ac:dyDescent="0.25">
      <c r="A1754" s="11">
        <v>2.4299999999999999E-2</v>
      </c>
      <c r="I1754" s="9"/>
      <c r="K1754" s="15"/>
      <c r="L1754" s="10"/>
    </row>
    <row r="1755" spans="1:12" x14ac:dyDescent="0.25">
      <c r="A1755" s="11">
        <v>2.4199999999999999E-2</v>
      </c>
      <c r="I1755" s="9"/>
      <c r="K1755" s="15"/>
      <c r="L1755" s="10"/>
    </row>
    <row r="1756" spans="1:12" x14ac:dyDescent="0.25">
      <c r="A1756" s="11">
        <v>2.4799999999999999E-2</v>
      </c>
      <c r="I1756" s="9"/>
      <c r="K1756" s="15"/>
      <c r="L1756" s="10"/>
    </row>
    <row r="1757" spans="1:12" x14ac:dyDescent="0.25">
      <c r="A1757" s="11">
        <v>2.3E-2</v>
      </c>
      <c r="I1757" s="9"/>
      <c r="K1757" s="15"/>
      <c r="L1757" s="10"/>
    </row>
    <row r="1758" spans="1:12" x14ac:dyDescent="0.25">
      <c r="A1758" s="11">
        <v>2.3E-2</v>
      </c>
      <c r="I1758" s="9"/>
      <c r="K1758" s="15"/>
      <c r="L1758" s="10"/>
    </row>
    <row r="1759" spans="1:12" x14ac:dyDescent="0.25">
      <c r="A1759" s="11">
        <v>2.1899999999999999E-2</v>
      </c>
      <c r="I1759" s="9"/>
      <c r="K1759" s="15"/>
      <c r="L1759" s="10"/>
    </row>
    <row r="1760" spans="1:12" x14ac:dyDescent="0.25">
      <c r="A1760" s="11">
        <v>2.3199999999999998E-2</v>
      </c>
      <c r="I1760" s="9"/>
      <c r="K1760" s="15"/>
      <c r="L1760" s="10"/>
    </row>
    <row r="1761" spans="1:12" x14ac:dyDescent="0.25">
      <c r="A1761" s="11">
        <v>2.2100000000000002E-2</v>
      </c>
      <c r="I1761" s="9"/>
      <c r="K1761" s="15"/>
      <c r="L1761" s="10"/>
    </row>
    <row r="1762" spans="1:12" x14ac:dyDescent="0.25">
      <c r="A1762" s="11">
        <v>2.1999999999999999E-2</v>
      </c>
      <c r="I1762" s="9"/>
      <c r="K1762" s="15"/>
      <c r="L1762" s="10"/>
    </row>
    <row r="1763" spans="1:12" x14ac:dyDescent="0.25">
      <c r="A1763" s="11">
        <v>2.3599999999999999E-2</v>
      </c>
      <c r="I1763" s="9"/>
      <c r="K1763" s="15"/>
      <c r="L1763" s="10"/>
    </row>
    <row r="1764" spans="1:12" x14ac:dyDescent="0.25">
      <c r="A1764" s="11">
        <v>2.35E-2</v>
      </c>
      <c r="I1764" s="9"/>
      <c r="K1764" s="15"/>
      <c r="L1764" s="10"/>
    </row>
    <row r="1765" spans="1:12" x14ac:dyDescent="0.25">
      <c r="A1765" s="11">
        <v>2.4E-2</v>
      </c>
      <c r="I1765" s="9"/>
      <c r="K1765" s="15"/>
      <c r="L1765" s="10"/>
    </row>
    <row r="1766" spans="1:12" x14ac:dyDescent="0.25">
      <c r="A1766" s="11">
        <v>2.58E-2</v>
      </c>
      <c r="I1766" s="9"/>
      <c r="K1766" s="15"/>
      <c r="L1766" s="10"/>
    </row>
    <row r="1767" spans="1:12" x14ac:dyDescent="0.25">
      <c r="A1767" s="11">
        <v>2.86E-2</v>
      </c>
      <c r="I1767" s="9"/>
      <c r="K1767" s="15"/>
      <c r="L1767" s="10"/>
    </row>
    <row r="1768" spans="1:12" x14ac:dyDescent="0.25">
      <c r="A1768" s="11">
        <v>2.8400000000000002E-2</v>
      </c>
      <c r="I1768" s="9"/>
      <c r="K1768" s="15"/>
      <c r="L1768" s="10"/>
    </row>
    <row r="1769" spans="1:12" x14ac:dyDescent="0.25">
      <c r="A1769" s="11">
        <v>2.8000000000000001E-2</v>
      </c>
      <c r="I1769" s="9"/>
      <c r="K1769" s="15"/>
      <c r="L1769" s="10"/>
    </row>
    <row r="1770" spans="1:12" x14ac:dyDescent="0.25">
      <c r="A1770" s="13"/>
      <c r="I1770" s="10"/>
    </row>
    <row r="1771" spans="1:12" x14ac:dyDescent="0.25">
      <c r="I1771" s="10"/>
    </row>
    <row r="1772" spans="1:12" x14ac:dyDescent="0.25">
      <c r="I1772" s="10"/>
    </row>
    <row r="1773" spans="1:12" x14ac:dyDescent="0.25">
      <c r="I1773" s="10"/>
    </row>
    <row r="1774" spans="1:12" x14ac:dyDescent="0.25">
      <c r="I1774" s="10"/>
    </row>
    <row r="1775" spans="1:12" x14ac:dyDescent="0.25">
      <c r="I1775" s="10"/>
    </row>
    <row r="1776" spans="1:12" x14ac:dyDescent="0.25">
      <c r="I1776" s="10"/>
    </row>
    <row r="1777" spans="9:11" x14ac:dyDescent="0.25">
      <c r="I1777" s="10"/>
    </row>
    <row r="1778" spans="9:11" x14ac:dyDescent="0.25">
      <c r="I1778" s="12"/>
      <c r="J1778" s="12"/>
      <c r="K1778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D7532-9C41-443B-879A-816D2B0D3B77}">
  <dimension ref="A1:D1770"/>
  <sheetViews>
    <sheetView topLeftCell="A1705" workbookViewId="0">
      <selection activeCell="D2" sqref="D2:D1769"/>
    </sheetView>
  </sheetViews>
  <sheetFormatPr baseColWidth="10" defaultRowHeight="15" x14ac:dyDescent="0.25"/>
  <cols>
    <col min="1" max="1" width="11.42578125" style="14"/>
  </cols>
  <sheetData>
    <row r="1" spans="1:4" x14ac:dyDescent="0.25">
      <c r="A1" s="14" t="s">
        <v>20</v>
      </c>
      <c r="B1" t="s">
        <v>21</v>
      </c>
      <c r="C1" t="s">
        <v>19</v>
      </c>
      <c r="D1" t="s">
        <v>51</v>
      </c>
    </row>
    <row r="2" spans="1:4" x14ac:dyDescent="0.25">
      <c r="A2" s="11">
        <v>5.3199999999999997E-2</v>
      </c>
      <c r="B2">
        <v>1</v>
      </c>
      <c r="C2">
        <v>0</v>
      </c>
      <c r="D2">
        <v>1</v>
      </c>
    </row>
    <row r="3" spans="1:4" x14ac:dyDescent="0.25">
      <c r="A3" s="11">
        <v>5.3199999999999997E-2</v>
      </c>
      <c r="B3">
        <f>($A$2*$B$2/2)*((1-(1+(A3/2))^(-20))/(A3/2))+$B$2*(1+(A3/2))^(-20)</f>
        <v>1</v>
      </c>
      <c r="C3">
        <f>B3/B2</f>
        <v>1</v>
      </c>
      <c r="D3">
        <f>D2*C3+D2*A2/12</f>
        <v>1.0044333333333333</v>
      </c>
    </row>
    <row r="4" spans="1:4" x14ac:dyDescent="0.25">
      <c r="A4" s="11">
        <v>5.33E-2</v>
      </c>
      <c r="B4">
        <f t="shared" ref="B4:B67" si="0">($A$2*$B$2/2)*((1-(1+(A4/2))^(-20))/(A4/2))+$B$2*(1+(A4/2))^(-20)</f>
        <v>0.99923255423255597</v>
      </c>
      <c r="C4">
        <f t="shared" ref="C4:C67" si="1">B4/B3</f>
        <v>0.99923255423255597</v>
      </c>
      <c r="D4">
        <f t="shared" ref="D4:D67" si="2">D3*C4+D3*A3/12</f>
        <v>1.0081154730007647</v>
      </c>
    </row>
    <row r="5" spans="1:4" x14ac:dyDescent="0.25">
      <c r="A5" s="11">
        <v>5.33E-2</v>
      </c>
      <c r="B5">
        <f t="shared" si="0"/>
        <v>0.99923255423255597</v>
      </c>
      <c r="C5">
        <f t="shared" si="1"/>
        <v>1</v>
      </c>
      <c r="D5">
        <f t="shared" si="2"/>
        <v>1.012593185893343</v>
      </c>
    </row>
    <row r="6" spans="1:4" x14ac:dyDescent="0.25">
      <c r="A6" s="11">
        <v>5.33E-2</v>
      </c>
      <c r="B6">
        <f t="shared" si="0"/>
        <v>0.99923255423255597</v>
      </c>
      <c r="C6">
        <f t="shared" si="1"/>
        <v>1</v>
      </c>
      <c r="D6">
        <f t="shared" si="2"/>
        <v>1.0170907872940194</v>
      </c>
    </row>
    <row r="7" spans="1:4" x14ac:dyDescent="0.25">
      <c r="A7" s="11">
        <v>5.3400000000000003E-2</v>
      </c>
      <c r="B7">
        <f t="shared" si="0"/>
        <v>0.9984658280480736</v>
      </c>
      <c r="C7">
        <f t="shared" si="1"/>
        <v>0.99923268494282469</v>
      </c>
      <c r="D7">
        <f t="shared" si="2"/>
        <v>1.0208279364653119</v>
      </c>
    </row>
    <row r="8" spans="1:4" x14ac:dyDescent="0.25">
      <c r="A8" s="11">
        <v>5.3400000000000003E-2</v>
      </c>
      <c r="B8">
        <f t="shared" si="0"/>
        <v>0.9984658280480736</v>
      </c>
      <c r="C8">
        <f t="shared" si="1"/>
        <v>1</v>
      </c>
      <c r="D8">
        <f t="shared" si="2"/>
        <v>1.0253706207825826</v>
      </c>
    </row>
    <row r="9" spans="1:4" x14ac:dyDescent="0.25">
      <c r="A9" s="11">
        <v>5.3400000000000003E-2</v>
      </c>
      <c r="B9">
        <f t="shared" si="0"/>
        <v>0.9984658280480736</v>
      </c>
      <c r="C9">
        <f t="shared" si="1"/>
        <v>1</v>
      </c>
      <c r="D9">
        <f t="shared" si="2"/>
        <v>1.029933520045065</v>
      </c>
    </row>
    <row r="10" spans="1:4" x14ac:dyDescent="0.25">
      <c r="A10" s="11">
        <v>5.3499999999999999E-2</v>
      </c>
      <c r="B10">
        <f t="shared" si="0"/>
        <v>0.99769982070911167</v>
      </c>
      <c r="C10">
        <f t="shared" si="1"/>
        <v>0.99923281566835453</v>
      </c>
      <c r="D10">
        <f t="shared" si="2"/>
        <v>1.0337265753500504</v>
      </c>
    </row>
    <row r="11" spans="1:4" x14ac:dyDescent="0.25">
      <c r="A11" s="11">
        <v>5.3499999999999999E-2</v>
      </c>
      <c r="B11">
        <f t="shared" si="0"/>
        <v>0.99769982070911167</v>
      </c>
      <c r="C11">
        <f t="shared" si="1"/>
        <v>1</v>
      </c>
      <c r="D11">
        <f t="shared" si="2"/>
        <v>1.038335272998486</v>
      </c>
    </row>
    <row r="12" spans="1:4" x14ac:dyDescent="0.25">
      <c r="A12" s="11">
        <v>5.3499999999999999E-2</v>
      </c>
      <c r="B12">
        <f t="shared" si="0"/>
        <v>0.99769982070911167</v>
      </c>
      <c r="C12">
        <f t="shared" si="1"/>
        <v>1</v>
      </c>
      <c r="D12">
        <f t="shared" si="2"/>
        <v>1.0429645177572711</v>
      </c>
    </row>
    <row r="13" spans="1:4" x14ac:dyDescent="0.25">
      <c r="A13" s="11">
        <v>5.3600000000000002E-2</v>
      </c>
      <c r="B13">
        <f t="shared" si="0"/>
        <v>0.99693453147903299</v>
      </c>
      <c r="C13">
        <f t="shared" si="1"/>
        <v>0.99923294640913662</v>
      </c>
      <c r="D13">
        <f t="shared" si="2"/>
        <v>1.0468143915537833</v>
      </c>
    </row>
    <row r="14" spans="1:4" x14ac:dyDescent="0.25">
      <c r="A14" s="11">
        <v>5.3600000000000002E-2</v>
      </c>
      <c r="B14">
        <f t="shared" si="0"/>
        <v>0.99693453147903299</v>
      </c>
      <c r="C14">
        <f t="shared" si="1"/>
        <v>1</v>
      </c>
      <c r="D14">
        <f t="shared" si="2"/>
        <v>1.0514901625027235</v>
      </c>
    </row>
    <row r="15" spans="1:4" x14ac:dyDescent="0.25">
      <c r="A15" s="11">
        <v>5.3800000000000001E-2</v>
      </c>
      <c r="B15">
        <f t="shared" si="0"/>
        <v>0.9954061044029926</v>
      </c>
      <c r="C15">
        <f t="shared" si="1"/>
        <v>0.9984668731719295</v>
      </c>
      <c r="D15">
        <f t="shared" si="2"/>
        <v>1.0545747507843173</v>
      </c>
    </row>
    <row r="16" spans="1:4" x14ac:dyDescent="0.25">
      <c r="A16" s="11">
        <v>5.3999999999999999E-2</v>
      </c>
      <c r="B16">
        <f t="shared" si="0"/>
        <v>0.99388054094290124</v>
      </c>
      <c r="C16">
        <f t="shared" si="1"/>
        <v>0.9984673959167587</v>
      </c>
      <c r="D16">
        <f t="shared" si="2"/>
        <v>1.057686515347865</v>
      </c>
    </row>
    <row r="17" spans="1:4" x14ac:dyDescent="0.25">
      <c r="A17" s="11">
        <v>5.4199999999999998E-2</v>
      </c>
      <c r="B17">
        <f t="shared" si="0"/>
        <v>0.99235783523451282</v>
      </c>
      <c r="C17">
        <f t="shared" si="1"/>
        <v>0.99846791878333407</v>
      </c>
      <c r="D17">
        <f t="shared" si="2"/>
        <v>1.0608256430236449</v>
      </c>
    </row>
    <row r="18" spans="1:4" x14ac:dyDescent="0.25">
      <c r="A18" s="11">
        <v>5.4300000000000001E-2</v>
      </c>
      <c r="B18">
        <f t="shared" si="0"/>
        <v>0.99159755220812429</v>
      </c>
      <c r="C18">
        <f t="shared" si="1"/>
        <v>0.99923386202094244</v>
      </c>
      <c r="D18">
        <f t="shared" si="2"/>
        <v>1.0648043000303564</v>
      </c>
    </row>
    <row r="19" spans="1:4" x14ac:dyDescent="0.25">
      <c r="A19" s="11">
        <v>5.45E-2</v>
      </c>
      <c r="B19">
        <f t="shared" si="0"/>
        <v>0.99007912215976757</v>
      </c>
      <c r="C19">
        <f t="shared" si="1"/>
        <v>0.99846870331116144</v>
      </c>
      <c r="D19">
        <f t="shared" si="2"/>
        <v>1.0679920081890961</v>
      </c>
    </row>
    <row r="20" spans="1:4" x14ac:dyDescent="0.25">
      <c r="A20" s="11">
        <v>5.4699999999999999E-2</v>
      </c>
      <c r="B20">
        <f t="shared" si="0"/>
        <v>0.98856353525832841</v>
      </c>
      <c r="C20">
        <f t="shared" si="1"/>
        <v>0.99846922648148262</v>
      </c>
      <c r="D20">
        <f t="shared" si="2"/>
        <v>1.071207618008831</v>
      </c>
    </row>
    <row r="21" spans="1:4" x14ac:dyDescent="0.25">
      <c r="A21" s="11">
        <v>5.4899999999999997E-2</v>
      </c>
      <c r="B21">
        <f t="shared" si="0"/>
        <v>0.98705078568414772</v>
      </c>
      <c r="C21">
        <f t="shared" si="1"/>
        <v>0.99846974977305292</v>
      </c>
      <c r="D21">
        <f t="shared" si="2"/>
        <v>1.0744513237003559</v>
      </c>
    </row>
    <row r="22" spans="1:4" x14ac:dyDescent="0.25">
      <c r="A22" s="11">
        <v>5.5100000000000003E-2</v>
      </c>
      <c r="B22">
        <f t="shared" si="0"/>
        <v>0.98554086763023974</v>
      </c>
      <c r="C22">
        <f t="shared" si="1"/>
        <v>0.99847027318572934</v>
      </c>
      <c r="D22">
        <f t="shared" si="2"/>
        <v>1.077723321505792</v>
      </c>
    </row>
    <row r="23" spans="1:4" x14ac:dyDescent="0.25">
      <c r="A23" s="11">
        <v>5.5300000000000002E-2</v>
      </c>
      <c r="B23">
        <f t="shared" si="0"/>
        <v>0.98403377530226366</v>
      </c>
      <c r="C23">
        <f t="shared" si="1"/>
        <v>0.998470796719369</v>
      </c>
      <c r="D23">
        <f t="shared" si="2"/>
        <v>1.0810238097181804</v>
      </c>
    </row>
    <row r="24" spans="1:4" x14ac:dyDescent="0.25">
      <c r="A24" s="11">
        <v>5.5399999999999998E-2</v>
      </c>
      <c r="B24">
        <f t="shared" si="0"/>
        <v>0.98328128697821882</v>
      </c>
      <c r="C24">
        <f t="shared" si="1"/>
        <v>0.99923530234131064</v>
      </c>
      <c r="D24">
        <f t="shared" si="2"/>
        <v>1.0851788713983528</v>
      </c>
    </row>
    <row r="25" spans="1:4" x14ac:dyDescent="0.25">
      <c r="A25" s="11">
        <v>5.5599999999999997E-2</v>
      </c>
      <c r="B25">
        <f t="shared" si="0"/>
        <v>0.98177842240233937</v>
      </c>
      <c r="C25">
        <f t="shared" si="1"/>
        <v>0.99847158224631938</v>
      </c>
      <c r="D25">
        <f t="shared" si="2"/>
        <v>1.0885301738683442</v>
      </c>
    </row>
    <row r="26" spans="1:4" x14ac:dyDescent="0.25">
      <c r="A26" s="11">
        <v>5.5800000000000002E-2</v>
      </c>
      <c r="B26">
        <f t="shared" si="0"/>
        <v>0.98027836912166832</v>
      </c>
      <c r="C26">
        <f t="shared" si="1"/>
        <v>0.99847210608173631</v>
      </c>
      <c r="D26">
        <f t="shared" si="2"/>
        <v>1.0919105383747676</v>
      </c>
    </row>
    <row r="27" spans="1:4" x14ac:dyDescent="0.25">
      <c r="A27" s="11">
        <v>5.57E-2</v>
      </c>
      <c r="B27">
        <f t="shared" si="0"/>
        <v>0.98102804470979099</v>
      </c>
      <c r="C27">
        <f t="shared" si="1"/>
        <v>1.000764757860356</v>
      </c>
      <c r="D27">
        <f t="shared" si="2"/>
        <v>1.0978229695452379</v>
      </c>
    </row>
    <row r="28" spans="1:4" x14ac:dyDescent="0.25">
      <c r="A28" s="11">
        <v>5.5599999999999997E-2</v>
      </c>
      <c r="B28">
        <f t="shared" si="0"/>
        <v>0.98177842240233937</v>
      </c>
      <c r="C28">
        <f t="shared" si="1"/>
        <v>1.00076488913502</v>
      </c>
      <c r="D28">
        <f t="shared" si="2"/>
        <v>1.1037584106904579</v>
      </c>
    </row>
    <row r="29" spans="1:4" x14ac:dyDescent="0.25">
      <c r="A29" s="11">
        <v>5.5500000000000001E-2</v>
      </c>
      <c r="B29">
        <f t="shared" si="0"/>
        <v>0.98252950291849384</v>
      </c>
      <c r="C29">
        <f t="shared" si="1"/>
        <v>1.0007650203946392</v>
      </c>
      <c r="D29">
        <f t="shared" si="2"/>
        <v>1.1097168890215898</v>
      </c>
    </row>
    <row r="30" spans="1:4" x14ac:dyDescent="0.25">
      <c r="A30" s="11">
        <v>5.5399999999999998E-2</v>
      </c>
      <c r="B30">
        <f t="shared" si="0"/>
        <v>0.98328128697821882</v>
      </c>
      <c r="C30">
        <f t="shared" si="1"/>
        <v>1.0007651516392047</v>
      </c>
      <c r="D30">
        <f t="shared" si="2"/>
        <v>1.1156984313300027</v>
      </c>
    </row>
    <row r="31" spans="1:4" x14ac:dyDescent="0.25">
      <c r="A31" s="11">
        <v>5.5300000000000002E-2</v>
      </c>
      <c r="B31">
        <f t="shared" si="0"/>
        <v>0.98403377530226366</v>
      </c>
      <c r="C31">
        <f t="shared" si="1"/>
        <v>1.0007652828687073</v>
      </c>
      <c r="D31">
        <f t="shared" si="2"/>
        <v>1.1217030639841168</v>
      </c>
    </row>
    <row r="32" spans="1:4" x14ac:dyDescent="0.25">
      <c r="A32" s="11">
        <v>5.5300000000000002E-2</v>
      </c>
      <c r="B32">
        <f t="shared" si="0"/>
        <v>0.98403377530226366</v>
      </c>
      <c r="C32">
        <f t="shared" si="1"/>
        <v>1</v>
      </c>
      <c r="D32">
        <f t="shared" si="2"/>
        <v>1.126872245603977</v>
      </c>
    </row>
    <row r="33" spans="1:4" x14ac:dyDescent="0.25">
      <c r="A33" s="11">
        <v>5.5199999999999999E-2</v>
      </c>
      <c r="B33">
        <f t="shared" si="0"/>
        <v>0.98478696861216342</v>
      </c>
      <c r="C33">
        <f t="shared" si="1"/>
        <v>1.0007654140831379</v>
      </c>
      <c r="D33">
        <f t="shared" si="2"/>
        <v>1.1329277724224847</v>
      </c>
    </row>
    <row r="34" spans="1:4" x14ac:dyDescent="0.25">
      <c r="A34" s="11">
        <v>5.5100000000000003E-2</v>
      </c>
      <c r="B34">
        <f t="shared" si="0"/>
        <v>0.98554086763023974</v>
      </c>
      <c r="C34">
        <f t="shared" si="1"/>
        <v>1.0007655452824875</v>
      </c>
      <c r="D34">
        <f t="shared" si="2"/>
        <v>1.1390065476872051</v>
      </c>
    </row>
    <row r="35" spans="1:4" x14ac:dyDescent="0.25">
      <c r="A35" s="11">
        <v>5.5E-2</v>
      </c>
      <c r="B35">
        <f t="shared" si="0"/>
        <v>0.98629547307960186</v>
      </c>
      <c r="C35">
        <f t="shared" si="1"/>
        <v>1.0007656764667472</v>
      </c>
      <c r="D35">
        <f t="shared" si="2"/>
        <v>1.1451085965943706</v>
      </c>
    </row>
    <row r="36" spans="1:4" x14ac:dyDescent="0.25">
      <c r="A36" s="11">
        <v>5.4899999999999997E-2</v>
      </c>
      <c r="B36">
        <f t="shared" si="0"/>
        <v>0.98705078568414772</v>
      </c>
      <c r="C36">
        <f t="shared" si="1"/>
        <v>1.0007658076359081</v>
      </c>
      <c r="D36">
        <f t="shared" si="2"/>
        <v>1.1512339439026442</v>
      </c>
    </row>
    <row r="37" spans="1:4" x14ac:dyDescent="0.25">
      <c r="A37" s="11">
        <v>5.4800000000000001E-2</v>
      </c>
      <c r="B37">
        <f t="shared" si="0"/>
        <v>0.98780680616856398</v>
      </c>
      <c r="C37">
        <f t="shared" si="1"/>
        <v>1.0007659387899603</v>
      </c>
      <c r="D37">
        <f t="shared" si="2"/>
        <v>1.1573826139299528</v>
      </c>
    </row>
    <row r="38" spans="1:4" x14ac:dyDescent="0.25">
      <c r="A38" s="11">
        <v>5.4699999999999999E-2</v>
      </c>
      <c r="B38">
        <f t="shared" si="0"/>
        <v>0.98856353525832841</v>
      </c>
      <c r="C38">
        <f t="shared" si="1"/>
        <v>1.0007660699288958</v>
      </c>
      <c r="D38">
        <f t="shared" si="2"/>
        <v>1.1635546305503248</v>
      </c>
    </row>
    <row r="39" spans="1:4" x14ac:dyDescent="0.25">
      <c r="A39" s="11">
        <v>5.4399999999999997E-2</v>
      </c>
      <c r="B39">
        <f t="shared" si="0"/>
        <v>0.99083798142635682</v>
      </c>
      <c r="C39">
        <f t="shared" si="1"/>
        <v>1.0023007587139394</v>
      </c>
      <c r="D39">
        <f t="shared" si="2"/>
        <v>1.1715355588632999</v>
      </c>
    </row>
    <row r="40" spans="1:4" x14ac:dyDescent="0.25">
      <c r="A40" s="11">
        <v>5.3999999999999999E-2</v>
      </c>
      <c r="B40">
        <f t="shared" si="0"/>
        <v>0.99388054094290124</v>
      </c>
      <c r="C40">
        <f t="shared" si="1"/>
        <v>1.0030706932652749</v>
      </c>
      <c r="D40">
        <f t="shared" si="2"/>
        <v>1.1804439464141117</v>
      </c>
    </row>
    <row r="41" spans="1:4" x14ac:dyDescent="0.25">
      <c r="A41" s="11">
        <v>5.3699999999999998E-2</v>
      </c>
      <c r="B41">
        <f t="shared" si="0"/>
        <v>0.99616995962200394</v>
      </c>
      <c r="C41">
        <f t="shared" si="1"/>
        <v>1.002303514944493</v>
      </c>
      <c r="D41">
        <f t="shared" si="2"/>
        <v>1.1884751144446764</v>
      </c>
    </row>
    <row r="42" spans="1:4" x14ac:dyDescent="0.25">
      <c r="A42" s="11">
        <v>5.3400000000000003E-2</v>
      </c>
      <c r="B42">
        <f t="shared" si="0"/>
        <v>0.9984658280480736</v>
      </c>
      <c r="C42">
        <f t="shared" si="1"/>
        <v>1.0023046955029047</v>
      </c>
      <c r="D42">
        <f t="shared" si="2"/>
        <v>1.1965326138333912</v>
      </c>
    </row>
    <row r="43" spans="1:4" x14ac:dyDescent="0.25">
      <c r="A43" s="11">
        <v>5.2999999999999999E-2</v>
      </c>
      <c r="B43">
        <f t="shared" si="0"/>
        <v>1.001537053237562</v>
      </c>
      <c r="C43">
        <f t="shared" si="1"/>
        <v>1.0030759442168315</v>
      </c>
      <c r="D43">
        <f t="shared" si="2"/>
        <v>1.2055376515387208</v>
      </c>
    </row>
    <row r="44" spans="1:4" x14ac:dyDescent="0.25">
      <c r="A44" s="11">
        <v>5.2699999999999997E-2</v>
      </c>
      <c r="B44">
        <f t="shared" si="0"/>
        <v>1.0038480484484749</v>
      </c>
      <c r="C44">
        <f t="shared" si="1"/>
        <v>1.0023074485396644</v>
      </c>
      <c r="D44">
        <f t="shared" si="2"/>
        <v>1.2136438255932369</v>
      </c>
    </row>
    <row r="45" spans="1:4" x14ac:dyDescent="0.25">
      <c r="A45" s="11">
        <v>5.2400000000000002E-2</v>
      </c>
      <c r="B45">
        <f t="shared" si="0"/>
        <v>1.0061655598851424</v>
      </c>
      <c r="C45">
        <f t="shared" si="1"/>
        <v>1.002308627725331</v>
      </c>
      <c r="D45">
        <f t="shared" si="2"/>
        <v>1.2217755965117418</v>
      </c>
    </row>
    <row r="46" spans="1:4" x14ac:dyDescent="0.25">
      <c r="A46" s="11">
        <v>5.1999999999999998E-2</v>
      </c>
      <c r="B46">
        <f t="shared" si="0"/>
        <v>1.0092657462103662</v>
      </c>
      <c r="C46">
        <f t="shared" si="1"/>
        <v>1.0030811890694984</v>
      </c>
      <c r="D46">
        <f t="shared" si="2"/>
        <v>1.2308752048965284</v>
      </c>
    </row>
    <row r="47" spans="1:4" x14ac:dyDescent="0.25">
      <c r="A47" s="11">
        <v>5.1700000000000003E-2</v>
      </c>
      <c r="B47">
        <f t="shared" si="0"/>
        <v>1.0115985403979588</v>
      </c>
      <c r="C47">
        <f t="shared" si="1"/>
        <v>1.0023113775498196</v>
      </c>
      <c r="D47">
        <f t="shared" si="2"/>
        <v>1.2390540147663074</v>
      </c>
    </row>
    <row r="48" spans="1:4" x14ac:dyDescent="0.25">
      <c r="A48" s="11">
        <v>5.1400000000000001E-2</v>
      </c>
      <c r="B48">
        <f t="shared" si="0"/>
        <v>1.0139379180195469</v>
      </c>
      <c r="C48">
        <f t="shared" si="1"/>
        <v>1.002312555354882</v>
      </c>
      <c r="D48">
        <f t="shared" si="2"/>
        <v>1.2472576534767612</v>
      </c>
    </row>
    <row r="49" spans="1:4" x14ac:dyDescent="0.25">
      <c r="A49" s="11">
        <v>5.0999999999999997E-2</v>
      </c>
      <c r="B49">
        <f t="shared" si="0"/>
        <v>1.0170673641853285</v>
      </c>
      <c r="C49">
        <f t="shared" si="1"/>
        <v>1.0030864277882952</v>
      </c>
      <c r="D49">
        <f t="shared" si="2"/>
        <v>1.256449644440008</v>
      </c>
    </row>
    <row r="50" spans="1:4" x14ac:dyDescent="0.25">
      <c r="A50" s="11">
        <v>5.0700000000000002E-2</v>
      </c>
      <c r="B50">
        <f t="shared" si="0"/>
        <v>1.0194221822357903</v>
      </c>
      <c r="C50">
        <f t="shared" si="1"/>
        <v>1.0023153019489008</v>
      </c>
      <c r="D50">
        <f t="shared" si="2"/>
        <v>1.2646986157393458</v>
      </c>
    </row>
    <row r="51" spans="1:4" x14ac:dyDescent="0.25">
      <c r="A51" s="11">
        <v>5.0299999999999997E-2</v>
      </c>
      <c r="B51">
        <f t="shared" si="0"/>
        <v>1.022572289773986</v>
      </c>
      <c r="C51">
        <f t="shared" si="1"/>
        <v>1.0030900912233309</v>
      </c>
      <c r="D51">
        <f t="shared" si="2"/>
        <v>1.2739500014834995</v>
      </c>
    </row>
    <row r="52" spans="1:4" x14ac:dyDescent="0.25">
      <c r="A52" s="11">
        <v>4.99E-2</v>
      </c>
      <c r="B52">
        <f t="shared" si="0"/>
        <v>1.0257342706836645</v>
      </c>
      <c r="C52">
        <f t="shared" si="1"/>
        <v>1.003092183253252</v>
      </c>
      <c r="D52">
        <f t="shared" si="2"/>
        <v>1.2832292620997854</v>
      </c>
    </row>
    <row r="53" spans="1:4" x14ac:dyDescent="0.25">
      <c r="A53" s="11">
        <v>4.9500000000000002E-2</v>
      </c>
      <c r="B53">
        <f t="shared" si="0"/>
        <v>1.0289081738660908</v>
      </c>
      <c r="C53">
        <f t="shared" si="1"/>
        <v>1.0030942742902709</v>
      </c>
      <c r="D53">
        <f t="shared" si="2"/>
        <v>1.2925360204289222</v>
      </c>
    </row>
    <row r="54" spans="1:4" x14ac:dyDescent="0.25">
      <c r="A54" s="11">
        <v>4.9099999999999998E-2</v>
      </c>
      <c r="B54">
        <f t="shared" si="0"/>
        <v>1.0320940484368042</v>
      </c>
      <c r="C54">
        <f t="shared" si="1"/>
        <v>1.0030963643322441</v>
      </c>
      <c r="D54">
        <f t="shared" si="2"/>
        <v>1.3018698939449884</v>
      </c>
    </row>
    <row r="55" spans="1:4" x14ac:dyDescent="0.25">
      <c r="A55" s="11">
        <v>4.87E-2</v>
      </c>
      <c r="B55">
        <f t="shared" si="0"/>
        <v>1.0352919437266079</v>
      </c>
      <c r="C55">
        <f t="shared" si="1"/>
        <v>1.0030984533770417</v>
      </c>
      <c r="D55">
        <f t="shared" si="2"/>
        <v>1.3112304947637428</v>
      </c>
    </row>
    <row r="56" spans="1:4" x14ac:dyDescent="0.25">
      <c r="A56" s="11">
        <v>4.8300000000000003E-2</v>
      </c>
      <c r="B56">
        <f t="shared" si="0"/>
        <v>1.0385019092825618</v>
      </c>
      <c r="C56">
        <f t="shared" si="1"/>
        <v>1.0031005414225473</v>
      </c>
      <c r="D56">
        <f t="shared" si="2"/>
        <v>1.3206174296518478</v>
      </c>
    </row>
    <row r="57" spans="1:4" x14ac:dyDescent="0.25">
      <c r="A57" s="11">
        <v>4.7899999999999998E-2</v>
      </c>
      <c r="B57">
        <f t="shared" si="0"/>
        <v>1.0417239948689809</v>
      </c>
      <c r="C57">
        <f t="shared" si="1"/>
        <v>1.0031026284666584</v>
      </c>
      <c r="D57">
        <f t="shared" si="2"/>
        <v>1.3300303000369995</v>
      </c>
    </row>
    <row r="58" spans="1:4" x14ac:dyDescent="0.25">
      <c r="A58" s="11">
        <v>4.7500000000000001E-2</v>
      </c>
      <c r="B58">
        <f t="shared" si="0"/>
        <v>1.0449582504684376</v>
      </c>
      <c r="C58">
        <f t="shared" si="1"/>
        <v>1.0031047145072851</v>
      </c>
      <c r="D58">
        <f t="shared" si="2"/>
        <v>1.3394687020189675</v>
      </c>
    </row>
    <row r="59" spans="1:4" x14ac:dyDescent="0.25">
      <c r="A59" s="11">
        <v>4.7100000000000003E-2</v>
      </c>
      <c r="B59">
        <f t="shared" si="0"/>
        <v>1.0482047262827698</v>
      </c>
      <c r="C59">
        <f t="shared" si="1"/>
        <v>1.0031067995423519</v>
      </c>
      <c r="D59">
        <f t="shared" si="2"/>
        <v>1.3489322263815531</v>
      </c>
    </row>
    <row r="60" spans="1:4" x14ac:dyDescent="0.25">
      <c r="A60" s="11">
        <v>4.6699999999999998E-2</v>
      </c>
      <c r="B60">
        <f t="shared" si="0"/>
        <v>1.0514634727340941</v>
      </c>
      <c r="C60">
        <f t="shared" si="1"/>
        <v>1.0031088835697972</v>
      </c>
      <c r="D60">
        <f t="shared" si="2"/>
        <v>1.3584204586054682</v>
      </c>
    </row>
    <row r="61" spans="1:4" x14ac:dyDescent="0.25">
      <c r="A61" s="11">
        <v>4.6300000000000001E-2</v>
      </c>
      <c r="B61">
        <f t="shared" si="0"/>
        <v>1.0547345404658226</v>
      </c>
      <c r="C61">
        <f t="shared" si="1"/>
        <v>1.0031109665875724</v>
      </c>
      <c r="D61">
        <f t="shared" si="2"/>
        <v>1.3679329788821375</v>
      </c>
    </row>
    <row r="62" spans="1:4" x14ac:dyDescent="0.25">
      <c r="A62" s="11">
        <v>4.5900000000000003E-2</v>
      </c>
      <c r="B62">
        <f t="shared" si="0"/>
        <v>1.0580179803436853</v>
      </c>
      <c r="C62">
        <f t="shared" si="1"/>
        <v>1.0031130485936419</v>
      </c>
      <c r="D62">
        <f t="shared" si="2"/>
        <v>1.3774693621284297</v>
      </c>
    </row>
    <row r="63" spans="1:4" x14ac:dyDescent="0.25">
      <c r="A63" s="11">
        <v>4.58E-2</v>
      </c>
      <c r="B63">
        <f t="shared" si="0"/>
        <v>1.058840779443063</v>
      </c>
      <c r="C63">
        <f t="shared" si="1"/>
        <v>1.0007776796941676</v>
      </c>
      <c r="D63">
        <f t="shared" si="2"/>
        <v>1.3838094123908362</v>
      </c>
    </row>
    <row r="64" spans="1:4" x14ac:dyDescent="0.25">
      <c r="A64" s="11">
        <v>4.5699999999999998E-2</v>
      </c>
      <c r="B64">
        <f t="shared" si="0"/>
        <v>1.0596643557940006</v>
      </c>
      <c r="C64">
        <f t="shared" si="1"/>
        <v>1.0007778094373838</v>
      </c>
      <c r="D64">
        <f t="shared" si="2"/>
        <v>1.3901672916686261</v>
      </c>
    </row>
    <row r="65" spans="1:4" x14ac:dyDescent="0.25">
      <c r="A65" s="11">
        <v>4.5600000000000002E-2</v>
      </c>
      <c r="B65">
        <f t="shared" si="0"/>
        <v>1.0604887101978284</v>
      </c>
      <c r="C65">
        <f t="shared" si="1"/>
        <v>1.000777939164718</v>
      </c>
      <c r="D65">
        <f t="shared" si="2"/>
        <v>1.3965429776860965</v>
      </c>
    </row>
    <row r="66" spans="1:4" x14ac:dyDescent="0.25">
      <c r="A66" s="11">
        <v>4.5400000000000003E-2</v>
      </c>
      <c r="B66">
        <f t="shared" si="0"/>
        <v>1.0621397563738784</v>
      </c>
      <c r="C66">
        <f t="shared" si="1"/>
        <v>1.0015568729399693</v>
      </c>
      <c r="D66">
        <f t="shared" si="2"/>
        <v>1.4040240809727673</v>
      </c>
    </row>
    <row r="67" spans="1:4" x14ac:dyDescent="0.25">
      <c r="A67" s="11">
        <v>4.53E-2</v>
      </c>
      <c r="B67">
        <f t="shared" si="0"/>
        <v>1.0629664497531599</v>
      </c>
      <c r="C67">
        <f t="shared" si="1"/>
        <v>1.0007783282513629</v>
      </c>
      <c r="D67">
        <f t="shared" si="2"/>
        <v>1.4104287636869293</v>
      </c>
    </row>
    <row r="68" spans="1:4" x14ac:dyDescent="0.25">
      <c r="A68" s="11">
        <v>4.5199999999999997E-2</v>
      </c>
      <c r="B68">
        <f t="shared" ref="B68:B131" si="3">($A$2*$B$2/2)*((1-(1+(A68/2))^(-20))/(A68/2))+$B$2*(1+(A68/2))^(-20)</f>
        <v>1.0637939243994536</v>
      </c>
      <c r="C68">
        <f t="shared" ref="C68:C131" si="4">B68/B67</f>
        <v>1.0007784579150978</v>
      </c>
      <c r="D68">
        <f t="shared" ref="D68:D131" si="5">D67*C68+D67*A67/12</f>
        <v>1.4168510917046211</v>
      </c>
    </row>
    <row r="69" spans="1:4" x14ac:dyDescent="0.25">
      <c r="A69" s="11">
        <v>4.5100000000000001E-2</v>
      </c>
      <c r="B69">
        <f t="shared" si="3"/>
        <v>1.064622181118495</v>
      </c>
      <c r="C69">
        <f t="shared" si="4"/>
        <v>1.0007785875629145</v>
      </c>
      <c r="D69">
        <f t="shared" si="5"/>
        <v>1.4232910401218783</v>
      </c>
    </row>
    <row r="70" spans="1:4" x14ac:dyDescent="0.25">
      <c r="A70" s="11">
        <v>4.4999999999999998E-2</v>
      </c>
      <c r="B70">
        <f t="shared" si="3"/>
        <v>1.0654512207169011</v>
      </c>
      <c r="C70">
        <f t="shared" si="4"/>
        <v>1.0007787171948035</v>
      </c>
      <c r="D70">
        <f t="shared" si="5"/>
        <v>1.4297485834871557</v>
      </c>
    </row>
    <row r="71" spans="1:4" x14ac:dyDescent="0.25">
      <c r="A71" s="11">
        <v>4.4900000000000002E-2</v>
      </c>
      <c r="B71">
        <f t="shared" si="3"/>
        <v>1.0662810440021755</v>
      </c>
      <c r="C71">
        <f t="shared" si="4"/>
        <v>1.0007788468107588</v>
      </c>
      <c r="D71">
        <f t="shared" si="5"/>
        <v>1.4362236957996684</v>
      </c>
    </row>
    <row r="72" spans="1:4" x14ac:dyDescent="0.25">
      <c r="A72" s="11">
        <v>4.4699999999999997E-2</v>
      </c>
      <c r="B72">
        <f t="shared" si="3"/>
        <v>1.0679430448677649</v>
      </c>
      <c r="C72">
        <f t="shared" si="4"/>
        <v>1.0015586893107948</v>
      </c>
      <c r="D72">
        <f t="shared" si="5"/>
        <v>1.443836192650672</v>
      </c>
    </row>
    <row r="73" spans="1:4" x14ac:dyDescent="0.25">
      <c r="A73" s="11">
        <v>4.4600000000000001E-2</v>
      </c>
      <c r="B73">
        <f t="shared" si="3"/>
        <v>1.0687752240675179</v>
      </c>
      <c r="C73">
        <f t="shared" si="4"/>
        <v>1.0007792355629377</v>
      </c>
      <c r="D73">
        <f t="shared" si="5"/>
        <v>1.4503395709766658</v>
      </c>
    </row>
    <row r="74" spans="1:4" x14ac:dyDescent="0.25">
      <c r="A74" s="11">
        <v>4.4499999999999998E-2</v>
      </c>
      <c r="B74">
        <f t="shared" si="3"/>
        <v>1.069608190193015</v>
      </c>
      <c r="C74">
        <f t="shared" si="4"/>
        <v>1.0007793651150774</v>
      </c>
      <c r="D74">
        <f t="shared" si="5"/>
        <v>1.4568603437820979</v>
      </c>
    </row>
    <row r="75" spans="1:4" x14ac:dyDescent="0.25">
      <c r="A75" s="11">
        <v>4.4400000000000002E-2</v>
      </c>
      <c r="B75">
        <f t="shared" si="3"/>
        <v>1.0704419440561965</v>
      </c>
      <c r="C75">
        <f t="shared" si="4"/>
        <v>1.0007794946512434</v>
      </c>
      <c r="D75">
        <f t="shared" si="5"/>
        <v>1.4633984824025432</v>
      </c>
    </row>
    <row r="76" spans="1:4" x14ac:dyDescent="0.25">
      <c r="A76" s="11">
        <v>4.4299999999999999E-2</v>
      </c>
      <c r="B76">
        <f t="shared" si="3"/>
        <v>1.0712764864698947</v>
      </c>
      <c r="C76">
        <f t="shared" si="4"/>
        <v>1.0007796241714295</v>
      </c>
      <c r="D76">
        <f t="shared" si="5"/>
        <v>1.4699539576167471</v>
      </c>
    </row>
    <row r="77" spans="1:4" x14ac:dyDescent="0.25">
      <c r="A77" s="11">
        <v>4.4200000000000003E-2</v>
      </c>
      <c r="B77">
        <f t="shared" si="3"/>
        <v>1.0721118182478329</v>
      </c>
      <c r="C77">
        <f t="shared" si="4"/>
        <v>1.0007797536756275</v>
      </c>
      <c r="D77">
        <f t="shared" si="5"/>
        <v>1.4765267396450705</v>
      </c>
    </row>
    <row r="78" spans="1:4" x14ac:dyDescent="0.25">
      <c r="A78" s="11">
        <v>4.41E-2</v>
      </c>
      <c r="B78">
        <f t="shared" si="3"/>
        <v>1.0729479402046267</v>
      </c>
      <c r="C78">
        <f t="shared" si="4"/>
        <v>1.0007798831638293</v>
      </c>
      <c r="D78">
        <f t="shared" si="5"/>
        <v>1.4831167981479561</v>
      </c>
    </row>
    <row r="79" spans="1:4" x14ac:dyDescent="0.25">
      <c r="A79" s="11">
        <v>4.3999999999999997E-2</v>
      </c>
      <c r="B79">
        <f t="shared" si="3"/>
        <v>1.0737848531557868</v>
      </c>
      <c r="C79">
        <f t="shared" si="4"/>
        <v>1.0007800126360282</v>
      </c>
      <c r="D79">
        <f t="shared" si="5"/>
        <v>1.4897241022244108</v>
      </c>
    </row>
    <row r="80" spans="1:4" x14ac:dyDescent="0.25">
      <c r="A80" s="11">
        <v>4.3999999999999997E-2</v>
      </c>
      <c r="B80">
        <f t="shared" si="3"/>
        <v>1.0737848531557868</v>
      </c>
      <c r="C80">
        <f t="shared" si="4"/>
        <v>1</v>
      </c>
      <c r="D80">
        <f t="shared" si="5"/>
        <v>1.495186423932567</v>
      </c>
    </row>
    <row r="81" spans="1:4" x14ac:dyDescent="0.25">
      <c r="A81" s="11">
        <v>4.3900000000000002E-2</v>
      </c>
      <c r="B81">
        <f t="shared" si="3"/>
        <v>1.0746225579177171</v>
      </c>
      <c r="C81">
        <f t="shared" si="4"/>
        <v>1.0007801420922156</v>
      </c>
      <c r="D81">
        <f t="shared" si="5"/>
        <v>1.5018352320186721</v>
      </c>
    </row>
    <row r="82" spans="1:4" x14ac:dyDescent="0.25">
      <c r="A82" s="11">
        <v>4.3799999999999999E-2</v>
      </c>
      <c r="B82">
        <f t="shared" si="3"/>
        <v>1.0754610553077195</v>
      </c>
      <c r="C82">
        <f t="shared" si="4"/>
        <v>1.0007802715323855</v>
      </c>
      <c r="D82">
        <f t="shared" si="5"/>
        <v>1.5085012851870181</v>
      </c>
    </row>
    <row r="83" spans="1:4" x14ac:dyDescent="0.25">
      <c r="A83" s="11">
        <v>4.3700000000000003E-2</v>
      </c>
      <c r="B83">
        <f t="shared" si="3"/>
        <v>1.0763003461439902</v>
      </c>
      <c r="C83">
        <f t="shared" si="4"/>
        <v>1.000780400956528</v>
      </c>
      <c r="D83">
        <f t="shared" si="5"/>
        <v>1.5151845507238344</v>
      </c>
    </row>
    <row r="84" spans="1:4" x14ac:dyDescent="0.25">
      <c r="A84" s="11">
        <v>4.36E-2</v>
      </c>
      <c r="B84">
        <f t="shared" si="3"/>
        <v>1.0771404312456268</v>
      </c>
      <c r="C84">
        <f t="shared" si="4"/>
        <v>1.0007805303646387</v>
      </c>
      <c r="D84">
        <f t="shared" si="5"/>
        <v>1.521884995345925</v>
      </c>
    </row>
    <row r="85" spans="1:4" x14ac:dyDescent="0.25">
      <c r="A85" s="11">
        <v>4.3499999999999997E-2</v>
      </c>
      <c r="B85">
        <f t="shared" si="3"/>
        <v>1.0779813114326218</v>
      </c>
      <c r="C85">
        <f t="shared" si="4"/>
        <v>1.0007806597567066</v>
      </c>
      <c r="D85">
        <f t="shared" si="5"/>
        <v>1.5286025851992173</v>
      </c>
    </row>
    <row r="86" spans="1:4" x14ac:dyDescent="0.25">
      <c r="A86" s="11">
        <v>4.3400000000000001E-2</v>
      </c>
      <c r="B86">
        <f t="shared" si="3"/>
        <v>1.0788229875258717</v>
      </c>
      <c r="C86">
        <f t="shared" si="4"/>
        <v>1.0007807891327274</v>
      </c>
      <c r="D86">
        <f t="shared" si="5"/>
        <v>1.5353372858573469</v>
      </c>
    </row>
    <row r="87" spans="1:4" x14ac:dyDescent="0.25">
      <c r="A87" s="11">
        <v>4.3299999999999998E-2</v>
      </c>
      <c r="B87">
        <f t="shared" si="3"/>
        <v>1.0796654603471707</v>
      </c>
      <c r="C87">
        <f t="shared" si="4"/>
        <v>1.000780918492691</v>
      </c>
      <c r="D87">
        <f t="shared" si="5"/>
        <v>1.5420890623202417</v>
      </c>
    </row>
    <row r="88" spans="1:4" x14ac:dyDescent="0.25">
      <c r="A88" s="11">
        <v>4.3200000000000002E-2</v>
      </c>
      <c r="B88">
        <f t="shared" si="3"/>
        <v>1.080508730719218</v>
      </c>
      <c r="C88">
        <f t="shared" si="4"/>
        <v>1.0007810478365922</v>
      </c>
      <c r="D88">
        <f t="shared" si="5"/>
        <v>1.5488578790127383</v>
      </c>
    </row>
    <row r="89" spans="1:4" x14ac:dyDescent="0.25">
      <c r="A89" s="11">
        <v>4.3099999999999999E-2</v>
      </c>
      <c r="B89">
        <f t="shared" si="3"/>
        <v>1.081352799465614</v>
      </c>
      <c r="C89">
        <f t="shared" si="4"/>
        <v>1.0007811771644215</v>
      </c>
      <c r="D89">
        <f t="shared" si="5"/>
        <v>1.5556436997832033</v>
      </c>
    </row>
    <row r="90" spans="1:4" x14ac:dyDescent="0.25">
      <c r="A90" s="11">
        <v>4.2999999999999997E-2</v>
      </c>
      <c r="B90">
        <f t="shared" si="3"/>
        <v>1.0821976674108644</v>
      </c>
      <c r="C90">
        <f t="shared" si="4"/>
        <v>1.000781306476173</v>
      </c>
      <c r="D90">
        <f t="shared" si="5"/>
        <v>1.5624464879021829</v>
      </c>
    </row>
    <row r="91" spans="1:4" x14ac:dyDescent="0.25">
      <c r="A91" s="11">
        <v>4.2900000000000001E-2</v>
      </c>
      <c r="B91">
        <f t="shared" si="3"/>
        <v>1.0830433353803786</v>
      </c>
      <c r="C91">
        <f t="shared" si="4"/>
        <v>1.0007814357718376</v>
      </c>
      <c r="D91">
        <f t="shared" si="5"/>
        <v>1.5692662060610612</v>
      </c>
    </row>
    <row r="92" spans="1:4" x14ac:dyDescent="0.25">
      <c r="A92" s="11">
        <v>4.2799999999999998E-2</v>
      </c>
      <c r="B92">
        <f t="shared" si="3"/>
        <v>1.0838898042004754</v>
      </c>
      <c r="C92">
        <f t="shared" si="4"/>
        <v>1.0007815650514109</v>
      </c>
      <c r="D92">
        <f t="shared" si="5"/>
        <v>1.5761028163707471</v>
      </c>
    </row>
    <row r="93" spans="1:4" x14ac:dyDescent="0.25">
      <c r="A93" s="11">
        <v>4.2700000000000002E-2</v>
      </c>
      <c r="B93">
        <f t="shared" si="3"/>
        <v>1.0847370746983769</v>
      </c>
      <c r="C93">
        <f t="shared" si="4"/>
        <v>1.0007816943148815</v>
      </c>
      <c r="D93">
        <f t="shared" si="5"/>
        <v>1.5829562803603618</v>
      </c>
    </row>
    <row r="94" spans="1:4" x14ac:dyDescent="0.25">
      <c r="A94" s="11">
        <v>4.2599999999999999E-2</v>
      </c>
      <c r="B94">
        <f t="shared" si="3"/>
        <v>1.0855851477022171</v>
      </c>
      <c r="C94">
        <f t="shared" si="4"/>
        <v>1.0007818235622454</v>
      </c>
      <c r="D94">
        <f t="shared" si="5"/>
        <v>1.5898265589759677</v>
      </c>
    </row>
    <row r="95" spans="1:4" x14ac:dyDescent="0.25">
      <c r="A95" s="11">
        <v>4.2500000000000003E-2</v>
      </c>
      <c r="B95">
        <f t="shared" si="3"/>
        <v>1.0864340240410368</v>
      </c>
      <c r="C95">
        <f t="shared" si="4"/>
        <v>1.0007819527934925</v>
      </c>
      <c r="D95">
        <f t="shared" si="5"/>
        <v>1.5967136125792922</v>
      </c>
    </row>
    <row r="96" spans="1:4" x14ac:dyDescent="0.25">
      <c r="A96" s="11">
        <v>4.24E-2</v>
      </c>
      <c r="B96">
        <f t="shared" si="3"/>
        <v>1.0872837045447901</v>
      </c>
      <c r="C96">
        <f t="shared" si="4"/>
        <v>1.0007820820086182</v>
      </c>
      <c r="D96">
        <f t="shared" si="5"/>
        <v>1.6036174009464912</v>
      </c>
    </row>
    <row r="97" spans="1:4" x14ac:dyDescent="0.25">
      <c r="A97" s="11">
        <v>4.2299999999999997E-2</v>
      </c>
      <c r="B97">
        <f t="shared" si="3"/>
        <v>1.0881341900443395</v>
      </c>
      <c r="C97">
        <f t="shared" si="4"/>
        <v>1.0007822112076126</v>
      </c>
      <c r="D97">
        <f t="shared" si="5"/>
        <v>1.6105378832669117</v>
      </c>
    </row>
    <row r="98" spans="1:4" x14ac:dyDescent="0.25">
      <c r="A98" s="11">
        <v>4.2200000000000001E-2</v>
      </c>
      <c r="B98">
        <f t="shared" si="3"/>
        <v>1.0889854813714626</v>
      </c>
      <c r="C98">
        <f t="shared" si="4"/>
        <v>1.0007823403904701</v>
      </c>
      <c r="D98">
        <f t="shared" si="5"/>
        <v>1.6174750181418895</v>
      </c>
    </row>
    <row r="99" spans="1:4" x14ac:dyDescent="0.25">
      <c r="A99" s="11">
        <v>4.2000000000000003E-2</v>
      </c>
      <c r="B99">
        <f t="shared" si="3"/>
        <v>1.0906904848401049</v>
      </c>
      <c r="C99">
        <f t="shared" si="4"/>
        <v>1.0015656806245892</v>
      </c>
      <c r="D99">
        <f t="shared" si="5"/>
        <v>1.6256955879190171</v>
      </c>
    </row>
    <row r="100" spans="1:4" x14ac:dyDescent="0.25">
      <c r="A100" s="11">
        <v>4.19E-2</v>
      </c>
      <c r="B100">
        <f t="shared" si="3"/>
        <v>1.0915441986497507</v>
      </c>
      <c r="C100">
        <f t="shared" si="4"/>
        <v>1.0007827278421439</v>
      </c>
      <c r="D100">
        <f t="shared" si="5"/>
        <v>1.6326579996762485</v>
      </c>
    </row>
    <row r="101" spans="1:4" x14ac:dyDescent="0.25">
      <c r="A101" s="11">
        <v>4.1700000000000001E-2</v>
      </c>
      <c r="B101">
        <f t="shared" si="3"/>
        <v>1.093254054596879</v>
      </c>
      <c r="C101">
        <f t="shared" si="4"/>
        <v>1.0015664559889039</v>
      </c>
      <c r="D101">
        <f t="shared" si="5"/>
        <v>1.6409161840932094</v>
      </c>
    </row>
    <row r="102" spans="1:4" x14ac:dyDescent="0.25">
      <c r="A102" s="11">
        <v>4.1500000000000002E-2</v>
      </c>
      <c r="B102">
        <f t="shared" si="3"/>
        <v>1.0949671538947561</v>
      </c>
      <c r="C102">
        <f t="shared" si="4"/>
        <v>1.001566972736734</v>
      </c>
      <c r="D102">
        <f t="shared" si="5"/>
        <v>1.6491896387566731</v>
      </c>
    </row>
    <row r="103" spans="1:4" x14ac:dyDescent="0.25">
      <c r="A103" s="11">
        <v>4.1399999999999999E-2</v>
      </c>
      <c r="B103">
        <f t="shared" si="3"/>
        <v>1.0958249218962872</v>
      </c>
      <c r="C103">
        <f t="shared" si="4"/>
        <v>1.0007833732714997</v>
      </c>
      <c r="D103">
        <f t="shared" si="5"/>
        <v>1.6561850173400094</v>
      </c>
    </row>
    <row r="104" spans="1:4" x14ac:dyDescent="0.25">
      <c r="A104" s="11">
        <v>4.1200000000000001E-2</v>
      </c>
      <c r="B104">
        <f t="shared" si="3"/>
        <v>1.0975428988047269</v>
      </c>
      <c r="C104">
        <f t="shared" si="4"/>
        <v>1.0015677476156197</v>
      </c>
      <c r="D104">
        <f t="shared" si="5"/>
        <v>1.6644953357617924</v>
      </c>
    </row>
    <row r="105" spans="1:4" x14ac:dyDescent="0.25">
      <c r="A105" s="11">
        <v>4.1000000000000002E-2</v>
      </c>
      <c r="B105">
        <f t="shared" si="3"/>
        <v>1.0992641358646964</v>
      </c>
      <c r="C105">
        <f t="shared" si="4"/>
        <v>1.0015682640394685</v>
      </c>
      <c r="D105">
        <f t="shared" si="5"/>
        <v>1.6728204712601795</v>
      </c>
    </row>
    <row r="106" spans="1:4" x14ac:dyDescent="0.25">
      <c r="A106" s="11">
        <v>4.0899999999999999E-2</v>
      </c>
      <c r="B106">
        <f t="shared" si="3"/>
        <v>1.1001259790591114</v>
      </c>
      <c r="C106">
        <f t="shared" si="4"/>
        <v>1.0007840182957821</v>
      </c>
      <c r="D106">
        <f t="shared" si="5"/>
        <v>1.6798474630586786</v>
      </c>
    </row>
    <row r="107" spans="1:4" x14ac:dyDescent="0.25">
      <c r="A107" s="11">
        <v>4.07E-2</v>
      </c>
      <c r="B107">
        <f t="shared" si="3"/>
        <v>1.1018521190001231</v>
      </c>
      <c r="C107">
        <f t="shared" si="4"/>
        <v>1.0015690384318423</v>
      </c>
      <c r="D107">
        <f t="shared" si="5"/>
        <v>1.6882086883911087</v>
      </c>
    </row>
    <row r="108" spans="1:4" x14ac:dyDescent="0.25">
      <c r="A108" s="11">
        <v>4.0500000000000001E-2</v>
      </c>
      <c r="B108">
        <f t="shared" si="3"/>
        <v>1.1035815359859806</v>
      </c>
      <c r="C108">
        <f t="shared" si="4"/>
        <v>1.0015695545309899</v>
      </c>
      <c r="D108">
        <f t="shared" si="5"/>
        <v>1.6965842651220227</v>
      </c>
    </row>
    <row r="109" spans="1:4" x14ac:dyDescent="0.25">
      <c r="A109" s="11">
        <v>4.0399999999999998E-2</v>
      </c>
      <c r="B109">
        <f t="shared" si="3"/>
        <v>1.1044474754899423</v>
      </c>
      <c r="C109">
        <f t="shared" si="4"/>
        <v>1.0007846629140891</v>
      </c>
      <c r="D109">
        <f t="shared" si="5"/>
        <v>1.7036414837702778</v>
      </c>
    </row>
    <row r="110" spans="1:4" x14ac:dyDescent="0.25">
      <c r="A110" s="11">
        <v>4.02E-2</v>
      </c>
      <c r="B110">
        <f t="shared" si="3"/>
        <v>1.106181820766525</v>
      </c>
      <c r="C110">
        <f t="shared" si="4"/>
        <v>1.001570328435776</v>
      </c>
      <c r="D110">
        <f t="shared" si="5"/>
        <v>1.7120523534319698</v>
      </c>
    </row>
    <row r="111" spans="1:4" x14ac:dyDescent="0.25">
      <c r="A111" s="11">
        <v>3.9899999999999998E-2</v>
      </c>
      <c r="B111">
        <f t="shared" si="3"/>
        <v>1.1087895171208553</v>
      </c>
      <c r="C111">
        <f t="shared" si="4"/>
        <v>1.0023573849301946</v>
      </c>
      <c r="D111">
        <f t="shared" si="5"/>
        <v>1.7218236952336514</v>
      </c>
    </row>
    <row r="112" spans="1:4" x14ac:dyDescent="0.25">
      <c r="A112" s="11">
        <v>3.9699999999999999E-2</v>
      </c>
      <c r="B112">
        <f t="shared" si="3"/>
        <v>1.1105321102690913</v>
      </c>
      <c r="C112">
        <f t="shared" si="4"/>
        <v>1.0015716176256435</v>
      </c>
      <c r="D112">
        <f t="shared" si="5"/>
        <v>1.7302548074879831</v>
      </c>
    </row>
    <row r="113" spans="1:4" x14ac:dyDescent="0.25">
      <c r="A113" s="11">
        <v>3.9399999999999998E-2</v>
      </c>
      <c r="B113">
        <f t="shared" si="3"/>
        <v>1.1131522104676446</v>
      </c>
      <c r="C113">
        <f t="shared" si="4"/>
        <v>1.0023593196219409</v>
      </c>
      <c r="D113">
        <f t="shared" si="5"/>
        <v>1.7400612912610198</v>
      </c>
    </row>
    <row r="114" spans="1:4" x14ac:dyDescent="0.25">
      <c r="A114" s="11">
        <v>3.9100000000000003E-2</v>
      </c>
      <c r="B114">
        <f t="shared" si="3"/>
        <v>1.1157797838296182</v>
      </c>
      <c r="C114">
        <f t="shared" si="4"/>
        <v>1.0023604798492649</v>
      </c>
      <c r="D114">
        <f t="shared" si="5"/>
        <v>1.7498818721151677</v>
      </c>
    </row>
    <row r="115" spans="1:4" x14ac:dyDescent="0.25">
      <c r="A115" s="11">
        <v>3.8899999999999997E-2</v>
      </c>
      <c r="B115">
        <f t="shared" si="3"/>
        <v>1.1175356626332076</v>
      </c>
      <c r="C115">
        <f t="shared" si="4"/>
        <v>1.0015736786317841</v>
      </c>
      <c r="D115">
        <f t="shared" si="5"/>
        <v>1.7583373222587704</v>
      </c>
    </row>
    <row r="116" spans="1:4" x14ac:dyDescent="0.25">
      <c r="A116" s="11">
        <v>3.8600000000000002E-2</v>
      </c>
      <c r="B116">
        <f t="shared" si="3"/>
        <v>1.1201757429413488</v>
      </c>
      <c r="C116">
        <f t="shared" si="4"/>
        <v>1.0023624125801234</v>
      </c>
      <c r="D116">
        <f t="shared" si="5"/>
        <v>1.7681911839552971</v>
      </c>
    </row>
    <row r="117" spans="1:4" x14ac:dyDescent="0.25">
      <c r="A117" s="11">
        <v>3.8300000000000001E-2</v>
      </c>
      <c r="B117">
        <f t="shared" si="3"/>
        <v>1.1228233585467615</v>
      </c>
      <c r="C117">
        <f t="shared" si="4"/>
        <v>1.002363571628913</v>
      </c>
      <c r="D117">
        <f t="shared" si="5"/>
        <v>1.7780581121139107</v>
      </c>
    </row>
    <row r="118" spans="1:4" x14ac:dyDescent="0.25">
      <c r="A118" s="11">
        <v>3.8100000000000002E-2</v>
      </c>
      <c r="B118">
        <f t="shared" si="3"/>
        <v>1.1245926334661784</v>
      </c>
      <c r="C118">
        <f t="shared" si="4"/>
        <v>1.0015757375422851</v>
      </c>
      <c r="D118">
        <f t="shared" si="5"/>
        <v>1.7865348338413634</v>
      </c>
    </row>
    <row r="119" spans="1:4" x14ac:dyDescent="0.25">
      <c r="A119" s="11">
        <v>3.78E-2</v>
      </c>
      <c r="B119">
        <f t="shared" si="3"/>
        <v>1.1272528600309373</v>
      </c>
      <c r="C119">
        <f t="shared" si="4"/>
        <v>1.0023655023922393</v>
      </c>
      <c r="D119">
        <f t="shared" si="5"/>
        <v>1.7964331343620803</v>
      </c>
    </row>
    <row r="120" spans="1:4" x14ac:dyDescent="0.25">
      <c r="A120" s="11">
        <v>3.7499999999999999E-2</v>
      </c>
      <c r="B120">
        <f t="shared" si="3"/>
        <v>1.1299206845761001</v>
      </c>
      <c r="C120">
        <f t="shared" si="4"/>
        <v>1.0023666602585417</v>
      </c>
      <c r="D120">
        <f t="shared" si="5"/>
        <v>1.8063434456415433</v>
      </c>
    </row>
    <row r="121" spans="1:4" x14ac:dyDescent="0.25">
      <c r="A121" s="11">
        <v>3.73E-2</v>
      </c>
      <c r="B121">
        <f t="shared" si="3"/>
        <v>1.1317034670483157</v>
      </c>
      <c r="C121">
        <f t="shared" si="4"/>
        <v>1.0015777943501269</v>
      </c>
      <c r="D121">
        <f t="shared" si="5"/>
        <v>1.8148383073920951</v>
      </c>
    </row>
    <row r="122" spans="1:4" x14ac:dyDescent="0.25">
      <c r="A122" s="11">
        <v>3.6999999999999998E-2</v>
      </c>
      <c r="B122">
        <f t="shared" si="3"/>
        <v>1.1343840074857185</v>
      </c>
      <c r="C122">
        <f t="shared" si="4"/>
        <v>1.0023685890477956</v>
      </c>
      <c r="D122">
        <f t="shared" si="5"/>
        <v>1.8247780359359809</v>
      </c>
    </row>
    <row r="123" spans="1:4" x14ac:dyDescent="0.25">
      <c r="A123" s="11">
        <v>3.6900000000000002E-2</v>
      </c>
      <c r="B123">
        <f t="shared" si="3"/>
        <v>1.1352792222811714</v>
      </c>
      <c r="C123">
        <f t="shared" si="4"/>
        <v>1.0007891638012749</v>
      </c>
      <c r="D123">
        <f t="shared" si="5"/>
        <v>1.8318444836514389</v>
      </c>
    </row>
    <row r="124" spans="1:4" x14ac:dyDescent="0.25">
      <c r="A124" s="11">
        <v>3.6900000000000002E-2</v>
      </c>
      <c r="B124">
        <f t="shared" si="3"/>
        <v>1.1352792222811714</v>
      </c>
      <c r="C124">
        <f t="shared" si="4"/>
        <v>1</v>
      </c>
      <c r="D124">
        <f t="shared" si="5"/>
        <v>1.8374774054386671</v>
      </c>
    </row>
    <row r="125" spans="1:4" x14ac:dyDescent="0.25">
      <c r="A125" s="11">
        <v>3.6799999999999999E-2</v>
      </c>
      <c r="B125">
        <f t="shared" si="3"/>
        <v>1.1361752892050694</v>
      </c>
      <c r="C125">
        <f t="shared" si="4"/>
        <v>1.0007892921021646</v>
      </c>
      <c r="D125">
        <f t="shared" si="5"/>
        <v>1.8445779548644097</v>
      </c>
    </row>
    <row r="126" spans="1:4" x14ac:dyDescent="0.25">
      <c r="A126" s="11">
        <v>3.6700000000000003E-2</v>
      </c>
      <c r="B126">
        <f t="shared" si="3"/>
        <v>1.1370722091410448</v>
      </c>
      <c r="C126">
        <f t="shared" si="4"/>
        <v>1.0007894203865346</v>
      </c>
      <c r="D126">
        <f t="shared" si="5"/>
        <v>1.8516908080347829</v>
      </c>
    </row>
    <row r="127" spans="1:4" x14ac:dyDescent="0.25">
      <c r="A127" s="11">
        <v>3.6700000000000003E-2</v>
      </c>
      <c r="B127">
        <f t="shared" si="3"/>
        <v>1.1370722091410448</v>
      </c>
      <c r="C127">
        <f t="shared" si="4"/>
        <v>1</v>
      </c>
      <c r="D127">
        <f t="shared" si="5"/>
        <v>1.8573538957560227</v>
      </c>
    </row>
    <row r="128" spans="1:4" x14ac:dyDescent="0.25">
      <c r="A128" s="11">
        <v>3.6600000000000001E-2</v>
      </c>
      <c r="B128">
        <f t="shared" si="3"/>
        <v>1.1379699829736998</v>
      </c>
      <c r="C128">
        <f t="shared" si="4"/>
        <v>1.0007895486543754</v>
      </c>
      <c r="D128">
        <f t="shared" si="5"/>
        <v>1.8645007743563029</v>
      </c>
    </row>
    <row r="129" spans="1:4" x14ac:dyDescent="0.25">
      <c r="A129" s="11">
        <v>3.6499999999999998E-2</v>
      </c>
      <c r="B129">
        <f t="shared" si="3"/>
        <v>1.1388686115886153</v>
      </c>
      <c r="C129">
        <f t="shared" si="4"/>
        <v>1.0007896769056837</v>
      </c>
      <c r="D129">
        <f t="shared" si="5"/>
        <v>1.8716598549202281</v>
      </c>
    </row>
    <row r="130" spans="1:4" x14ac:dyDescent="0.25">
      <c r="A130" s="11">
        <v>3.6499999999999998E-2</v>
      </c>
      <c r="B130">
        <f t="shared" si="3"/>
        <v>1.1388686115886153</v>
      </c>
      <c r="C130">
        <f t="shared" si="4"/>
        <v>1</v>
      </c>
      <c r="D130">
        <f t="shared" si="5"/>
        <v>1.8773528203122771</v>
      </c>
    </row>
    <row r="131" spans="1:4" x14ac:dyDescent="0.25">
      <c r="A131" s="11">
        <v>3.6400000000000002E-2</v>
      </c>
      <c r="B131">
        <f t="shared" si="3"/>
        <v>1.1397680958723435</v>
      </c>
      <c r="C131">
        <f t="shared" si="4"/>
        <v>1.0007898051404485</v>
      </c>
      <c r="D131">
        <f t="shared" si="5"/>
        <v>1.8845458447153116</v>
      </c>
    </row>
    <row r="132" spans="1:4" x14ac:dyDescent="0.25">
      <c r="A132" s="11">
        <v>3.6299999999999999E-2</v>
      </c>
      <c r="B132">
        <f t="shared" ref="B132:B195" si="6">($A$2*$B$2/2)*((1-(1+(A132/2))^(-20))/(A132/2))+$B$2*(1+(A132/2))^(-20)</f>
        <v>1.1406684367124182</v>
      </c>
      <c r="C132">
        <f t="shared" ref="C132:C195" si="7">B132/B131</f>
        <v>1.0007899333586676</v>
      </c>
      <c r="D132">
        <f t="shared" ref="D132:D195" si="8">D131*C132+D131*A131/12</f>
        <v>1.8917509660729603</v>
      </c>
    </row>
    <row r="133" spans="1:4" x14ac:dyDescent="0.25">
      <c r="A133" s="11">
        <v>3.6299999999999999E-2</v>
      </c>
      <c r="B133">
        <f t="shared" si="6"/>
        <v>1.1406684367124182</v>
      </c>
      <c r="C133">
        <f t="shared" si="7"/>
        <v>1</v>
      </c>
      <c r="D133">
        <f t="shared" si="8"/>
        <v>1.897473512745331</v>
      </c>
    </row>
    <row r="134" spans="1:4" x14ac:dyDescent="0.25">
      <c r="A134" s="11">
        <v>3.6200000000000003E-2</v>
      </c>
      <c r="B134">
        <f t="shared" si="6"/>
        <v>1.1415696349973508</v>
      </c>
      <c r="C134">
        <f t="shared" si="7"/>
        <v>1.0007900615603338</v>
      </c>
      <c r="D134">
        <f t="shared" si="8"/>
        <v>1.9047124910055573</v>
      </c>
    </row>
    <row r="135" spans="1:4" x14ac:dyDescent="0.25">
      <c r="A135" s="11">
        <v>3.6200000000000003E-2</v>
      </c>
      <c r="B135">
        <f t="shared" si="6"/>
        <v>1.1415696349973508</v>
      </c>
      <c r="C135">
        <f t="shared" si="7"/>
        <v>1</v>
      </c>
      <c r="D135">
        <f t="shared" si="8"/>
        <v>1.9104583736867573</v>
      </c>
    </row>
    <row r="136" spans="1:4" x14ac:dyDescent="0.25">
      <c r="A136" s="11">
        <v>3.6200000000000003E-2</v>
      </c>
      <c r="B136">
        <f t="shared" si="6"/>
        <v>1.1415696349973508</v>
      </c>
      <c r="C136">
        <f t="shared" si="7"/>
        <v>1</v>
      </c>
      <c r="D136">
        <f t="shared" si="8"/>
        <v>1.9162215897807124</v>
      </c>
    </row>
    <row r="137" spans="1:4" x14ac:dyDescent="0.25">
      <c r="A137" s="11">
        <v>3.6200000000000003E-2</v>
      </c>
      <c r="B137">
        <f t="shared" si="6"/>
        <v>1.1415696349973508</v>
      </c>
      <c r="C137">
        <f t="shared" si="7"/>
        <v>1</v>
      </c>
      <c r="D137">
        <f t="shared" si="8"/>
        <v>1.9220021915765508</v>
      </c>
    </row>
    <row r="138" spans="1:4" x14ac:dyDescent="0.25">
      <c r="A138" s="11">
        <v>3.6200000000000003E-2</v>
      </c>
      <c r="B138">
        <f t="shared" si="6"/>
        <v>1.1415696349973508</v>
      </c>
      <c r="C138">
        <f t="shared" si="7"/>
        <v>1</v>
      </c>
      <c r="D138">
        <f t="shared" si="8"/>
        <v>1.92780023152114</v>
      </c>
    </row>
    <row r="139" spans="1:4" x14ac:dyDescent="0.25">
      <c r="A139" s="11">
        <v>3.6200000000000003E-2</v>
      </c>
      <c r="B139">
        <f t="shared" si="6"/>
        <v>1.1415696349973508</v>
      </c>
      <c r="C139">
        <f t="shared" si="7"/>
        <v>1</v>
      </c>
      <c r="D139">
        <f t="shared" si="8"/>
        <v>1.933615762219562</v>
      </c>
    </row>
    <row r="140" spans="1:4" x14ac:dyDescent="0.25">
      <c r="A140" s="11">
        <v>3.6299999999999999E-2</v>
      </c>
      <c r="B140">
        <f t="shared" si="6"/>
        <v>1.1406684367124182</v>
      </c>
      <c r="C140">
        <f t="shared" si="7"/>
        <v>0.99921056214417037</v>
      </c>
      <c r="D140">
        <f t="shared" si="8"/>
        <v>1.937922366954266</v>
      </c>
    </row>
    <row r="141" spans="1:4" x14ac:dyDescent="0.25">
      <c r="A141" s="11">
        <v>3.6299999999999999E-2</v>
      </c>
      <c r="B141">
        <f t="shared" si="6"/>
        <v>1.1406684367124182</v>
      </c>
      <c r="C141">
        <f t="shared" si="7"/>
        <v>1</v>
      </c>
      <c r="D141">
        <f t="shared" si="8"/>
        <v>1.9437845821143027</v>
      </c>
    </row>
    <row r="142" spans="1:4" x14ac:dyDescent="0.25">
      <c r="A142" s="11">
        <v>3.6299999999999999E-2</v>
      </c>
      <c r="B142">
        <f t="shared" si="6"/>
        <v>1.1406684367124182</v>
      </c>
      <c r="C142">
        <f t="shared" si="7"/>
        <v>1</v>
      </c>
      <c r="D142">
        <f t="shared" si="8"/>
        <v>1.9496645304751985</v>
      </c>
    </row>
    <row r="143" spans="1:4" x14ac:dyDescent="0.25">
      <c r="A143" s="11">
        <v>3.6299999999999999E-2</v>
      </c>
      <c r="B143">
        <f t="shared" si="6"/>
        <v>1.1406684367124182</v>
      </c>
      <c r="C143">
        <f t="shared" si="7"/>
        <v>1</v>
      </c>
      <c r="D143">
        <f t="shared" si="8"/>
        <v>1.9555622656798859</v>
      </c>
    </row>
    <row r="144" spans="1:4" x14ac:dyDescent="0.25">
      <c r="A144" s="11">
        <v>3.6299999999999999E-2</v>
      </c>
      <c r="B144">
        <f t="shared" si="6"/>
        <v>1.1406684367124182</v>
      </c>
      <c r="C144">
        <f t="shared" si="7"/>
        <v>1</v>
      </c>
      <c r="D144">
        <f t="shared" si="8"/>
        <v>1.9614778415335676</v>
      </c>
    </row>
    <row r="145" spans="1:4" x14ac:dyDescent="0.25">
      <c r="A145" s="11">
        <v>3.6299999999999999E-2</v>
      </c>
      <c r="B145">
        <f t="shared" si="6"/>
        <v>1.1406684367124182</v>
      </c>
      <c r="C145">
        <f t="shared" si="7"/>
        <v>1</v>
      </c>
      <c r="D145">
        <f t="shared" si="8"/>
        <v>1.9674113120042067</v>
      </c>
    </row>
    <row r="146" spans="1:4" x14ac:dyDescent="0.25">
      <c r="A146" s="11">
        <v>3.6299999999999999E-2</v>
      </c>
      <c r="B146">
        <f t="shared" si="6"/>
        <v>1.1406684367124182</v>
      </c>
      <c r="C146">
        <f t="shared" si="7"/>
        <v>1</v>
      </c>
      <c r="D146">
        <f t="shared" si="8"/>
        <v>1.9733627312230195</v>
      </c>
    </row>
    <row r="147" spans="1:4" x14ac:dyDescent="0.25">
      <c r="A147" s="11">
        <v>3.6299999999999999E-2</v>
      </c>
      <c r="B147">
        <f t="shared" si="6"/>
        <v>1.1406684367124182</v>
      </c>
      <c r="C147">
        <f t="shared" si="7"/>
        <v>1</v>
      </c>
      <c r="D147">
        <f t="shared" si="8"/>
        <v>1.9793321534849693</v>
      </c>
    </row>
    <row r="148" spans="1:4" x14ac:dyDescent="0.25">
      <c r="A148" s="11">
        <v>3.6299999999999999E-2</v>
      </c>
      <c r="B148">
        <f t="shared" si="6"/>
        <v>1.1406684367124182</v>
      </c>
      <c r="C148">
        <f t="shared" si="7"/>
        <v>1</v>
      </c>
      <c r="D148">
        <f t="shared" si="8"/>
        <v>1.9853196332492613</v>
      </c>
    </row>
    <row r="149" spans="1:4" x14ac:dyDescent="0.25">
      <c r="A149" s="11">
        <v>3.6299999999999999E-2</v>
      </c>
      <c r="B149">
        <f t="shared" si="6"/>
        <v>1.1406684367124182</v>
      </c>
      <c r="C149">
        <f t="shared" si="7"/>
        <v>1</v>
      </c>
      <c r="D149">
        <f t="shared" si="8"/>
        <v>1.9913252251398403</v>
      </c>
    </row>
    <row r="150" spans="1:4" x14ac:dyDescent="0.25">
      <c r="A150" s="11">
        <v>3.6299999999999999E-2</v>
      </c>
      <c r="B150">
        <f t="shared" si="6"/>
        <v>1.1406684367124182</v>
      </c>
      <c r="C150">
        <f t="shared" si="7"/>
        <v>1</v>
      </c>
      <c r="D150">
        <f t="shared" si="8"/>
        <v>1.9973489839458884</v>
      </c>
    </row>
    <row r="151" spans="1:4" x14ac:dyDescent="0.25">
      <c r="A151" s="11">
        <v>3.6299999999999999E-2</v>
      </c>
      <c r="B151">
        <f t="shared" si="6"/>
        <v>1.1406684367124182</v>
      </c>
      <c r="C151">
        <f t="shared" si="7"/>
        <v>1</v>
      </c>
      <c r="D151">
        <f t="shared" si="8"/>
        <v>2.0033909646223247</v>
      </c>
    </row>
    <row r="152" spans="1:4" x14ac:dyDescent="0.25">
      <c r="A152" s="11">
        <v>3.6299999999999999E-2</v>
      </c>
      <c r="B152">
        <f t="shared" si="6"/>
        <v>1.1406684367124182</v>
      </c>
      <c r="C152">
        <f t="shared" si="7"/>
        <v>1</v>
      </c>
      <c r="D152">
        <f t="shared" si="8"/>
        <v>2.0094512222903074</v>
      </c>
    </row>
    <row r="153" spans="1:4" x14ac:dyDescent="0.25">
      <c r="A153" s="11">
        <v>3.6200000000000003E-2</v>
      </c>
      <c r="B153">
        <f t="shared" si="6"/>
        <v>1.1415696349973508</v>
      </c>
      <c r="C153">
        <f t="shared" si="7"/>
        <v>1.0007900615603338</v>
      </c>
      <c r="D153">
        <f t="shared" si="8"/>
        <v>2.0171174024058329</v>
      </c>
    </row>
    <row r="154" spans="1:4" x14ac:dyDescent="0.25">
      <c r="A154" s="11">
        <v>3.6200000000000003E-2</v>
      </c>
      <c r="B154">
        <f t="shared" si="6"/>
        <v>1.1415696349973508</v>
      </c>
      <c r="C154">
        <f t="shared" si="7"/>
        <v>1</v>
      </c>
      <c r="D154">
        <f t="shared" si="8"/>
        <v>2.0232023732364239</v>
      </c>
    </row>
    <row r="155" spans="1:4" x14ac:dyDescent="0.25">
      <c r="A155" s="11">
        <v>3.6200000000000003E-2</v>
      </c>
      <c r="B155">
        <f t="shared" si="6"/>
        <v>1.1415696349973508</v>
      </c>
      <c r="C155">
        <f t="shared" si="7"/>
        <v>1</v>
      </c>
      <c r="D155">
        <f t="shared" si="8"/>
        <v>2.0293057003956871</v>
      </c>
    </row>
    <row r="156" spans="1:4" x14ac:dyDescent="0.25">
      <c r="A156" s="11">
        <v>3.6200000000000003E-2</v>
      </c>
      <c r="B156">
        <f t="shared" si="6"/>
        <v>1.1415696349973508</v>
      </c>
      <c r="C156">
        <f t="shared" si="7"/>
        <v>1</v>
      </c>
      <c r="D156">
        <f t="shared" si="8"/>
        <v>2.0354274392585476</v>
      </c>
    </row>
    <row r="157" spans="1:4" x14ac:dyDescent="0.25">
      <c r="A157" s="11">
        <v>3.6200000000000003E-2</v>
      </c>
      <c r="B157">
        <f t="shared" si="6"/>
        <v>1.1415696349973508</v>
      </c>
      <c r="C157">
        <f t="shared" si="7"/>
        <v>1</v>
      </c>
      <c r="D157">
        <f t="shared" si="8"/>
        <v>2.0415676453669778</v>
      </c>
    </row>
    <row r="158" spans="1:4" x14ac:dyDescent="0.25">
      <c r="A158" s="11">
        <v>3.6200000000000003E-2</v>
      </c>
      <c r="B158">
        <f t="shared" si="6"/>
        <v>1.1415696349973508</v>
      </c>
      <c r="C158">
        <f t="shared" si="7"/>
        <v>1</v>
      </c>
      <c r="D158">
        <f t="shared" si="8"/>
        <v>2.0477263744305017</v>
      </c>
    </row>
    <row r="159" spans="1:4" x14ac:dyDescent="0.25">
      <c r="A159" s="11">
        <v>3.61E-2</v>
      </c>
      <c r="B159">
        <f t="shared" si="6"/>
        <v>1.1424716916166271</v>
      </c>
      <c r="C159">
        <f t="shared" si="7"/>
        <v>1.0007901897454363</v>
      </c>
      <c r="D159">
        <f t="shared" si="8"/>
        <v>2.0555217747092351</v>
      </c>
    </row>
    <row r="160" spans="1:4" x14ac:dyDescent="0.25">
      <c r="A160" s="11">
        <v>3.5999999999999997E-2</v>
      </c>
      <c r="B160">
        <f t="shared" si="6"/>
        <v>1.1433746074607209</v>
      </c>
      <c r="C160">
        <f t="shared" si="7"/>
        <v>1.000790317913975</v>
      </c>
      <c r="D160">
        <f t="shared" si="8"/>
        <v>2.0633299850626039</v>
      </c>
    </row>
    <row r="161" spans="1:4" x14ac:dyDescent="0.25">
      <c r="A161" s="11">
        <v>3.5999999999999997E-2</v>
      </c>
      <c r="B161">
        <f t="shared" si="6"/>
        <v>1.1433746074607209</v>
      </c>
      <c r="C161">
        <f t="shared" si="7"/>
        <v>1</v>
      </c>
      <c r="D161">
        <f t="shared" si="8"/>
        <v>2.0695199750177915</v>
      </c>
    </row>
    <row r="162" spans="1:4" x14ac:dyDescent="0.25">
      <c r="A162" s="11">
        <v>3.5900000000000001E-2</v>
      </c>
      <c r="B162">
        <f t="shared" si="6"/>
        <v>1.1442783834210806</v>
      </c>
      <c r="C162">
        <f t="shared" si="7"/>
        <v>1.0007904460659369</v>
      </c>
      <c r="D162">
        <f t="shared" si="8"/>
        <v>2.0773643788654756</v>
      </c>
    </row>
    <row r="163" spans="1:4" x14ac:dyDescent="0.25">
      <c r="A163" s="11">
        <v>3.5799999999999998E-2</v>
      </c>
      <c r="B163">
        <f t="shared" si="6"/>
        <v>1.1451830203901432</v>
      </c>
      <c r="C163">
        <f t="shared" si="7"/>
        <v>1.0007905742013214</v>
      </c>
      <c r="D163">
        <f t="shared" si="8"/>
        <v>2.0852214713169235</v>
      </c>
    </row>
    <row r="164" spans="1:4" x14ac:dyDescent="0.25">
      <c r="A164" s="11">
        <v>3.5700000000000003E-2</v>
      </c>
      <c r="B164">
        <f t="shared" si="6"/>
        <v>1.1460885192613239</v>
      </c>
      <c r="C164">
        <f t="shared" si="7"/>
        <v>1.0007907023201168</v>
      </c>
      <c r="D164">
        <f t="shared" si="8"/>
        <v>2.0930911714950131</v>
      </c>
    </row>
    <row r="165" spans="1:4" x14ac:dyDescent="0.25">
      <c r="A165" s="11">
        <v>3.56E-2</v>
      </c>
      <c r="B165">
        <f t="shared" si="6"/>
        <v>1.1469948809290291</v>
      </c>
      <c r="C165">
        <f t="shared" si="7"/>
        <v>1.0007908304223214</v>
      </c>
      <c r="D165">
        <f t="shared" si="8"/>
        <v>2.1009733979053213</v>
      </c>
    </row>
    <row r="166" spans="1:4" x14ac:dyDescent="0.25">
      <c r="A166" s="11">
        <v>3.5499999999999997E-2</v>
      </c>
      <c r="B166">
        <f t="shared" si="6"/>
        <v>1.1479021062886452</v>
      </c>
      <c r="C166">
        <f t="shared" si="7"/>
        <v>1.000790958507924</v>
      </c>
      <c r="D166">
        <f t="shared" si="8"/>
        <v>2.1088680684364358</v>
      </c>
    </row>
    <row r="167" spans="1:4" x14ac:dyDescent="0.25">
      <c r="A167" s="11">
        <v>3.5499999999999997E-2</v>
      </c>
      <c r="B167">
        <f t="shared" si="6"/>
        <v>1.1479021062886452</v>
      </c>
      <c r="C167">
        <f t="shared" si="7"/>
        <v>1</v>
      </c>
      <c r="D167">
        <f t="shared" si="8"/>
        <v>2.1151068031388935</v>
      </c>
    </row>
    <row r="168" spans="1:4" x14ac:dyDescent="0.25">
      <c r="A168" s="11">
        <v>3.5400000000000001E-2</v>
      </c>
      <c r="B168">
        <f t="shared" si="6"/>
        <v>1.1488101962365527</v>
      </c>
      <c r="C168">
        <f t="shared" si="7"/>
        <v>1.0007910865769238</v>
      </c>
      <c r="D168">
        <f t="shared" si="8"/>
        <v>2.1230372266989028</v>
      </c>
    </row>
    <row r="169" spans="1:4" x14ac:dyDescent="0.25">
      <c r="A169" s="11">
        <v>3.5299999999999998E-2</v>
      </c>
      <c r="B169">
        <f t="shared" si="6"/>
        <v>1.1497191516701133</v>
      </c>
      <c r="C169">
        <f t="shared" si="7"/>
        <v>1.0007912146293081</v>
      </c>
      <c r="D169">
        <f t="shared" si="8"/>
        <v>2.1309799646299945</v>
      </c>
    </row>
    <row r="170" spans="1:4" x14ac:dyDescent="0.25">
      <c r="A170" s="11">
        <v>3.5200000000000002E-2</v>
      </c>
      <c r="B170">
        <f t="shared" si="6"/>
        <v>1.150628973487684</v>
      </c>
      <c r="C170">
        <f t="shared" si="7"/>
        <v>1.0007913426650752</v>
      </c>
      <c r="D170">
        <f t="shared" si="8"/>
        <v>2.1389349327237133</v>
      </c>
    </row>
    <row r="171" spans="1:4" x14ac:dyDescent="0.25">
      <c r="A171" s="11">
        <v>3.5099999999999999E-2</v>
      </c>
      <c r="B171">
        <f t="shared" si="6"/>
        <v>1.1515396625886085</v>
      </c>
      <c r="C171">
        <f t="shared" si="7"/>
        <v>1.0007914706842156</v>
      </c>
      <c r="D171">
        <f t="shared" si="8"/>
        <v>2.1469020461543984</v>
      </c>
    </row>
    <row r="172" spans="1:4" x14ac:dyDescent="0.25">
      <c r="A172" s="11">
        <v>3.5000000000000003E-2</v>
      </c>
      <c r="B172">
        <f t="shared" si="6"/>
        <v>1.1524512198732277</v>
      </c>
      <c r="C172">
        <f t="shared" si="7"/>
        <v>1.0007915986867271</v>
      </c>
      <c r="D172">
        <f t="shared" si="8"/>
        <v>2.1548812194796674</v>
      </c>
    </row>
    <row r="173" spans="1:4" x14ac:dyDescent="0.25">
      <c r="A173" s="11">
        <v>3.4799999999999998E-2</v>
      </c>
      <c r="B173">
        <f t="shared" si="6"/>
        <v>1.1542769425998587</v>
      </c>
      <c r="C173">
        <f t="shared" si="7"/>
        <v>1.0015842082468633</v>
      </c>
      <c r="D173">
        <f t="shared" si="8"/>
        <v>2.1645800703020601</v>
      </c>
    </row>
    <row r="174" spans="1:4" x14ac:dyDescent="0.25">
      <c r="A174" s="11">
        <v>3.4700000000000002E-2</v>
      </c>
      <c r="B174">
        <f t="shared" si="6"/>
        <v>1.1551911098475156</v>
      </c>
      <c r="C174">
        <f t="shared" si="7"/>
        <v>1.0007919825944005</v>
      </c>
      <c r="D174">
        <f t="shared" si="8"/>
        <v>2.1725716622458018</v>
      </c>
    </row>
    <row r="175" spans="1:4" x14ac:dyDescent="0.25">
      <c r="A175" s="11">
        <v>3.4599999999999999E-2</v>
      </c>
      <c r="B175">
        <f t="shared" si="6"/>
        <v>1.1561061488901596</v>
      </c>
      <c r="C175">
        <f t="shared" si="7"/>
        <v>1.0007921105303215</v>
      </c>
      <c r="D175">
        <f t="shared" si="8"/>
        <v>2.1805749321940056</v>
      </c>
    </row>
    <row r="176" spans="1:4" x14ac:dyDescent="0.25">
      <c r="A176" s="11">
        <v>3.4500000000000003E-2</v>
      </c>
      <c r="B176">
        <f t="shared" si="6"/>
        <v>1.1570220606331003</v>
      </c>
      <c r="C176">
        <f t="shared" si="7"/>
        <v>1.0007922384495749</v>
      </c>
      <c r="D176">
        <f t="shared" si="8"/>
        <v>2.1885897918852946</v>
      </c>
    </row>
    <row r="177" spans="1:4" x14ac:dyDescent="0.25">
      <c r="A177" s="11">
        <v>3.4299999999999997E-2</v>
      </c>
      <c r="B177">
        <f t="shared" si="6"/>
        <v>1.1588565058461364</v>
      </c>
      <c r="C177">
        <f t="shared" si="7"/>
        <v>1.0015854885360027</v>
      </c>
      <c r="D177">
        <f t="shared" si="8"/>
        <v>2.1983519715620115</v>
      </c>
    </row>
    <row r="178" spans="1:4" x14ac:dyDescent="0.25">
      <c r="A178" s="11">
        <v>3.4200000000000001E-2</v>
      </c>
      <c r="B178">
        <f t="shared" si="6"/>
        <v>1.1597750411318573</v>
      </c>
      <c r="C178">
        <f t="shared" si="7"/>
        <v>1.0007926221072989</v>
      </c>
      <c r="D178">
        <f t="shared" si="8"/>
        <v>2.2063780566530102</v>
      </c>
    </row>
    <row r="179" spans="1:4" x14ac:dyDescent="0.25">
      <c r="A179" s="11">
        <v>3.4099999999999998E-2</v>
      </c>
      <c r="B179">
        <f t="shared" si="6"/>
        <v>1.1606944527491376</v>
      </c>
      <c r="C179">
        <f t="shared" si="7"/>
        <v>1.0007927499598397</v>
      </c>
      <c r="D179">
        <f t="shared" si="8"/>
        <v>2.2144153402302744</v>
      </c>
    </row>
    <row r="180" spans="1:4" x14ac:dyDescent="0.25">
      <c r="A180" s="11">
        <v>3.4000000000000002E-2</v>
      </c>
      <c r="B180">
        <f t="shared" si="6"/>
        <v>1.1616147416082927</v>
      </c>
      <c r="C180">
        <f t="shared" si="7"/>
        <v>1.0007928777956812</v>
      </c>
      <c r="D180">
        <f t="shared" si="8"/>
        <v>2.2224637312424464</v>
      </c>
    </row>
    <row r="181" spans="1:4" x14ac:dyDescent="0.25">
      <c r="A181" s="11">
        <v>3.3799999999999997E-2</v>
      </c>
      <c r="B181">
        <f t="shared" si="6"/>
        <v>1.1634579546985435</v>
      </c>
      <c r="C181">
        <f t="shared" si="7"/>
        <v>1.0015867679913384</v>
      </c>
      <c r="D181">
        <f t="shared" si="8"/>
        <v>2.2322872461249461</v>
      </c>
    </row>
    <row r="182" spans="1:4" x14ac:dyDescent="0.25">
      <c r="A182" s="11">
        <v>3.3700000000000001E-2</v>
      </c>
      <c r="B182">
        <f t="shared" si="6"/>
        <v>1.1643808807553075</v>
      </c>
      <c r="C182">
        <f t="shared" si="7"/>
        <v>1.0007932612029828</v>
      </c>
      <c r="D182">
        <f t="shared" si="8"/>
        <v>2.2403456420677954</v>
      </c>
    </row>
    <row r="183" spans="1:4" x14ac:dyDescent="0.25">
      <c r="A183" s="11">
        <v>3.3799999999999997E-2</v>
      </c>
      <c r="B183">
        <f t="shared" si="6"/>
        <v>1.1634579546985435</v>
      </c>
      <c r="C183">
        <f t="shared" si="7"/>
        <v>0.99920736756157891</v>
      </c>
      <c r="D183">
        <f t="shared" si="8"/>
        <v>2.2448615087834245</v>
      </c>
    </row>
    <row r="184" spans="1:4" x14ac:dyDescent="0.25">
      <c r="A184" s="11">
        <v>3.4000000000000002E-2</v>
      </c>
      <c r="B184">
        <f t="shared" si="6"/>
        <v>1.1616147416082927</v>
      </c>
      <c r="C184">
        <f t="shared" si="7"/>
        <v>0.9984157458524332</v>
      </c>
      <c r="D184">
        <f t="shared" si="8"/>
        <v>2.2476281042104946</v>
      </c>
    </row>
    <row r="185" spans="1:4" x14ac:dyDescent="0.25">
      <c r="A185" s="11">
        <v>3.4099999999999998E-2</v>
      </c>
      <c r="B185">
        <f t="shared" si="6"/>
        <v>1.1606944527491376</v>
      </c>
      <c r="C185">
        <f t="shared" si="7"/>
        <v>0.99920775036146592</v>
      </c>
      <c r="D185">
        <f t="shared" si="8"/>
        <v>2.2522157012859712</v>
      </c>
    </row>
    <row r="186" spans="1:4" x14ac:dyDescent="0.25">
      <c r="A186" s="11">
        <v>3.4200000000000001E-2</v>
      </c>
      <c r="B186">
        <f t="shared" si="6"/>
        <v>1.1597750411318573</v>
      </c>
      <c r="C186">
        <f t="shared" si="7"/>
        <v>0.99920787799484811</v>
      </c>
      <c r="D186">
        <f t="shared" si="8"/>
        <v>2.2568317179531214</v>
      </c>
    </row>
    <row r="187" spans="1:4" x14ac:dyDescent="0.25">
      <c r="A187" s="11">
        <v>3.4299999999999997E-2</v>
      </c>
      <c r="B187">
        <f t="shared" si="6"/>
        <v>1.1588565058461364</v>
      </c>
      <c r="C187">
        <f t="shared" si="7"/>
        <v>0.99920800564493573</v>
      </c>
      <c r="D187">
        <f t="shared" si="8"/>
        <v>2.2614762903683392</v>
      </c>
    </row>
    <row r="188" spans="1:4" x14ac:dyDescent="0.25">
      <c r="A188" s="11">
        <v>3.4500000000000003E-2</v>
      </c>
      <c r="B188">
        <f t="shared" si="6"/>
        <v>1.1570220606331003</v>
      </c>
      <c r="C188">
        <f t="shared" si="7"/>
        <v>0.9984170212586444</v>
      </c>
      <c r="D188">
        <f t="shared" si="8"/>
        <v>2.2643604745399091</v>
      </c>
    </row>
    <row r="189" spans="1:4" x14ac:dyDescent="0.25">
      <c r="A189" s="11">
        <v>3.4599999999999999E-2</v>
      </c>
      <c r="B189">
        <f t="shared" si="6"/>
        <v>1.1561061488901596</v>
      </c>
      <c r="C189">
        <f t="shared" si="7"/>
        <v>0.99920838869533779</v>
      </c>
      <c r="D189">
        <f t="shared" si="8"/>
        <v>2.2690780175547354</v>
      </c>
    </row>
    <row r="190" spans="1:4" x14ac:dyDescent="0.25">
      <c r="A190" s="11">
        <v>3.4700000000000002E-2</v>
      </c>
      <c r="B190">
        <f t="shared" si="6"/>
        <v>1.1551911098475156</v>
      </c>
      <c r="C190">
        <f t="shared" si="7"/>
        <v>0.99920851641216302</v>
      </c>
      <c r="D190">
        <f t="shared" si="8"/>
        <v>2.2738245878282686</v>
      </c>
    </row>
    <row r="191" spans="1:4" x14ac:dyDescent="0.25">
      <c r="A191" s="11">
        <v>3.4799999999999998E-2</v>
      </c>
      <c r="B191">
        <f t="shared" si="6"/>
        <v>1.1542769425998587</v>
      </c>
      <c r="C191">
        <f t="shared" si="7"/>
        <v>0.99920864414566213</v>
      </c>
      <c r="D191">
        <f t="shared" si="8"/>
        <v>2.2786003261954231</v>
      </c>
    </row>
    <row r="192" spans="1:4" x14ac:dyDescent="0.25">
      <c r="A192" s="11">
        <v>3.5000000000000003E-2</v>
      </c>
      <c r="B192">
        <f t="shared" si="6"/>
        <v>1.1524512198732277</v>
      </c>
      <c r="C192">
        <f t="shared" si="7"/>
        <v>0.99841829749928235</v>
      </c>
      <c r="D192">
        <f t="shared" si="8"/>
        <v>2.2816041993073104</v>
      </c>
    </row>
    <row r="193" spans="1:4" x14ac:dyDescent="0.25">
      <c r="A193" s="11">
        <v>3.5099999999999999E-2</v>
      </c>
      <c r="B193">
        <f t="shared" si="6"/>
        <v>1.1515396625886085</v>
      </c>
      <c r="C193">
        <f t="shared" si="7"/>
        <v>0.99920902744610784</v>
      </c>
      <c r="D193">
        <f t="shared" si="8"/>
        <v>2.2864541919214596</v>
      </c>
    </row>
    <row r="194" spans="1:4" x14ac:dyDescent="0.25">
      <c r="A194" s="11">
        <v>3.5200000000000002E-2</v>
      </c>
      <c r="B194">
        <f t="shared" si="6"/>
        <v>1.150628973487684</v>
      </c>
      <c r="C194">
        <f t="shared" si="7"/>
        <v>0.99920915524622289</v>
      </c>
      <c r="D194">
        <f t="shared" si="8"/>
        <v>2.2913338401303971</v>
      </c>
    </row>
    <row r="195" spans="1:4" x14ac:dyDescent="0.25">
      <c r="A195" s="11">
        <v>3.5299999999999998E-2</v>
      </c>
      <c r="B195">
        <f t="shared" si="6"/>
        <v>1.1497191516701133</v>
      </c>
      <c r="C195">
        <f t="shared" si="7"/>
        <v>0.99920928306297296</v>
      </c>
      <c r="D195">
        <f t="shared" si="8"/>
        <v>2.2962432895856719</v>
      </c>
    </row>
    <row r="196" spans="1:4" x14ac:dyDescent="0.25">
      <c r="A196" s="11">
        <v>3.5499999999999997E-2</v>
      </c>
      <c r="B196">
        <f t="shared" ref="B196:B259" si="9">($A$2*$B$2/2)*((1-(1+(A196/2))^(-20))/(A196/2))+$B$2*(1+(A196/2))^(-20)</f>
        <v>1.1479021062886452</v>
      </c>
      <c r="C196">
        <f t="shared" ref="C196:C259" si="10">B196/B195</f>
        <v>0.99841957457277408</v>
      </c>
      <c r="D196">
        <f t="shared" ref="D196:D259" si="11">D195*C196+D195*A195/12</f>
        <v>2.2993690306472452</v>
      </c>
    </row>
    <row r="197" spans="1:4" x14ac:dyDescent="0.25">
      <c r="A197" s="11">
        <v>3.56E-2</v>
      </c>
      <c r="B197">
        <f t="shared" si="9"/>
        <v>1.1469948809290291</v>
      </c>
      <c r="C197">
        <f t="shared" si="10"/>
        <v>0.9992096666129926</v>
      </c>
      <c r="D197">
        <f t="shared" si="11"/>
        <v>2.3043540625822718</v>
      </c>
    </row>
    <row r="198" spans="1:4" x14ac:dyDescent="0.25">
      <c r="A198" s="11">
        <v>3.5700000000000003E-2</v>
      </c>
      <c r="B198">
        <f t="shared" si="9"/>
        <v>1.1460885192613239</v>
      </c>
      <c r="C198">
        <f t="shared" si="10"/>
        <v>0.99920979449623082</v>
      </c>
      <c r="D198">
        <f t="shared" si="11"/>
        <v>2.3093693997050475</v>
      </c>
    </row>
    <row r="199" spans="1:4" x14ac:dyDescent="0.25">
      <c r="A199" s="11">
        <v>3.5799999999999998E-2</v>
      </c>
      <c r="B199">
        <f t="shared" si="9"/>
        <v>1.1451830203901432</v>
      </c>
      <c r="C199">
        <f t="shared" si="10"/>
        <v>0.99920992239607775</v>
      </c>
      <c r="D199">
        <f t="shared" si="11"/>
        <v>2.3144151926272798</v>
      </c>
    </row>
    <row r="200" spans="1:4" x14ac:dyDescent="0.25">
      <c r="A200" s="11">
        <v>3.5999999999999997E-2</v>
      </c>
      <c r="B200">
        <f t="shared" si="9"/>
        <v>1.1433746074607209</v>
      </c>
      <c r="C200">
        <f t="shared" si="10"/>
        <v>0.99842085247753132</v>
      </c>
      <c r="D200">
        <f t="shared" si="11"/>
        <v>2.3176650616012169</v>
      </c>
    </row>
    <row r="201" spans="1:4" x14ac:dyDescent="0.25">
      <c r="A201" s="11">
        <v>3.61E-2</v>
      </c>
      <c r="B201">
        <f t="shared" si="9"/>
        <v>1.1424716916166271</v>
      </c>
      <c r="C201">
        <f t="shared" si="10"/>
        <v>0.99921030619518558</v>
      </c>
      <c r="D201">
        <f t="shared" si="11"/>
        <v>2.3227878110452389</v>
      </c>
    </row>
    <row r="202" spans="1:4" x14ac:dyDescent="0.25">
      <c r="A202" s="11">
        <v>3.6200000000000003E-2</v>
      </c>
      <c r="B202">
        <f t="shared" si="9"/>
        <v>1.1415696349973508</v>
      </c>
      <c r="C202">
        <f t="shared" si="10"/>
        <v>0.99921043416139277</v>
      </c>
      <c r="D202">
        <f t="shared" si="11"/>
        <v>2.3279415371375323</v>
      </c>
    </row>
    <row r="203" spans="1:4" x14ac:dyDescent="0.25">
      <c r="A203" s="11">
        <v>3.6299999999999999E-2</v>
      </c>
      <c r="B203">
        <f t="shared" si="9"/>
        <v>1.1406684367124182</v>
      </c>
      <c r="C203">
        <f t="shared" si="10"/>
        <v>0.99921056214417037</v>
      </c>
      <c r="D203">
        <f t="shared" si="11"/>
        <v>2.3331263955989892</v>
      </c>
    </row>
    <row r="204" spans="1:4" x14ac:dyDescent="0.25">
      <c r="A204" s="11">
        <v>3.6499999999999998E-2</v>
      </c>
      <c r="B204">
        <f t="shared" si="9"/>
        <v>1.1388686115886153</v>
      </c>
      <c r="C204">
        <f t="shared" si="10"/>
        <v>0.99842213121194945</v>
      </c>
      <c r="D204">
        <f t="shared" si="11"/>
        <v>2.3365027356274837</v>
      </c>
    </row>
    <row r="205" spans="1:4" x14ac:dyDescent="0.25">
      <c r="A205" s="11">
        <v>3.6600000000000001E-2</v>
      </c>
      <c r="B205">
        <f t="shared" si="9"/>
        <v>1.1379699829736998</v>
      </c>
      <c r="C205">
        <f t="shared" si="10"/>
        <v>0.999210946191886</v>
      </c>
      <c r="D205">
        <f t="shared" si="11"/>
        <v>2.3417659717338015</v>
      </c>
    </row>
    <row r="206" spans="1:4" x14ac:dyDescent="0.25">
      <c r="A206" s="11">
        <v>3.6700000000000003E-2</v>
      </c>
      <c r="B206">
        <f t="shared" si="9"/>
        <v>1.1370722091410448</v>
      </c>
      <c r="C206">
        <f t="shared" si="10"/>
        <v>0.99921107424089606</v>
      </c>
      <c r="D206">
        <f t="shared" si="11"/>
        <v>2.3470608784506957</v>
      </c>
    </row>
    <row r="207" spans="1:4" x14ac:dyDescent="0.25">
      <c r="A207" s="11">
        <v>3.6499999999999998E-2</v>
      </c>
      <c r="B207">
        <f t="shared" si="9"/>
        <v>1.1388686115886153</v>
      </c>
      <c r="C207">
        <f t="shared" si="10"/>
        <v>1.0015798490483974</v>
      </c>
      <c r="D207">
        <f t="shared" si="11"/>
        <v>2.3579469748659752</v>
      </c>
    </row>
    <row r="208" spans="1:4" x14ac:dyDescent="0.25">
      <c r="A208" s="11">
        <v>3.6299999999999999E-2</v>
      </c>
      <c r="B208">
        <f t="shared" si="9"/>
        <v>1.1406684367124182</v>
      </c>
      <c r="C208">
        <f t="shared" si="10"/>
        <v>1.0015803623925437</v>
      </c>
      <c r="D208">
        <f t="shared" si="11"/>
        <v>2.3688454743038827</v>
      </c>
    </row>
    <row r="209" spans="1:4" x14ac:dyDescent="0.25">
      <c r="A209" s="11">
        <v>3.6200000000000003E-2</v>
      </c>
      <c r="B209">
        <f t="shared" si="9"/>
        <v>1.1415696349973508</v>
      </c>
      <c r="C209">
        <f t="shared" si="10"/>
        <v>1.0007900615603338</v>
      </c>
      <c r="D209">
        <f t="shared" si="11"/>
        <v>2.3778827656152699</v>
      </c>
    </row>
    <row r="210" spans="1:4" x14ac:dyDescent="0.25">
      <c r="A210" s="11">
        <v>3.5999999999999997E-2</v>
      </c>
      <c r="B210">
        <f t="shared" si="9"/>
        <v>1.1433746074607209</v>
      </c>
      <c r="C210">
        <f t="shared" si="10"/>
        <v>1.0015811321605224</v>
      </c>
      <c r="D210">
        <f t="shared" si="11"/>
        <v>2.3888157922062088</v>
      </c>
    </row>
    <row r="211" spans="1:4" x14ac:dyDescent="0.25">
      <c r="A211" s="11">
        <v>3.5799999999999998E-2</v>
      </c>
      <c r="B211">
        <f t="shared" si="9"/>
        <v>1.1451830203901432</v>
      </c>
      <c r="C211">
        <f t="shared" si="10"/>
        <v>1.0015816451735258</v>
      </c>
      <c r="D211">
        <f t="shared" si="11"/>
        <v>2.3997604985510126</v>
      </c>
    </row>
    <row r="212" spans="1:4" x14ac:dyDescent="0.25">
      <c r="A212" s="11">
        <v>3.56E-2</v>
      </c>
      <c r="B212">
        <f t="shared" si="9"/>
        <v>1.1469948809290291</v>
      </c>
      <c r="C212">
        <f t="shared" si="10"/>
        <v>1.0015821580538879</v>
      </c>
      <c r="D212">
        <f t="shared" si="11"/>
        <v>2.410716584438541</v>
      </c>
    </row>
    <row r="213" spans="1:4" x14ac:dyDescent="0.25">
      <c r="A213" s="11">
        <v>3.5400000000000001E-2</v>
      </c>
      <c r="B213">
        <f t="shared" si="9"/>
        <v>1.1488101962365527</v>
      </c>
      <c r="C213">
        <f t="shared" si="10"/>
        <v>1.0015826708015063</v>
      </c>
      <c r="D213">
        <f t="shared" si="11"/>
        <v>2.4216837477212731</v>
      </c>
    </row>
    <row r="214" spans="1:4" x14ac:dyDescent="0.25">
      <c r="A214" s="11">
        <v>3.5200000000000002E-2</v>
      </c>
      <c r="B214">
        <f t="shared" si="9"/>
        <v>1.150628973487684</v>
      </c>
      <c r="C214">
        <f t="shared" si="10"/>
        <v>1.0015831834162767</v>
      </c>
      <c r="D214">
        <f t="shared" si="11"/>
        <v>2.4326616843259101</v>
      </c>
    </row>
    <row r="215" spans="1:4" x14ac:dyDescent="0.25">
      <c r="A215" s="11">
        <v>3.5099999999999999E-2</v>
      </c>
      <c r="B215">
        <f t="shared" si="9"/>
        <v>1.1515396625886085</v>
      </c>
      <c r="C215">
        <f t="shared" si="10"/>
        <v>1.0007914706842156</v>
      </c>
      <c r="D215">
        <f t="shared" si="11"/>
        <v>2.4417228723410247</v>
      </c>
    </row>
    <row r="216" spans="1:4" x14ac:dyDescent="0.25">
      <c r="A216" s="11">
        <v>3.49E-2</v>
      </c>
      <c r="B216">
        <f t="shared" si="9"/>
        <v>1.153363646242868</v>
      </c>
      <c r="C216">
        <f t="shared" si="10"/>
        <v>1.0015839520891181</v>
      </c>
      <c r="D216">
        <f t="shared" si="11"/>
        <v>2.4527324837873143</v>
      </c>
    </row>
    <row r="217" spans="1:4" x14ac:dyDescent="0.25">
      <c r="A217" s="11">
        <v>3.4700000000000002E-2</v>
      </c>
      <c r="B217">
        <f t="shared" si="9"/>
        <v>1.1551911098475156</v>
      </c>
      <c r="C217">
        <f t="shared" si="10"/>
        <v>1.0015844643713201</v>
      </c>
      <c r="D217">
        <f t="shared" si="11"/>
        <v>2.4637521146606027</v>
      </c>
    </row>
    <row r="218" spans="1:4" x14ac:dyDescent="0.25">
      <c r="A218" s="11">
        <v>3.4500000000000003E-2</v>
      </c>
      <c r="B218">
        <f t="shared" si="9"/>
        <v>1.1570220606331003</v>
      </c>
      <c r="C218">
        <f t="shared" si="10"/>
        <v>1.0015849765203149</v>
      </c>
      <c r="D218">
        <f t="shared" si="11"/>
        <v>2.4747814537791095</v>
      </c>
    </row>
    <row r="219" spans="1:4" x14ac:dyDescent="0.25">
      <c r="A219" s="11">
        <v>3.4500000000000003E-2</v>
      </c>
      <c r="B219">
        <f t="shared" si="9"/>
        <v>1.1570220606331003</v>
      </c>
      <c r="C219">
        <f t="shared" si="10"/>
        <v>1</v>
      </c>
      <c r="D219">
        <f t="shared" si="11"/>
        <v>2.4818964504587244</v>
      </c>
    </row>
    <row r="220" spans="1:4" x14ac:dyDescent="0.25">
      <c r="A220" s="11">
        <v>3.4500000000000003E-2</v>
      </c>
      <c r="B220">
        <f t="shared" si="9"/>
        <v>1.1570220606331003</v>
      </c>
      <c r="C220">
        <f t="shared" si="10"/>
        <v>1</v>
      </c>
      <c r="D220">
        <f t="shared" si="11"/>
        <v>2.4890319027537933</v>
      </c>
    </row>
    <row r="221" spans="1:4" x14ac:dyDescent="0.25">
      <c r="A221" s="11">
        <v>3.44E-2</v>
      </c>
      <c r="B221">
        <f t="shared" si="9"/>
        <v>1.1579388459826561</v>
      </c>
      <c r="C221">
        <f t="shared" si="10"/>
        <v>1.0007923663521627</v>
      </c>
      <c r="D221">
        <f t="shared" si="11"/>
        <v>2.4981600946034122</v>
      </c>
    </row>
    <row r="222" spans="1:4" x14ac:dyDescent="0.25">
      <c r="A222" s="11">
        <v>3.44E-2</v>
      </c>
      <c r="B222">
        <f t="shared" si="9"/>
        <v>1.1579388459826561</v>
      </c>
      <c r="C222">
        <f t="shared" si="10"/>
        <v>1</v>
      </c>
      <c r="D222">
        <f t="shared" si="11"/>
        <v>2.5053214868746085</v>
      </c>
    </row>
    <row r="223" spans="1:4" x14ac:dyDescent="0.25">
      <c r="A223" s="11">
        <v>3.44E-2</v>
      </c>
      <c r="B223">
        <f t="shared" si="9"/>
        <v>1.1579388459826561</v>
      </c>
      <c r="C223">
        <f t="shared" si="10"/>
        <v>1</v>
      </c>
      <c r="D223">
        <f t="shared" si="11"/>
        <v>2.5125034084703159</v>
      </c>
    </row>
    <row r="224" spans="1:4" x14ac:dyDescent="0.25">
      <c r="A224" s="11">
        <v>3.44E-2</v>
      </c>
      <c r="B224">
        <f t="shared" si="9"/>
        <v>1.1579388459826561</v>
      </c>
      <c r="C224">
        <f t="shared" si="10"/>
        <v>1</v>
      </c>
      <c r="D224">
        <f t="shared" si="11"/>
        <v>2.519705918241264</v>
      </c>
    </row>
    <row r="225" spans="1:4" x14ac:dyDescent="0.25">
      <c r="A225" s="11">
        <v>3.4299999999999997E-2</v>
      </c>
      <c r="B225">
        <f t="shared" si="9"/>
        <v>1.1588565058461364</v>
      </c>
      <c r="C225">
        <f t="shared" si="10"/>
        <v>1.0007924942380715</v>
      </c>
      <c r="D225">
        <f t="shared" si="11"/>
        <v>2.5289259276287299</v>
      </c>
    </row>
    <row r="226" spans="1:4" x14ac:dyDescent="0.25">
      <c r="A226" s="11">
        <v>3.4299999999999997E-2</v>
      </c>
      <c r="B226">
        <f t="shared" si="9"/>
        <v>1.1588565058461364</v>
      </c>
      <c r="C226">
        <f t="shared" si="10"/>
        <v>1</v>
      </c>
      <c r="D226">
        <f t="shared" si="11"/>
        <v>2.5361544409052019</v>
      </c>
    </row>
    <row r="227" spans="1:4" x14ac:dyDescent="0.25">
      <c r="A227" s="11">
        <v>3.4299999999999997E-2</v>
      </c>
      <c r="B227">
        <f t="shared" si="9"/>
        <v>1.1588565058461364</v>
      </c>
      <c r="C227">
        <f t="shared" si="10"/>
        <v>1</v>
      </c>
      <c r="D227">
        <f t="shared" si="11"/>
        <v>2.5434036156821227</v>
      </c>
    </row>
    <row r="228" spans="1:4" x14ac:dyDescent="0.25">
      <c r="A228" s="11">
        <v>3.4299999999999997E-2</v>
      </c>
      <c r="B228">
        <f t="shared" si="9"/>
        <v>1.1588565058461364</v>
      </c>
      <c r="C228">
        <f t="shared" si="10"/>
        <v>1</v>
      </c>
      <c r="D228">
        <f t="shared" si="11"/>
        <v>2.5506735110169476</v>
      </c>
    </row>
    <row r="229" spans="1:4" x14ac:dyDescent="0.25">
      <c r="A229" s="11">
        <v>3.4200000000000001E-2</v>
      </c>
      <c r="B229">
        <f t="shared" si="9"/>
        <v>1.1597750411318573</v>
      </c>
      <c r="C229">
        <f t="shared" si="10"/>
        <v>1.0007926221072989</v>
      </c>
      <c r="D229">
        <f t="shared" si="11"/>
        <v>2.5599859063492718</v>
      </c>
    </row>
    <row r="230" spans="1:4" x14ac:dyDescent="0.25">
      <c r="A230" s="11">
        <v>3.4200000000000001E-2</v>
      </c>
      <c r="B230">
        <f t="shared" si="9"/>
        <v>1.1597750411318573</v>
      </c>
      <c r="C230">
        <f t="shared" si="10"/>
        <v>1</v>
      </c>
      <c r="D230">
        <f t="shared" si="11"/>
        <v>2.5672818661823671</v>
      </c>
    </row>
    <row r="231" spans="1:4" x14ac:dyDescent="0.25">
      <c r="A231" s="11">
        <v>3.44E-2</v>
      </c>
      <c r="B231">
        <f t="shared" si="9"/>
        <v>1.1579388459826561</v>
      </c>
      <c r="C231">
        <f t="shared" si="10"/>
        <v>0.99841676611059915</v>
      </c>
      <c r="D231">
        <f t="shared" si="11"/>
        <v>2.5705340118468025</v>
      </c>
    </row>
    <row r="232" spans="1:4" x14ac:dyDescent="0.25">
      <c r="A232" s="11">
        <v>3.4500000000000003E-2</v>
      </c>
      <c r="B232">
        <f t="shared" si="9"/>
        <v>1.1570220606331003</v>
      </c>
      <c r="C232">
        <f t="shared" si="10"/>
        <v>0.99920826099518434</v>
      </c>
      <c r="D232">
        <f t="shared" si="11"/>
        <v>2.5758676839737125</v>
      </c>
    </row>
    <row r="233" spans="1:4" x14ac:dyDescent="0.25">
      <c r="A233" s="11">
        <v>3.4700000000000002E-2</v>
      </c>
      <c r="B233">
        <f t="shared" si="9"/>
        <v>1.1551911098475156</v>
      </c>
      <c r="C233">
        <f t="shared" si="10"/>
        <v>0.99841753165485636</v>
      </c>
      <c r="D233">
        <f t="shared" si="11"/>
        <v>2.5791970744939698</v>
      </c>
    </row>
    <row r="234" spans="1:4" x14ac:dyDescent="0.25">
      <c r="A234" s="11">
        <v>3.49E-2</v>
      </c>
      <c r="B234">
        <f t="shared" si="9"/>
        <v>1.153363646242868</v>
      </c>
      <c r="C234">
        <f t="shared" si="10"/>
        <v>0.99841804218447561</v>
      </c>
      <c r="D234">
        <f t="shared" si="11"/>
        <v>2.582575071731275</v>
      </c>
    </row>
    <row r="235" spans="1:4" x14ac:dyDescent="0.25">
      <c r="A235" s="11">
        <v>3.5000000000000003E-2</v>
      </c>
      <c r="B235">
        <f t="shared" si="9"/>
        <v>1.1524512198732277</v>
      </c>
      <c r="C235">
        <f t="shared" si="10"/>
        <v>0.99920889966264104</v>
      </c>
      <c r="D235">
        <f t="shared" si="11"/>
        <v>2.5880429848877253</v>
      </c>
    </row>
    <row r="236" spans="1:4" x14ac:dyDescent="0.25">
      <c r="A236" s="11">
        <v>3.5200000000000002E-2</v>
      </c>
      <c r="B236">
        <f t="shared" si="9"/>
        <v>1.150628973487684</v>
      </c>
      <c r="C236">
        <f t="shared" si="10"/>
        <v>0.99841880822882534</v>
      </c>
      <c r="D236">
        <f t="shared" si="11"/>
        <v>2.5914992513224968</v>
      </c>
    </row>
    <row r="237" spans="1:4" x14ac:dyDescent="0.25">
      <c r="A237" s="11">
        <v>3.5400000000000001E-2</v>
      </c>
      <c r="B237">
        <f t="shared" si="9"/>
        <v>1.1488101962365527</v>
      </c>
      <c r="C237">
        <f t="shared" si="10"/>
        <v>0.99841931909152404</v>
      </c>
      <c r="D237">
        <f t="shared" si="11"/>
        <v>2.5950046490688141</v>
      </c>
    </row>
    <row r="238" spans="1:4" x14ac:dyDescent="0.25">
      <c r="A238" s="11">
        <v>3.5499999999999997E-2</v>
      </c>
      <c r="B238">
        <f t="shared" si="9"/>
        <v>1.1479021062886452</v>
      </c>
      <c r="C238">
        <f t="shared" si="10"/>
        <v>0.99920953874636353</v>
      </c>
      <c r="D238">
        <f t="shared" si="11"/>
        <v>2.6006086621554716</v>
      </c>
    </row>
    <row r="239" spans="1:4" x14ac:dyDescent="0.25">
      <c r="A239" s="11">
        <v>3.5700000000000003E-2</v>
      </c>
      <c r="B239">
        <f t="shared" si="9"/>
        <v>1.1460885192613239</v>
      </c>
      <c r="C239">
        <f t="shared" si="10"/>
        <v>0.99842008563501561</v>
      </c>
      <c r="D239">
        <f t="shared" si="11"/>
        <v>2.6041933904646393</v>
      </c>
    </row>
    <row r="240" spans="1:4" x14ac:dyDescent="0.25">
      <c r="A240" s="11">
        <v>3.5900000000000001E-2</v>
      </c>
      <c r="B240">
        <f t="shared" si="9"/>
        <v>1.1442783834210806</v>
      </c>
      <c r="C240">
        <f t="shared" si="10"/>
        <v>0.99842059683015583</v>
      </c>
      <c r="D240">
        <f t="shared" si="11"/>
        <v>2.6078277945054844</v>
      </c>
    </row>
    <row r="241" spans="1:4" x14ac:dyDescent="0.25">
      <c r="A241" s="11">
        <v>3.5999999999999997E-2</v>
      </c>
      <c r="B241">
        <f t="shared" si="9"/>
        <v>1.1433746074607209</v>
      </c>
      <c r="C241">
        <f t="shared" si="10"/>
        <v>0.99921017824556158</v>
      </c>
      <c r="D241">
        <f t="shared" si="11"/>
        <v>2.6135698268667835</v>
      </c>
    </row>
    <row r="242" spans="1:4" x14ac:dyDescent="0.25">
      <c r="A242" s="11">
        <v>3.6200000000000003E-2</v>
      </c>
      <c r="B242">
        <f t="shared" si="9"/>
        <v>1.1415696349973508</v>
      </c>
      <c r="C242">
        <f t="shared" si="10"/>
        <v>0.99842136387182956</v>
      </c>
      <c r="D242">
        <f t="shared" si="11"/>
        <v>2.6172846605951956</v>
      </c>
    </row>
    <row r="243" spans="1:4" x14ac:dyDescent="0.25">
      <c r="A243" s="11">
        <v>3.6200000000000003E-2</v>
      </c>
      <c r="B243">
        <f t="shared" si="9"/>
        <v>1.1415696349973508</v>
      </c>
      <c r="C243">
        <f t="shared" si="10"/>
        <v>1</v>
      </c>
      <c r="D243">
        <f t="shared" si="11"/>
        <v>2.6251801359879909</v>
      </c>
    </row>
    <row r="244" spans="1:4" x14ac:dyDescent="0.25">
      <c r="A244" s="11">
        <v>3.6200000000000003E-2</v>
      </c>
      <c r="B244">
        <f t="shared" si="9"/>
        <v>1.1415696349973508</v>
      </c>
      <c r="C244">
        <f t="shared" si="10"/>
        <v>1</v>
      </c>
      <c r="D244">
        <f t="shared" si="11"/>
        <v>2.6330994293982215</v>
      </c>
    </row>
    <row r="245" spans="1:4" x14ac:dyDescent="0.25">
      <c r="A245" s="11">
        <v>3.6200000000000003E-2</v>
      </c>
      <c r="B245">
        <f t="shared" si="9"/>
        <v>1.1415696349973508</v>
      </c>
      <c r="C245">
        <f t="shared" si="10"/>
        <v>1</v>
      </c>
      <c r="D245">
        <f t="shared" si="11"/>
        <v>2.6410426126769062</v>
      </c>
    </row>
    <row r="246" spans="1:4" x14ac:dyDescent="0.25">
      <c r="A246" s="11">
        <v>3.61E-2</v>
      </c>
      <c r="B246">
        <f t="shared" si="9"/>
        <v>1.1424716916166271</v>
      </c>
      <c r="C246">
        <f t="shared" si="10"/>
        <v>1.0007901897454363</v>
      </c>
      <c r="D246">
        <f t="shared" si="11"/>
        <v>2.6510966826816125</v>
      </c>
    </row>
    <row r="247" spans="1:4" x14ac:dyDescent="0.25">
      <c r="A247" s="11">
        <v>3.61E-2</v>
      </c>
      <c r="B247">
        <f t="shared" si="9"/>
        <v>1.1424716916166271</v>
      </c>
      <c r="C247">
        <f t="shared" si="10"/>
        <v>1</v>
      </c>
      <c r="D247">
        <f t="shared" si="11"/>
        <v>2.6590720652020128</v>
      </c>
    </row>
    <row r="248" spans="1:4" x14ac:dyDescent="0.25">
      <c r="A248" s="11">
        <v>3.61E-2</v>
      </c>
      <c r="B248">
        <f t="shared" si="9"/>
        <v>1.1424716916166271</v>
      </c>
      <c r="C248">
        <f t="shared" si="10"/>
        <v>1</v>
      </c>
      <c r="D248">
        <f t="shared" si="11"/>
        <v>2.6670714403314957</v>
      </c>
    </row>
    <row r="249" spans="1:4" x14ac:dyDescent="0.25">
      <c r="A249" s="11">
        <v>3.61E-2</v>
      </c>
      <c r="B249">
        <f t="shared" si="9"/>
        <v>1.1424716916166271</v>
      </c>
      <c r="C249">
        <f t="shared" si="10"/>
        <v>1</v>
      </c>
      <c r="D249">
        <f t="shared" si="11"/>
        <v>2.6750948802478263</v>
      </c>
    </row>
    <row r="250" spans="1:4" x14ac:dyDescent="0.25">
      <c r="A250" s="11">
        <v>3.61E-2</v>
      </c>
      <c r="B250">
        <f t="shared" si="9"/>
        <v>1.1424716916166271</v>
      </c>
      <c r="C250">
        <f t="shared" si="10"/>
        <v>1</v>
      </c>
      <c r="D250">
        <f t="shared" si="11"/>
        <v>2.6831424573459053</v>
      </c>
    </row>
    <row r="251" spans="1:4" x14ac:dyDescent="0.25">
      <c r="A251" s="11">
        <v>3.61E-2</v>
      </c>
      <c r="B251">
        <f t="shared" si="9"/>
        <v>1.1424716916166271</v>
      </c>
      <c r="C251">
        <f t="shared" si="10"/>
        <v>1</v>
      </c>
      <c r="D251">
        <f t="shared" si="11"/>
        <v>2.691214244238421</v>
      </c>
    </row>
    <row r="252" spans="1:4" x14ac:dyDescent="0.25">
      <c r="A252" s="11">
        <v>3.5999999999999997E-2</v>
      </c>
      <c r="B252">
        <f t="shared" si="9"/>
        <v>1.1433746074607209</v>
      </c>
      <c r="C252">
        <f t="shared" si="10"/>
        <v>1.000790317913975</v>
      </c>
      <c r="D252">
        <f t="shared" si="11"/>
        <v>2.7014372285840711</v>
      </c>
    </row>
    <row r="253" spans="1:4" x14ac:dyDescent="0.25">
      <c r="A253" s="11">
        <v>3.5999999999999997E-2</v>
      </c>
      <c r="B253">
        <f t="shared" si="9"/>
        <v>1.1433746074607209</v>
      </c>
      <c r="C253">
        <f t="shared" si="10"/>
        <v>1</v>
      </c>
      <c r="D253">
        <f t="shared" si="11"/>
        <v>2.7095415402698233</v>
      </c>
    </row>
    <row r="254" spans="1:4" x14ac:dyDescent="0.25">
      <c r="A254" s="11">
        <v>3.5999999999999997E-2</v>
      </c>
      <c r="B254">
        <f t="shared" si="9"/>
        <v>1.1433746074607209</v>
      </c>
      <c r="C254">
        <f t="shared" si="10"/>
        <v>1</v>
      </c>
      <c r="D254">
        <f t="shared" si="11"/>
        <v>2.7176701648906327</v>
      </c>
    </row>
    <row r="255" spans="1:4" x14ac:dyDescent="0.25">
      <c r="A255" s="11">
        <v>3.61E-2</v>
      </c>
      <c r="B255">
        <f t="shared" si="9"/>
        <v>1.1424716916166271</v>
      </c>
      <c r="C255">
        <f t="shared" si="10"/>
        <v>0.99921030619518558</v>
      </c>
      <c r="D255">
        <f t="shared" si="11"/>
        <v>2.7236770480925614</v>
      </c>
    </row>
    <row r="256" spans="1:4" x14ac:dyDescent="0.25">
      <c r="A256" s="11">
        <v>3.6299999999999999E-2</v>
      </c>
      <c r="B256">
        <f t="shared" si="9"/>
        <v>1.1406684367124182</v>
      </c>
      <c r="C256">
        <f t="shared" si="10"/>
        <v>0.99842161961872578</v>
      </c>
      <c r="D256">
        <f t="shared" si="11"/>
        <v>2.7275717781279369</v>
      </c>
    </row>
    <row r="257" spans="1:4" x14ac:dyDescent="0.25">
      <c r="A257" s="11">
        <v>3.6400000000000002E-2</v>
      </c>
      <c r="B257">
        <f t="shared" si="9"/>
        <v>1.1397680958723435</v>
      </c>
      <c r="C257">
        <f t="shared" si="10"/>
        <v>0.99921069014351827</v>
      </c>
      <c r="D257">
        <f t="shared" si="11"/>
        <v>2.7336697834680361</v>
      </c>
    </row>
    <row r="258" spans="1:4" x14ac:dyDescent="0.25">
      <c r="A258" s="11">
        <v>3.6499999999999998E-2</v>
      </c>
      <c r="B258">
        <f t="shared" si="9"/>
        <v>1.1388686115886153</v>
      </c>
      <c r="C258">
        <f t="shared" si="10"/>
        <v>0.99921081815942592</v>
      </c>
      <c r="D258">
        <f t="shared" si="11"/>
        <v>2.7398045525933168</v>
      </c>
    </row>
    <row r="259" spans="1:4" x14ac:dyDescent="0.25">
      <c r="A259" s="11">
        <v>3.6600000000000001E-2</v>
      </c>
      <c r="B259">
        <f t="shared" si="9"/>
        <v>1.1379699829736998</v>
      </c>
      <c r="C259">
        <f t="shared" si="10"/>
        <v>0.999210946191886</v>
      </c>
      <c r="D259">
        <f t="shared" si="11"/>
        <v>2.7459762715584097</v>
      </c>
    </row>
    <row r="260" spans="1:4" x14ac:dyDescent="0.25">
      <c r="A260" s="11">
        <v>3.6799999999999999E-2</v>
      </c>
      <c r="B260">
        <f t="shared" ref="B260:B323" si="12">($A$2*$B$2/2)*((1-(1+(A260/2))^(-20))/(A260/2))+$B$2*(1+(A260/2))^(-20)</f>
        <v>1.1361752892050694</v>
      </c>
      <c r="C260">
        <f t="shared" ref="C260:C323" si="13">B260/B259</f>
        <v>0.99842289885016078</v>
      </c>
      <c r="D260">
        <f t="shared" ref="D260:D323" si="14">D259*C260+D259*A259/12</f>
        <v>2.7500208168513569</v>
      </c>
    </row>
    <row r="261" spans="1:4" x14ac:dyDescent="0.25">
      <c r="A261" s="11">
        <v>3.6900000000000002E-2</v>
      </c>
      <c r="B261">
        <f t="shared" si="12"/>
        <v>1.1352792222811714</v>
      </c>
      <c r="C261">
        <f t="shared" si="13"/>
        <v>0.99921133038853105</v>
      </c>
      <c r="D261">
        <f t="shared" si="14"/>
        <v>2.7562853561738767</v>
      </c>
    </row>
    <row r="262" spans="1:4" x14ac:dyDescent="0.25">
      <c r="A262" s="11">
        <v>3.6999999999999998E-2</v>
      </c>
      <c r="B262">
        <f t="shared" si="12"/>
        <v>1.1343840074857185</v>
      </c>
      <c r="C262">
        <f t="shared" si="13"/>
        <v>0.99921145848714288</v>
      </c>
      <c r="D262">
        <f t="shared" si="14"/>
        <v>2.7625874882194879</v>
      </c>
    </row>
    <row r="263" spans="1:4" x14ac:dyDescent="0.25">
      <c r="A263" s="11">
        <v>3.7100000000000001E-2</v>
      </c>
      <c r="B263">
        <f t="shared" si="12"/>
        <v>1.1334896439360542</v>
      </c>
      <c r="C263">
        <f t="shared" si="13"/>
        <v>0.99921158660227716</v>
      </c>
      <c r="D263">
        <f t="shared" si="14"/>
        <v>2.7689274053200705</v>
      </c>
    </row>
    <row r="264" spans="1:4" x14ac:dyDescent="0.25">
      <c r="A264" s="11">
        <v>3.73E-2</v>
      </c>
      <c r="B264">
        <f t="shared" si="12"/>
        <v>1.1317034670483157</v>
      </c>
      <c r="C264">
        <f t="shared" si="13"/>
        <v>0.99842417890865243</v>
      </c>
      <c r="D264">
        <f t="shared" si="14"/>
        <v>2.7731246716758045</v>
      </c>
    </row>
    <row r="265" spans="1:4" x14ac:dyDescent="0.25">
      <c r="A265" s="11">
        <v>3.7400000000000003E-2</v>
      </c>
      <c r="B265">
        <f t="shared" si="12"/>
        <v>1.1308116519497771</v>
      </c>
      <c r="C265">
        <f t="shared" si="13"/>
        <v>0.99921197104674009</v>
      </c>
      <c r="D265">
        <f t="shared" si="14"/>
        <v>2.7795591649979836</v>
      </c>
    </row>
    <row r="266" spans="1:4" x14ac:dyDescent="0.25">
      <c r="A266" s="11">
        <v>3.7499999999999999E-2</v>
      </c>
      <c r="B266">
        <f t="shared" si="12"/>
        <v>1.1299206845761001</v>
      </c>
      <c r="C266">
        <f t="shared" si="13"/>
        <v>0.99921209922789456</v>
      </c>
      <c r="D266">
        <f t="shared" si="14"/>
        <v>2.7860321075833459</v>
      </c>
    </row>
    <row r="267" spans="1:4" x14ac:dyDescent="0.25">
      <c r="A267" s="11">
        <v>3.7499999999999999E-2</v>
      </c>
      <c r="B267">
        <f t="shared" si="12"/>
        <v>1.1299206845761001</v>
      </c>
      <c r="C267">
        <f t="shared" si="13"/>
        <v>1</v>
      </c>
      <c r="D267">
        <f t="shared" si="14"/>
        <v>2.7947384579195438</v>
      </c>
    </row>
    <row r="268" spans="1:4" x14ac:dyDescent="0.25">
      <c r="A268" s="11">
        <v>3.7400000000000003E-2</v>
      </c>
      <c r="B268">
        <f t="shared" si="12"/>
        <v>1.1308116519497771</v>
      </c>
      <c r="C268">
        <f t="shared" si="13"/>
        <v>1.0007885220492367</v>
      </c>
      <c r="D268">
        <f t="shared" si="14"/>
        <v>2.8056757284964617</v>
      </c>
    </row>
    <row r="269" spans="1:4" x14ac:dyDescent="0.25">
      <c r="A269" s="11">
        <v>3.7400000000000003E-2</v>
      </c>
      <c r="B269">
        <f t="shared" si="12"/>
        <v>1.1308116519497771</v>
      </c>
      <c r="C269">
        <f t="shared" si="13"/>
        <v>1</v>
      </c>
      <c r="D269">
        <f t="shared" si="14"/>
        <v>2.8144200845169425</v>
      </c>
    </row>
    <row r="270" spans="1:4" x14ac:dyDescent="0.25">
      <c r="A270" s="11">
        <v>3.73E-2</v>
      </c>
      <c r="B270">
        <f t="shared" si="12"/>
        <v>1.1317034670483157</v>
      </c>
      <c r="C270">
        <f t="shared" si="13"/>
        <v>1.0007886504326349</v>
      </c>
      <c r="D270">
        <f t="shared" si="14"/>
        <v>2.8254112873976243</v>
      </c>
    </row>
    <row r="271" spans="1:4" x14ac:dyDescent="0.25">
      <c r="A271" s="11">
        <v>3.73E-2</v>
      </c>
      <c r="B271">
        <f t="shared" si="12"/>
        <v>1.1317034670483157</v>
      </c>
      <c r="C271">
        <f t="shared" si="13"/>
        <v>1</v>
      </c>
      <c r="D271">
        <f t="shared" si="14"/>
        <v>2.8341936074826184</v>
      </c>
    </row>
    <row r="272" spans="1:4" x14ac:dyDescent="0.25">
      <c r="A272" s="11">
        <v>3.73E-2</v>
      </c>
      <c r="B272">
        <f t="shared" si="12"/>
        <v>1.1317034670483157</v>
      </c>
      <c r="C272">
        <f t="shared" si="13"/>
        <v>1</v>
      </c>
      <c r="D272">
        <f t="shared" si="14"/>
        <v>2.8430032259458771</v>
      </c>
    </row>
    <row r="273" spans="1:4" x14ac:dyDescent="0.25">
      <c r="A273" s="11">
        <v>3.7199999999999997E-2</v>
      </c>
      <c r="B273">
        <f t="shared" si="12"/>
        <v>1.1325961307504913</v>
      </c>
      <c r="C273">
        <f t="shared" si="13"/>
        <v>1.0007887787995418</v>
      </c>
      <c r="D273">
        <f t="shared" si="14"/>
        <v>2.8540827283115138</v>
      </c>
    </row>
    <row r="274" spans="1:4" x14ac:dyDescent="0.25">
      <c r="A274" s="11">
        <v>3.7199999999999997E-2</v>
      </c>
      <c r="B274">
        <f t="shared" si="12"/>
        <v>1.1325961307504913</v>
      </c>
      <c r="C274">
        <f t="shared" si="13"/>
        <v>1</v>
      </c>
      <c r="D274">
        <f t="shared" si="14"/>
        <v>2.8629303847692795</v>
      </c>
    </row>
    <row r="275" spans="1:4" x14ac:dyDescent="0.25">
      <c r="A275" s="11">
        <v>3.7100000000000001E-2</v>
      </c>
      <c r="B275">
        <f t="shared" si="12"/>
        <v>1.1334896439360542</v>
      </c>
      <c r="C275">
        <f t="shared" si="13"/>
        <v>1.0007889071499572</v>
      </c>
      <c r="D275">
        <f t="shared" si="14"/>
        <v>2.8740640552124384</v>
      </c>
    </row>
    <row r="276" spans="1:4" x14ac:dyDescent="0.25">
      <c r="A276" s="11">
        <v>3.7100000000000001E-2</v>
      </c>
      <c r="B276">
        <f t="shared" si="12"/>
        <v>1.1334896439360542</v>
      </c>
      <c r="C276">
        <f t="shared" si="13"/>
        <v>1</v>
      </c>
      <c r="D276">
        <f t="shared" si="14"/>
        <v>2.8829497032498033</v>
      </c>
    </row>
    <row r="277" spans="1:4" x14ac:dyDescent="0.25">
      <c r="A277" s="11">
        <v>3.6999999999999998E-2</v>
      </c>
      <c r="B277">
        <f t="shared" si="12"/>
        <v>1.1343840074857185</v>
      </c>
      <c r="C277">
        <f t="shared" si="13"/>
        <v>1.0007890354838695</v>
      </c>
      <c r="D277">
        <f t="shared" si="14"/>
        <v>2.8941375723630922</v>
      </c>
    </row>
    <row r="278" spans="1:4" x14ac:dyDescent="0.25">
      <c r="A278" s="11">
        <v>3.6999999999999998E-2</v>
      </c>
      <c r="B278">
        <f t="shared" si="12"/>
        <v>1.1343840074857185</v>
      </c>
      <c r="C278">
        <f t="shared" si="13"/>
        <v>1</v>
      </c>
      <c r="D278">
        <f t="shared" si="14"/>
        <v>2.9030611632112118</v>
      </c>
    </row>
    <row r="279" spans="1:4" x14ac:dyDescent="0.25">
      <c r="A279" s="11">
        <v>3.6799999999999999E-2</v>
      </c>
      <c r="B279">
        <f t="shared" si="12"/>
        <v>1.1361752892050694</v>
      </c>
      <c r="C279">
        <f t="shared" si="13"/>
        <v>1.0015790787841949</v>
      </c>
      <c r="D279">
        <f t="shared" si="14"/>
        <v>2.9165964307564938</v>
      </c>
    </row>
    <row r="280" spans="1:4" x14ac:dyDescent="0.25">
      <c r="A280" s="11">
        <v>3.6600000000000001E-2</v>
      </c>
      <c r="B280">
        <f t="shared" si="12"/>
        <v>1.1379699829736998</v>
      </c>
      <c r="C280">
        <f t="shared" si="13"/>
        <v>1.0015795923267139</v>
      </c>
      <c r="D280">
        <f t="shared" si="14"/>
        <v>2.930147693152958</v>
      </c>
    </row>
    <row r="281" spans="1:4" x14ac:dyDescent="0.25">
      <c r="A281" s="11">
        <v>3.6400000000000002E-2</v>
      </c>
      <c r="B281">
        <f t="shared" si="12"/>
        <v>1.1397680958723435</v>
      </c>
      <c r="C281">
        <f t="shared" si="13"/>
        <v>1.0015801057370115</v>
      </c>
      <c r="D281">
        <f t="shared" si="14"/>
        <v>2.9437145867973165</v>
      </c>
    </row>
    <row r="282" spans="1:4" x14ac:dyDescent="0.25">
      <c r="A282" s="11">
        <v>3.6200000000000003E-2</v>
      </c>
      <c r="B282">
        <f t="shared" si="12"/>
        <v>1.1415696349973508</v>
      </c>
      <c r="C282">
        <f t="shared" si="13"/>
        <v>1.0015806190149834</v>
      </c>
      <c r="D282">
        <f t="shared" si="14"/>
        <v>2.9572967456278438</v>
      </c>
    </row>
    <row r="283" spans="1:4" x14ac:dyDescent="0.25">
      <c r="A283" s="11">
        <v>3.5999999999999997E-2</v>
      </c>
      <c r="B283">
        <f t="shared" si="12"/>
        <v>1.1433746074607209</v>
      </c>
      <c r="C283">
        <f t="shared" si="13"/>
        <v>1.0015811321605224</v>
      </c>
      <c r="D283">
        <f t="shared" si="14"/>
        <v>2.9708938011365418</v>
      </c>
    </row>
    <row r="284" spans="1:4" x14ac:dyDescent="0.25">
      <c r="A284" s="11">
        <v>3.5799999999999998E-2</v>
      </c>
      <c r="B284">
        <f t="shared" si="12"/>
        <v>1.1451830203901432</v>
      </c>
      <c r="C284">
        <f t="shared" si="13"/>
        <v>1.0015816451735258</v>
      </c>
      <c r="D284">
        <f t="shared" si="14"/>
        <v>2.9845053823815766</v>
      </c>
    </row>
    <row r="285" spans="1:4" x14ac:dyDescent="0.25">
      <c r="A285" s="11">
        <v>3.56E-2</v>
      </c>
      <c r="B285">
        <f t="shared" si="12"/>
        <v>1.1469948809290291</v>
      </c>
      <c r="C285">
        <f t="shared" si="13"/>
        <v>1.0015821580538879</v>
      </c>
      <c r="D285">
        <f t="shared" si="14"/>
        <v>2.9981311159999553</v>
      </c>
    </row>
    <row r="286" spans="1:4" x14ac:dyDescent="0.25">
      <c r="A286" s="11">
        <v>3.5400000000000001E-2</v>
      </c>
      <c r="B286">
        <f t="shared" si="12"/>
        <v>1.1488101962365527</v>
      </c>
      <c r="C286">
        <f t="shared" si="13"/>
        <v>1.0015826708015063</v>
      </c>
      <c r="D286">
        <f t="shared" si="14"/>
        <v>3.0117706262204691</v>
      </c>
    </row>
    <row r="287" spans="1:4" x14ac:dyDescent="0.25">
      <c r="A287" s="11">
        <v>3.5200000000000002E-2</v>
      </c>
      <c r="B287">
        <f t="shared" si="12"/>
        <v>1.150628973487684</v>
      </c>
      <c r="C287">
        <f t="shared" si="13"/>
        <v>1.0015831834162767</v>
      </c>
      <c r="D287">
        <f t="shared" si="14"/>
        <v>3.0254235348768814</v>
      </c>
    </row>
    <row r="288" spans="1:4" x14ac:dyDescent="0.25">
      <c r="A288" s="11">
        <v>3.5000000000000003E-2</v>
      </c>
      <c r="B288">
        <f t="shared" si="12"/>
        <v>1.1524512198732277</v>
      </c>
      <c r="C288">
        <f t="shared" si="13"/>
        <v>1.0015836958980968</v>
      </c>
      <c r="D288">
        <f t="shared" si="14"/>
        <v>3.0390894614213768</v>
      </c>
    </row>
    <row r="289" spans="1:4" x14ac:dyDescent="0.25">
      <c r="A289" s="11">
        <v>3.4799999999999998E-2</v>
      </c>
      <c r="B289">
        <f t="shared" si="12"/>
        <v>1.1542769425998587</v>
      </c>
      <c r="C289">
        <f t="shared" si="13"/>
        <v>1.0015842082468633</v>
      </c>
      <c r="D289">
        <f t="shared" si="14"/>
        <v>3.0527680229382614</v>
      </c>
    </row>
    <row r="290" spans="1:4" x14ac:dyDescent="0.25">
      <c r="A290" s="11">
        <v>3.4599999999999999E-2</v>
      </c>
      <c r="B290">
        <f t="shared" si="12"/>
        <v>1.1561061488901596</v>
      </c>
      <c r="C290">
        <f t="shared" si="13"/>
        <v>1.0015847204624748</v>
      </c>
      <c r="D290">
        <f t="shared" si="14"/>
        <v>3.0664588341579213</v>
      </c>
    </row>
    <row r="291" spans="1:4" x14ac:dyDescent="0.25">
      <c r="A291" s="11">
        <v>3.4700000000000002E-2</v>
      </c>
      <c r="B291">
        <f t="shared" si="12"/>
        <v>1.1551911098475156</v>
      </c>
      <c r="C291">
        <f t="shared" si="13"/>
        <v>0.99920851641216302</v>
      </c>
      <c r="D291">
        <f t="shared" si="14"/>
        <v>3.0728734052897297</v>
      </c>
    </row>
    <row r="292" spans="1:4" x14ac:dyDescent="0.25">
      <c r="A292" s="11">
        <v>3.4799999999999998E-2</v>
      </c>
      <c r="B292">
        <f t="shared" si="12"/>
        <v>1.1542769425998587</v>
      </c>
      <c r="C292">
        <f t="shared" si="13"/>
        <v>0.99920864414566213</v>
      </c>
      <c r="D292">
        <f t="shared" si="14"/>
        <v>3.0793273945277773</v>
      </c>
    </row>
    <row r="293" spans="1:4" x14ac:dyDescent="0.25">
      <c r="A293" s="11">
        <v>3.5000000000000003E-2</v>
      </c>
      <c r="B293">
        <f t="shared" si="12"/>
        <v>1.1524512198732277</v>
      </c>
      <c r="C293">
        <f t="shared" si="13"/>
        <v>0.99841829749928235</v>
      </c>
      <c r="D293">
        <f t="shared" si="14"/>
        <v>3.0833868641314548</v>
      </c>
    </row>
    <row r="294" spans="1:4" x14ac:dyDescent="0.25">
      <c r="A294" s="11">
        <v>3.5099999999999999E-2</v>
      </c>
      <c r="B294">
        <f t="shared" si="12"/>
        <v>1.1515396625886085</v>
      </c>
      <c r="C294">
        <f t="shared" si="13"/>
        <v>0.99920902744610784</v>
      </c>
      <c r="D294">
        <f t="shared" si="14"/>
        <v>3.0899412014359453</v>
      </c>
    </row>
    <row r="295" spans="1:4" x14ac:dyDescent="0.25">
      <c r="A295" s="11">
        <v>3.5200000000000002E-2</v>
      </c>
      <c r="B295">
        <f t="shared" si="12"/>
        <v>1.150628973487684</v>
      </c>
      <c r="C295">
        <f t="shared" si="13"/>
        <v>0.99920915524622289</v>
      </c>
      <c r="D295">
        <f t="shared" si="14"/>
        <v>3.0965356156615105</v>
      </c>
    </row>
    <row r="296" spans="1:4" x14ac:dyDescent="0.25">
      <c r="A296" s="11">
        <v>3.5299999999999998E-2</v>
      </c>
      <c r="B296">
        <f t="shared" si="12"/>
        <v>1.1497191516701133</v>
      </c>
      <c r="C296">
        <f t="shared" si="13"/>
        <v>0.99920928306297296</v>
      </c>
      <c r="D296">
        <f t="shared" si="14"/>
        <v>3.1031703036433731</v>
      </c>
    </row>
    <row r="297" spans="1:4" x14ac:dyDescent="0.25">
      <c r="A297" s="11">
        <v>3.5400000000000001E-2</v>
      </c>
      <c r="B297">
        <f t="shared" si="12"/>
        <v>1.1488101962365527</v>
      </c>
      <c r="C297">
        <f t="shared" si="13"/>
        <v>0.99920941089635651</v>
      </c>
      <c r="D297">
        <f t="shared" si="14"/>
        <v>3.1098454636577806</v>
      </c>
    </row>
    <row r="298" spans="1:4" x14ac:dyDescent="0.25">
      <c r="A298" s="11">
        <v>3.5499999999999997E-2</v>
      </c>
      <c r="B298">
        <f t="shared" si="12"/>
        <v>1.1479021062886452</v>
      </c>
      <c r="C298">
        <f t="shared" si="13"/>
        <v>0.99920953874636353</v>
      </c>
      <c r="D298">
        <f t="shared" si="14"/>
        <v>3.1165612954317523</v>
      </c>
    </row>
    <row r="299" spans="1:4" x14ac:dyDescent="0.25">
      <c r="A299" s="11">
        <v>3.5700000000000003E-2</v>
      </c>
      <c r="B299">
        <f t="shared" si="12"/>
        <v>1.1460885192613239</v>
      </c>
      <c r="C299">
        <f t="shared" si="13"/>
        <v>0.99842008563501561</v>
      </c>
      <c r="D299">
        <f t="shared" si="14"/>
        <v>3.1208572226373974</v>
      </c>
    </row>
    <row r="300" spans="1:4" x14ac:dyDescent="0.25">
      <c r="A300" s="11">
        <v>3.5799999999999998E-2</v>
      </c>
      <c r="B300">
        <f t="shared" si="12"/>
        <v>1.1451830203901432</v>
      </c>
      <c r="C300">
        <f t="shared" si="13"/>
        <v>0.99920992239607775</v>
      </c>
      <c r="D300">
        <f t="shared" si="14"/>
        <v>3.127676053478099</v>
      </c>
    </row>
    <row r="301" spans="1:4" x14ac:dyDescent="0.25">
      <c r="A301" s="11">
        <v>3.5900000000000001E-2</v>
      </c>
      <c r="B301">
        <f t="shared" si="12"/>
        <v>1.1442783834210806</v>
      </c>
      <c r="C301">
        <f t="shared" si="13"/>
        <v>0.99921005031252175</v>
      </c>
      <c r="D301">
        <f t="shared" si="14"/>
        <v>3.1345362469833304</v>
      </c>
    </row>
    <row r="302" spans="1:4" x14ac:dyDescent="0.25">
      <c r="A302" s="11">
        <v>3.5999999999999997E-2</v>
      </c>
      <c r="B302">
        <f t="shared" si="12"/>
        <v>1.1433746074607209</v>
      </c>
      <c r="C302">
        <f t="shared" si="13"/>
        <v>0.99921017824556158</v>
      </c>
      <c r="D302">
        <f t="shared" si="14"/>
        <v>3.1414380096709458</v>
      </c>
    </row>
    <row r="303" spans="1:4" x14ac:dyDescent="0.25">
      <c r="A303" s="11">
        <v>3.5799999999999998E-2</v>
      </c>
      <c r="B303">
        <f t="shared" si="12"/>
        <v>1.1451830203901432</v>
      </c>
      <c r="C303">
        <f t="shared" si="13"/>
        <v>1.0015816451735258</v>
      </c>
      <c r="D303">
        <f t="shared" si="14"/>
        <v>3.1558309639658848</v>
      </c>
    </row>
    <row r="304" spans="1:4" x14ac:dyDescent="0.25">
      <c r="A304" s="11">
        <v>3.5700000000000003E-2</v>
      </c>
      <c r="B304">
        <f t="shared" si="12"/>
        <v>1.1460885192613239</v>
      </c>
      <c r="C304">
        <f t="shared" si="13"/>
        <v>1.0007907023201168</v>
      </c>
      <c r="D304">
        <f t="shared" si="14"/>
        <v>3.167741182540154</v>
      </c>
    </row>
    <row r="305" spans="1:4" x14ac:dyDescent="0.25">
      <c r="A305" s="11">
        <v>3.5499999999999997E-2</v>
      </c>
      <c r="B305">
        <f t="shared" si="12"/>
        <v>1.1479021062886452</v>
      </c>
      <c r="C305">
        <f t="shared" si="13"/>
        <v>1.0015824144442962</v>
      </c>
      <c r="D305">
        <f t="shared" si="14"/>
        <v>3.1821778919612544</v>
      </c>
    </row>
    <row r="306" spans="1:4" x14ac:dyDescent="0.25">
      <c r="A306" s="11">
        <v>3.5299999999999998E-2</v>
      </c>
      <c r="B306">
        <f t="shared" si="12"/>
        <v>1.1497191516701133</v>
      </c>
      <c r="C306">
        <f t="shared" si="13"/>
        <v>1.0015829271255046</v>
      </c>
      <c r="D306">
        <f t="shared" si="14"/>
        <v>3.196628990595006</v>
      </c>
    </row>
    <row r="307" spans="1:4" x14ac:dyDescent="0.25">
      <c r="A307" s="11">
        <v>3.5200000000000002E-2</v>
      </c>
      <c r="B307">
        <f t="shared" si="12"/>
        <v>1.150628973487684</v>
      </c>
      <c r="C307">
        <f t="shared" si="13"/>
        <v>1.0007913426650752</v>
      </c>
      <c r="D307">
        <f t="shared" si="14"/>
        <v>3.208562036447014</v>
      </c>
    </row>
    <row r="308" spans="1:4" x14ac:dyDescent="0.25">
      <c r="A308" s="11">
        <v>3.5000000000000003E-2</v>
      </c>
      <c r="B308">
        <f t="shared" si="12"/>
        <v>1.1524512198732277</v>
      </c>
      <c r="C308">
        <f t="shared" si="13"/>
        <v>1.0015836958980968</v>
      </c>
      <c r="D308">
        <f t="shared" si="14"/>
        <v>3.2230552049565024</v>
      </c>
    </row>
    <row r="309" spans="1:4" x14ac:dyDescent="0.25">
      <c r="A309" s="11">
        <v>3.4799999999999998E-2</v>
      </c>
      <c r="B309">
        <f t="shared" si="12"/>
        <v>1.1542769425998587</v>
      </c>
      <c r="C309">
        <f t="shared" si="13"/>
        <v>1.0015842082468633</v>
      </c>
      <c r="D309">
        <f t="shared" si="14"/>
        <v>3.2375617732734137</v>
      </c>
    </row>
    <row r="310" spans="1:4" x14ac:dyDescent="0.25">
      <c r="A310" s="11">
        <v>3.4700000000000002E-2</v>
      </c>
      <c r="B310">
        <f t="shared" si="12"/>
        <v>1.1551911098475156</v>
      </c>
      <c r="C310">
        <f t="shared" si="13"/>
        <v>1.0007919825944005</v>
      </c>
      <c r="D310">
        <f t="shared" si="14"/>
        <v>3.2495147949886358</v>
      </c>
    </row>
    <row r="311" spans="1:4" x14ac:dyDescent="0.25">
      <c r="A311" s="11">
        <v>3.4500000000000003E-2</v>
      </c>
      <c r="B311">
        <f t="shared" si="12"/>
        <v>1.1570220606331003</v>
      </c>
      <c r="C311">
        <f t="shared" si="13"/>
        <v>1.0015849765203149</v>
      </c>
      <c r="D311">
        <f t="shared" si="14"/>
        <v>3.2640617132566176</v>
      </c>
    </row>
    <row r="312" spans="1:4" x14ac:dyDescent="0.25">
      <c r="A312" s="11">
        <v>3.4299999999999997E-2</v>
      </c>
      <c r="B312">
        <f t="shared" si="12"/>
        <v>1.1588565058461364</v>
      </c>
      <c r="C312">
        <f t="shared" si="13"/>
        <v>1.0015854885360027</v>
      </c>
      <c r="D312">
        <f t="shared" si="14"/>
        <v>3.278621023109404</v>
      </c>
    </row>
    <row r="313" spans="1:4" x14ac:dyDescent="0.25">
      <c r="A313" s="11">
        <v>3.4200000000000001E-2</v>
      </c>
      <c r="B313">
        <f t="shared" si="12"/>
        <v>1.1597750411318573</v>
      </c>
      <c r="C313">
        <f t="shared" si="13"/>
        <v>1.0007926221072989</v>
      </c>
      <c r="D313">
        <f t="shared" si="14"/>
        <v>3.2905911223714965</v>
      </c>
    </row>
    <row r="314" spans="1:4" x14ac:dyDescent="0.25">
      <c r="A314" s="11">
        <v>3.4000000000000002E-2</v>
      </c>
      <c r="B314">
        <f t="shared" si="12"/>
        <v>1.1616147416082927</v>
      </c>
      <c r="C314">
        <f t="shared" si="13"/>
        <v>1.0015862563093616</v>
      </c>
      <c r="D314">
        <f t="shared" si="14"/>
        <v>3.3051890279996465</v>
      </c>
    </row>
    <row r="315" spans="1:4" x14ac:dyDescent="0.25">
      <c r="A315" s="11">
        <v>3.4000000000000002E-2</v>
      </c>
      <c r="B315">
        <f t="shared" si="12"/>
        <v>1.1616147416082927</v>
      </c>
      <c r="C315">
        <f t="shared" si="13"/>
        <v>1</v>
      </c>
      <c r="D315">
        <f t="shared" si="14"/>
        <v>3.3145537302456454</v>
      </c>
    </row>
    <row r="316" spans="1:4" x14ac:dyDescent="0.25">
      <c r="A316" s="11">
        <v>3.39E-2</v>
      </c>
      <c r="B316">
        <f t="shared" si="12"/>
        <v>1.1625359086206533</v>
      </c>
      <c r="C316">
        <f t="shared" si="13"/>
        <v>1.0007930056148264</v>
      </c>
      <c r="D316">
        <f t="shared" si="14"/>
        <v>3.3265734255334034</v>
      </c>
    </row>
    <row r="317" spans="1:4" x14ac:dyDescent="0.25">
      <c r="A317" s="11">
        <v>3.39E-2</v>
      </c>
      <c r="B317">
        <f t="shared" si="12"/>
        <v>1.1625359086206533</v>
      </c>
      <c r="C317">
        <f t="shared" si="13"/>
        <v>1</v>
      </c>
      <c r="D317">
        <f t="shared" si="14"/>
        <v>3.3359709954605354</v>
      </c>
    </row>
    <row r="318" spans="1:4" x14ac:dyDescent="0.25">
      <c r="A318" s="11">
        <v>3.3799999999999997E-2</v>
      </c>
      <c r="B318">
        <f t="shared" si="12"/>
        <v>1.1634579546985435</v>
      </c>
      <c r="C318">
        <f t="shared" si="13"/>
        <v>1.0007931334172586</v>
      </c>
      <c r="D318">
        <f t="shared" si="14"/>
        <v>3.3480409835982168</v>
      </c>
    </row>
    <row r="319" spans="1:4" x14ac:dyDescent="0.25">
      <c r="A319" s="11">
        <v>3.3799999999999997E-2</v>
      </c>
      <c r="B319">
        <f t="shared" si="12"/>
        <v>1.1634579546985435</v>
      </c>
      <c r="C319">
        <f t="shared" si="13"/>
        <v>1</v>
      </c>
      <c r="D319">
        <f t="shared" si="14"/>
        <v>3.3574712990353519</v>
      </c>
    </row>
    <row r="320" spans="1:4" x14ac:dyDescent="0.25">
      <c r="A320" s="11">
        <v>3.3799999999999997E-2</v>
      </c>
      <c r="B320">
        <f t="shared" si="12"/>
        <v>1.1634579546985435</v>
      </c>
      <c r="C320">
        <f t="shared" si="13"/>
        <v>1</v>
      </c>
      <c r="D320">
        <f t="shared" si="14"/>
        <v>3.3669281765276349</v>
      </c>
    </row>
    <row r="321" spans="1:4" x14ac:dyDescent="0.25">
      <c r="A321" s="11">
        <v>3.3700000000000001E-2</v>
      </c>
      <c r="B321">
        <f t="shared" si="12"/>
        <v>1.1643808807553075</v>
      </c>
      <c r="C321">
        <f t="shared" si="13"/>
        <v>1.0007932612029828</v>
      </c>
      <c r="D321">
        <f t="shared" si="14"/>
        <v>3.3790825443871899</v>
      </c>
    </row>
    <row r="322" spans="1:4" x14ac:dyDescent="0.25">
      <c r="A322" s="11">
        <v>3.3700000000000001E-2</v>
      </c>
      <c r="B322">
        <f t="shared" si="12"/>
        <v>1.1643808807553075</v>
      </c>
      <c r="C322">
        <f t="shared" si="13"/>
        <v>1</v>
      </c>
      <c r="D322">
        <f t="shared" si="14"/>
        <v>3.3885721345326774</v>
      </c>
    </row>
    <row r="323" spans="1:4" x14ac:dyDescent="0.25">
      <c r="A323" s="11">
        <v>3.3599999999999998E-2</v>
      </c>
      <c r="B323">
        <f t="shared" si="12"/>
        <v>1.1653046877052866</v>
      </c>
      <c r="C323">
        <f t="shared" si="13"/>
        <v>1.0007933889719829</v>
      </c>
      <c r="D323">
        <f t="shared" si="14"/>
        <v>3.4007768303727968</v>
      </c>
    </row>
    <row r="324" spans="1:4" x14ac:dyDescent="0.25">
      <c r="A324" s="11">
        <v>3.3599999999999998E-2</v>
      </c>
      <c r="B324">
        <f t="shared" ref="B324:B387" si="15">($A$2*$B$2/2)*((1-(1+(A324/2))^(-20))/(A324/2))+$B$2*(1+(A324/2))^(-20)</f>
        <v>1.1653046877052866</v>
      </c>
      <c r="C324">
        <f t="shared" ref="C324:C387" si="16">B324/B323</f>
        <v>1</v>
      </c>
      <c r="D324">
        <f t="shared" ref="D324:D387" si="17">D323*C324+D323*A323/12</f>
        <v>3.4102990054978406</v>
      </c>
    </row>
    <row r="325" spans="1:4" x14ac:dyDescent="0.25">
      <c r="A325" s="11">
        <v>3.3500000000000002E-2</v>
      </c>
      <c r="B325">
        <f t="shared" si="15"/>
        <v>1.1662293764638394</v>
      </c>
      <c r="C325">
        <f t="shared" si="16"/>
        <v>1.0007935167242601</v>
      </c>
      <c r="D325">
        <f t="shared" si="17"/>
        <v>3.4225539720088247</v>
      </c>
    </row>
    <row r="326" spans="1:4" x14ac:dyDescent="0.25">
      <c r="A326" s="11">
        <v>3.3500000000000002E-2</v>
      </c>
      <c r="B326">
        <f t="shared" si="15"/>
        <v>1.1662293764638394</v>
      </c>
      <c r="C326">
        <f t="shared" si="16"/>
        <v>1</v>
      </c>
      <c r="D326">
        <f t="shared" si="17"/>
        <v>3.4321086018473492</v>
      </c>
    </row>
    <row r="327" spans="1:4" x14ac:dyDescent="0.25">
      <c r="A327" s="11">
        <v>3.3300000000000003E-2</v>
      </c>
      <c r="B327">
        <f t="shared" si="15"/>
        <v>1.1680814030731344</v>
      </c>
      <c r="C327">
        <f t="shared" si="16"/>
        <v>1.0015880466113025</v>
      </c>
      <c r="D327">
        <f t="shared" si="17"/>
        <v>3.4471402534622926</v>
      </c>
    </row>
    <row r="328" spans="1:4" x14ac:dyDescent="0.25">
      <c r="A328" s="11">
        <v>3.3099999999999997E-2</v>
      </c>
      <c r="B328">
        <f t="shared" si="15"/>
        <v>1.1699369679262646</v>
      </c>
      <c r="C328">
        <f t="shared" si="16"/>
        <v>1.0015885578250354</v>
      </c>
      <c r="D328">
        <f t="shared" si="17"/>
        <v>3.4621820492892827</v>
      </c>
    </row>
    <row r="329" spans="1:4" x14ac:dyDescent="0.25">
      <c r="A329" s="11">
        <v>3.2899999999999999E-2</v>
      </c>
      <c r="B329">
        <f t="shared" si="15"/>
        <v>1.1717960783825281</v>
      </c>
      <c r="C329">
        <f t="shared" si="16"/>
        <v>1.0015890689047624</v>
      </c>
      <c r="D329">
        <f t="shared" si="17"/>
        <v>3.4772335472790576</v>
      </c>
    </row>
    <row r="330" spans="1:4" x14ac:dyDescent="0.25">
      <c r="A330" s="11">
        <v>3.27E-2</v>
      </c>
      <c r="B330">
        <f t="shared" si="15"/>
        <v>1.1736587418174842</v>
      </c>
      <c r="C330">
        <f t="shared" si="16"/>
        <v>1.0015895798503842</v>
      </c>
      <c r="D330">
        <f t="shared" si="17"/>
        <v>3.4922943029696829</v>
      </c>
    </row>
    <row r="331" spans="1:4" x14ac:dyDescent="0.25">
      <c r="A331" s="11">
        <v>3.2500000000000001E-2</v>
      </c>
      <c r="B331">
        <f t="shared" si="15"/>
        <v>1.1755249656229929</v>
      </c>
      <c r="C331">
        <f t="shared" si="16"/>
        <v>1.001590090661804</v>
      </c>
      <c r="D331">
        <f t="shared" si="17"/>
        <v>3.5073638695046987</v>
      </c>
    </row>
    <row r="332" spans="1:4" x14ac:dyDescent="0.25">
      <c r="A332" s="11">
        <v>3.2300000000000002E-2</v>
      </c>
      <c r="B332">
        <f t="shared" si="15"/>
        <v>1.1773947572072516</v>
      </c>
      <c r="C332">
        <f t="shared" si="16"/>
        <v>1.0015906013389242</v>
      </c>
      <c r="D332">
        <f t="shared" si="17"/>
        <v>3.5224417976515361</v>
      </c>
    </row>
    <row r="333" spans="1:4" x14ac:dyDescent="0.25">
      <c r="A333" s="11">
        <v>3.2000000000000001E-2</v>
      </c>
      <c r="B333">
        <f t="shared" si="15"/>
        <v>1.1802061504145356</v>
      </c>
      <c r="C333">
        <f t="shared" si="16"/>
        <v>1.002387808498445</v>
      </c>
      <c r="D333">
        <f t="shared" si="17"/>
        <v>3.5403339532832585</v>
      </c>
    </row>
    <row r="334" spans="1:4" x14ac:dyDescent="0.25">
      <c r="A334" s="11">
        <v>3.1800000000000002E-2</v>
      </c>
      <c r="B334">
        <f t="shared" si="15"/>
        <v>1.1820848939640936</v>
      </c>
      <c r="C334">
        <f t="shared" si="16"/>
        <v>1.001591877443528</v>
      </c>
      <c r="D334">
        <f t="shared" si="17"/>
        <v>3.5554106215881349</v>
      </c>
    </row>
    <row r="335" spans="1:4" x14ac:dyDescent="0.25">
      <c r="A335" s="11">
        <v>3.1600000000000003E-2</v>
      </c>
      <c r="B335">
        <f t="shared" si="15"/>
        <v>1.1839672313503025</v>
      </c>
      <c r="C335">
        <f t="shared" si="16"/>
        <v>1.0015923876498383</v>
      </c>
      <c r="D335">
        <f t="shared" si="17"/>
        <v>3.5704940516992645</v>
      </c>
    </row>
    <row r="336" spans="1:4" x14ac:dyDescent="0.25">
      <c r="A336" s="11">
        <v>3.1399999999999997E-2</v>
      </c>
      <c r="B336">
        <f t="shared" si="15"/>
        <v>1.1858531700553523</v>
      </c>
      <c r="C336">
        <f t="shared" si="16"/>
        <v>1.0015928977214166</v>
      </c>
      <c r="D336">
        <f t="shared" si="17"/>
        <v>3.5855837845413556</v>
      </c>
    </row>
    <row r="337" spans="1:4" x14ac:dyDescent="0.25">
      <c r="A337" s="11">
        <v>3.1199999999999999E-2</v>
      </c>
      <c r="B337">
        <f t="shared" si="15"/>
        <v>1.1877427175779798</v>
      </c>
      <c r="C337">
        <f t="shared" si="16"/>
        <v>1.0015934076581667</v>
      </c>
      <c r="D337">
        <f t="shared" si="17"/>
        <v>3.6006793587721924</v>
      </c>
    </row>
    <row r="338" spans="1:4" x14ac:dyDescent="0.25">
      <c r="A338" s="11">
        <v>3.1E-2</v>
      </c>
      <c r="B338">
        <f t="shared" si="15"/>
        <v>1.1896358814335097</v>
      </c>
      <c r="C338">
        <f t="shared" si="16"/>
        <v>1.0015939174599955</v>
      </c>
      <c r="D338">
        <f t="shared" si="17"/>
        <v>3.6157803108027924</v>
      </c>
    </row>
    <row r="339" spans="1:4" x14ac:dyDescent="0.25">
      <c r="A339" s="11">
        <v>3.1E-2</v>
      </c>
      <c r="B339">
        <f t="shared" si="15"/>
        <v>1.1896358814335097</v>
      </c>
      <c r="C339">
        <f t="shared" si="16"/>
        <v>1</v>
      </c>
      <c r="D339">
        <f t="shared" si="17"/>
        <v>3.6251210766056996</v>
      </c>
    </row>
    <row r="340" spans="1:4" x14ac:dyDescent="0.25">
      <c r="A340" s="11">
        <v>3.1099999999999999E-2</v>
      </c>
      <c r="B340">
        <f t="shared" si="15"/>
        <v>1.1886888469937738</v>
      </c>
      <c r="C340">
        <f t="shared" si="16"/>
        <v>0.99920392915637779</v>
      </c>
      <c r="D340">
        <f t="shared" si="17"/>
        <v>3.6316001195265786</v>
      </c>
    </row>
    <row r="341" spans="1:4" x14ac:dyDescent="0.25">
      <c r="A341" s="11">
        <v>3.1099999999999999E-2</v>
      </c>
      <c r="B341">
        <f t="shared" si="15"/>
        <v>1.1886888469937738</v>
      </c>
      <c r="C341">
        <f t="shared" si="16"/>
        <v>1</v>
      </c>
      <c r="D341">
        <f t="shared" si="17"/>
        <v>3.6410120165030184</v>
      </c>
    </row>
    <row r="342" spans="1:4" x14ac:dyDescent="0.25">
      <c r="A342" s="11">
        <v>3.1199999999999999E-2</v>
      </c>
      <c r="B342">
        <f t="shared" si="15"/>
        <v>1.1877427175779798</v>
      </c>
      <c r="C342">
        <f t="shared" si="16"/>
        <v>0.99920405628589282</v>
      </c>
      <c r="D342">
        <f t="shared" si="17"/>
        <v>3.6475502653515979</v>
      </c>
    </row>
    <row r="343" spans="1:4" x14ac:dyDescent="0.25">
      <c r="A343" s="11">
        <v>3.1199999999999999E-2</v>
      </c>
      <c r="B343">
        <f t="shared" si="15"/>
        <v>1.1877427175779798</v>
      </c>
      <c r="C343">
        <f t="shared" si="16"/>
        <v>1</v>
      </c>
      <c r="D343">
        <f t="shared" si="17"/>
        <v>3.6570338960415119</v>
      </c>
    </row>
    <row r="344" spans="1:4" x14ac:dyDescent="0.25">
      <c r="A344" s="11">
        <v>3.1300000000000001E-2</v>
      </c>
      <c r="B344">
        <f t="shared" si="15"/>
        <v>1.186797492245149</v>
      </c>
      <c r="C344">
        <f t="shared" si="16"/>
        <v>0.99920418343228545</v>
      </c>
      <c r="D344">
        <f t="shared" si="17"/>
        <v>3.6636318560080561</v>
      </c>
    </row>
    <row r="345" spans="1:4" x14ac:dyDescent="0.25">
      <c r="A345" s="11">
        <v>3.1300000000000001E-2</v>
      </c>
      <c r="B345">
        <f t="shared" si="15"/>
        <v>1.186797492245149</v>
      </c>
      <c r="C345">
        <f t="shared" si="16"/>
        <v>1</v>
      </c>
      <c r="D345">
        <f t="shared" si="17"/>
        <v>3.6731878290991435</v>
      </c>
    </row>
    <row r="346" spans="1:4" x14ac:dyDescent="0.25">
      <c r="A346" s="11">
        <v>3.1300000000000001E-2</v>
      </c>
      <c r="B346">
        <f t="shared" si="15"/>
        <v>1.186797492245149</v>
      </c>
      <c r="C346">
        <f t="shared" si="16"/>
        <v>1</v>
      </c>
      <c r="D346">
        <f t="shared" si="17"/>
        <v>3.6827687273533773</v>
      </c>
    </row>
    <row r="347" spans="1:4" x14ac:dyDescent="0.25">
      <c r="A347" s="11">
        <v>3.1399999999999997E-2</v>
      </c>
      <c r="B347">
        <f t="shared" si="15"/>
        <v>1.1858531700553523</v>
      </c>
      <c r="C347">
        <f t="shared" si="16"/>
        <v>0.99920431059555892</v>
      </c>
      <c r="D347">
        <f t="shared" si="17"/>
        <v>3.6894442757285284</v>
      </c>
    </row>
    <row r="348" spans="1:4" x14ac:dyDescent="0.25">
      <c r="A348" s="11">
        <v>3.1399999999999997E-2</v>
      </c>
      <c r="B348">
        <f t="shared" si="15"/>
        <v>1.1858531700553523</v>
      </c>
      <c r="C348">
        <f t="shared" si="16"/>
        <v>1</v>
      </c>
      <c r="D348">
        <f t="shared" si="17"/>
        <v>3.6990983215833513</v>
      </c>
    </row>
    <row r="349" spans="1:4" x14ac:dyDescent="0.25">
      <c r="A349" s="11">
        <v>3.15E-2</v>
      </c>
      <c r="B349">
        <f t="shared" si="15"/>
        <v>1.1849097500696888</v>
      </c>
      <c r="C349">
        <f t="shared" si="16"/>
        <v>0.99920443777569912</v>
      </c>
      <c r="D349">
        <f t="shared" si="17"/>
        <v>3.7058347659695348</v>
      </c>
    </row>
    <row r="350" spans="1:4" x14ac:dyDescent="0.25">
      <c r="A350" s="11">
        <v>3.15E-2</v>
      </c>
      <c r="B350">
        <f t="shared" si="15"/>
        <v>1.1849097500696888</v>
      </c>
      <c r="C350">
        <f t="shared" si="16"/>
        <v>1</v>
      </c>
      <c r="D350">
        <f t="shared" si="17"/>
        <v>3.7155625822302047</v>
      </c>
    </row>
    <row r="351" spans="1:4" x14ac:dyDescent="0.25">
      <c r="A351" s="11">
        <v>3.15E-2</v>
      </c>
      <c r="B351">
        <f t="shared" si="15"/>
        <v>1.1849097500696888</v>
      </c>
      <c r="C351">
        <f t="shared" si="16"/>
        <v>1</v>
      </c>
      <c r="D351">
        <f t="shared" si="17"/>
        <v>3.7253159340085591</v>
      </c>
    </row>
    <row r="352" spans="1:4" x14ac:dyDescent="0.25">
      <c r="A352" s="11">
        <v>3.1399999999999997E-2</v>
      </c>
      <c r="B352">
        <f t="shared" si="15"/>
        <v>1.1858531700553523</v>
      </c>
      <c r="C352">
        <f t="shared" si="16"/>
        <v>1.0007961956474811</v>
      </c>
      <c r="D352">
        <f t="shared" si="17"/>
        <v>3.7380609686674813</v>
      </c>
    </row>
    <row r="353" spans="1:4" x14ac:dyDescent="0.25">
      <c r="A353" s="11">
        <v>3.1399999999999997E-2</v>
      </c>
      <c r="B353">
        <f t="shared" si="15"/>
        <v>1.1858531700553523</v>
      </c>
      <c r="C353">
        <f t="shared" si="16"/>
        <v>1</v>
      </c>
      <c r="D353">
        <f t="shared" si="17"/>
        <v>3.7478422282021611</v>
      </c>
    </row>
    <row r="354" spans="1:4" x14ac:dyDescent="0.25">
      <c r="A354" s="11">
        <v>3.1300000000000001E-2</v>
      </c>
      <c r="B354">
        <f t="shared" si="15"/>
        <v>1.186797492245149</v>
      </c>
      <c r="C354">
        <f t="shared" si="16"/>
        <v>1.0007963230302388</v>
      </c>
      <c r="D354">
        <f t="shared" si="17"/>
        <v>3.7606335751126423</v>
      </c>
    </row>
    <row r="355" spans="1:4" x14ac:dyDescent="0.25">
      <c r="A355" s="11">
        <v>3.1300000000000001E-2</v>
      </c>
      <c r="B355">
        <f t="shared" si="15"/>
        <v>1.186797492245149</v>
      </c>
      <c r="C355">
        <f t="shared" si="16"/>
        <v>1</v>
      </c>
      <c r="D355">
        <f t="shared" si="17"/>
        <v>3.7704425610210612</v>
      </c>
    </row>
    <row r="356" spans="1:4" x14ac:dyDescent="0.25">
      <c r="A356" s="11">
        <v>3.1300000000000001E-2</v>
      </c>
      <c r="B356">
        <f t="shared" si="15"/>
        <v>1.186797492245149</v>
      </c>
      <c r="C356">
        <f t="shared" si="16"/>
        <v>1</v>
      </c>
      <c r="D356">
        <f t="shared" si="17"/>
        <v>3.7802771320343913</v>
      </c>
    </row>
    <row r="357" spans="1:4" x14ac:dyDescent="0.25">
      <c r="A357" s="11">
        <v>3.1199999999999999E-2</v>
      </c>
      <c r="B357">
        <f t="shared" si="15"/>
        <v>1.1877427175779798</v>
      </c>
      <c r="C357">
        <f t="shared" si="16"/>
        <v>1.0007964503961351</v>
      </c>
      <c r="D357">
        <f t="shared" si="17"/>
        <v>3.7931481581064235</v>
      </c>
    </row>
    <row r="358" spans="1:4" x14ac:dyDescent="0.25">
      <c r="A358" s="11">
        <v>3.1199999999999999E-2</v>
      </c>
      <c r="B358">
        <f t="shared" si="15"/>
        <v>1.1877427175779798</v>
      </c>
      <c r="C358">
        <f t="shared" si="16"/>
        <v>1</v>
      </c>
      <c r="D358">
        <f t="shared" si="17"/>
        <v>3.8030103433175002</v>
      </c>
    </row>
    <row r="359" spans="1:4" x14ac:dyDescent="0.25">
      <c r="A359" s="11">
        <v>3.1099999999999999E-2</v>
      </c>
      <c r="B359">
        <f t="shared" si="15"/>
        <v>1.1886888469937738</v>
      </c>
      <c r="C359">
        <f t="shared" si="16"/>
        <v>1.0007965777451562</v>
      </c>
      <c r="D359">
        <f t="shared" si="17"/>
        <v>3.8159275636142111</v>
      </c>
    </row>
    <row r="360" spans="1:4" x14ac:dyDescent="0.25">
      <c r="A360" s="11">
        <v>3.1099999999999999E-2</v>
      </c>
      <c r="B360">
        <f t="shared" si="15"/>
        <v>1.1886888469937738</v>
      </c>
      <c r="C360">
        <f t="shared" si="16"/>
        <v>1</v>
      </c>
      <c r="D360">
        <f t="shared" si="17"/>
        <v>3.8258171758832447</v>
      </c>
    </row>
    <row r="361" spans="1:4" x14ac:dyDescent="0.25">
      <c r="A361" s="11">
        <v>3.1E-2</v>
      </c>
      <c r="B361">
        <f t="shared" si="15"/>
        <v>1.1896358814335097</v>
      </c>
      <c r="C361">
        <f t="shared" si="16"/>
        <v>1.0007967050773052</v>
      </c>
      <c r="D361">
        <f t="shared" si="17"/>
        <v>3.8387804666996099</v>
      </c>
    </row>
    <row r="362" spans="1:4" x14ac:dyDescent="0.25">
      <c r="A362" s="11">
        <v>3.1E-2</v>
      </c>
      <c r="B362">
        <f t="shared" si="15"/>
        <v>1.1896358814335097</v>
      </c>
      <c r="C362">
        <f t="shared" si="16"/>
        <v>1</v>
      </c>
      <c r="D362">
        <f t="shared" si="17"/>
        <v>3.8486973162385838</v>
      </c>
    </row>
    <row r="363" spans="1:4" x14ac:dyDescent="0.25">
      <c r="A363" s="11">
        <v>3.1099999999999999E-2</v>
      </c>
      <c r="B363">
        <f t="shared" si="15"/>
        <v>1.1886888469937738</v>
      </c>
      <c r="C363">
        <f t="shared" si="16"/>
        <v>0.99920392915637779</v>
      </c>
      <c r="D363">
        <f t="shared" si="17"/>
        <v>3.8555759485861492</v>
      </c>
    </row>
    <row r="364" spans="1:4" x14ac:dyDescent="0.25">
      <c r="A364" s="11">
        <v>3.1099999999999999E-2</v>
      </c>
      <c r="B364">
        <f t="shared" si="15"/>
        <v>1.1886888469937738</v>
      </c>
      <c r="C364">
        <f t="shared" si="16"/>
        <v>1</v>
      </c>
      <c r="D364">
        <f t="shared" si="17"/>
        <v>3.8655683162529018</v>
      </c>
    </row>
    <row r="365" spans="1:4" x14ac:dyDescent="0.25">
      <c r="A365" s="11">
        <v>3.1199999999999999E-2</v>
      </c>
      <c r="B365">
        <f t="shared" si="15"/>
        <v>1.1877427175779798</v>
      </c>
      <c r="C365">
        <f t="shared" si="16"/>
        <v>0.99920405628589282</v>
      </c>
      <c r="D365">
        <f t="shared" si="17"/>
        <v>3.8725098060030838</v>
      </c>
    </row>
    <row r="366" spans="1:4" x14ac:dyDescent="0.25">
      <c r="A366" s="11">
        <v>3.1300000000000001E-2</v>
      </c>
      <c r="B366">
        <f t="shared" si="15"/>
        <v>1.186797492245149</v>
      </c>
      <c r="C366">
        <f t="shared" si="16"/>
        <v>0.99920418343228545</v>
      </c>
      <c r="D366">
        <f t="shared" si="17"/>
        <v>3.8794965240364374</v>
      </c>
    </row>
    <row r="367" spans="1:4" x14ac:dyDescent="0.25">
      <c r="A367" s="11">
        <v>3.1300000000000001E-2</v>
      </c>
      <c r="B367">
        <f t="shared" si="15"/>
        <v>1.186797492245149</v>
      </c>
      <c r="C367">
        <f t="shared" si="16"/>
        <v>1</v>
      </c>
      <c r="D367">
        <f t="shared" si="17"/>
        <v>3.8896155441366322</v>
      </c>
    </row>
    <row r="368" spans="1:4" x14ac:dyDescent="0.25">
      <c r="A368" s="11">
        <v>3.1399999999999997E-2</v>
      </c>
      <c r="B368">
        <f t="shared" si="15"/>
        <v>1.1858531700553523</v>
      </c>
      <c r="C368">
        <f t="shared" si="16"/>
        <v>0.99920431059555892</v>
      </c>
      <c r="D368">
        <f t="shared" si="17"/>
        <v>3.8966660321384361</v>
      </c>
    </row>
    <row r="369" spans="1:4" x14ac:dyDescent="0.25">
      <c r="A369" s="11">
        <v>3.15E-2</v>
      </c>
      <c r="B369">
        <f t="shared" si="15"/>
        <v>1.1849097500696888</v>
      </c>
      <c r="C369">
        <f t="shared" si="16"/>
        <v>0.99920443777569912</v>
      </c>
      <c r="D369">
        <f t="shared" si="17"/>
        <v>3.9037622679599795</v>
      </c>
    </row>
    <row r="370" spans="1:4" x14ac:dyDescent="0.25">
      <c r="A370" s="11">
        <v>3.15E-2</v>
      </c>
      <c r="B370">
        <f t="shared" si="15"/>
        <v>1.1849097500696888</v>
      </c>
      <c r="C370">
        <f t="shared" si="16"/>
        <v>1</v>
      </c>
      <c r="D370">
        <f t="shared" si="17"/>
        <v>3.9140096439133742</v>
      </c>
    </row>
    <row r="371" spans="1:4" x14ac:dyDescent="0.25">
      <c r="A371" s="11">
        <v>3.1600000000000003E-2</v>
      </c>
      <c r="B371">
        <f t="shared" si="15"/>
        <v>1.1839672313503025</v>
      </c>
      <c r="C371">
        <f t="shared" si="16"/>
        <v>0.99920456497270704</v>
      </c>
      <c r="D371">
        <f t="shared" si="17"/>
        <v>3.9211705788607158</v>
      </c>
    </row>
    <row r="372" spans="1:4" x14ac:dyDescent="0.25">
      <c r="A372" s="11">
        <v>3.1699999999999999E-2</v>
      </c>
      <c r="B372">
        <f t="shared" si="15"/>
        <v>1.1830256129603656</v>
      </c>
      <c r="C372">
        <f t="shared" si="16"/>
        <v>0.99920469218657093</v>
      </c>
      <c r="D372">
        <f t="shared" si="17"/>
        <v>3.9283777904525596</v>
      </c>
    </row>
    <row r="373" spans="1:4" x14ac:dyDescent="0.25">
      <c r="A373" s="11">
        <v>3.1699999999999999E-2</v>
      </c>
      <c r="B373">
        <f t="shared" si="15"/>
        <v>1.1830256129603656</v>
      </c>
      <c r="C373">
        <f t="shared" si="16"/>
        <v>1</v>
      </c>
      <c r="D373">
        <f t="shared" si="17"/>
        <v>3.9387552551156717</v>
      </c>
    </row>
    <row r="374" spans="1:4" x14ac:dyDescent="0.25">
      <c r="A374" s="11">
        <v>3.1800000000000002E-2</v>
      </c>
      <c r="B374">
        <f t="shared" si="15"/>
        <v>1.1820848939640936</v>
      </c>
      <c r="C374">
        <f t="shared" si="16"/>
        <v>0.99920481941729222</v>
      </c>
      <c r="D374">
        <f t="shared" si="17"/>
        <v>3.9460281118823626</v>
      </c>
    </row>
    <row r="375" spans="1:4" x14ac:dyDescent="0.25">
      <c r="A375" s="11">
        <v>3.1899999999999998E-2</v>
      </c>
      <c r="B375">
        <f t="shared" si="15"/>
        <v>1.1811450734267235</v>
      </c>
      <c r="C375">
        <f t="shared" si="16"/>
        <v>0.99920494666485549</v>
      </c>
      <c r="D375">
        <f t="shared" si="17"/>
        <v>3.9533477835679247</v>
      </c>
    </row>
    <row r="376" spans="1:4" x14ac:dyDescent="0.25">
      <c r="A376" s="11">
        <v>3.2000000000000001E-2</v>
      </c>
      <c r="B376">
        <f t="shared" si="15"/>
        <v>1.1802061504145356</v>
      </c>
      <c r="C376">
        <f t="shared" si="16"/>
        <v>0.99920507392926439</v>
      </c>
      <c r="D376">
        <f t="shared" si="17"/>
        <v>3.9607144805393997</v>
      </c>
    </row>
    <row r="377" spans="1:4" x14ac:dyDescent="0.25">
      <c r="A377" s="11">
        <v>3.2099999999999997E-2</v>
      </c>
      <c r="B377">
        <f t="shared" si="15"/>
        <v>1.1792681239948315</v>
      </c>
      <c r="C377">
        <f t="shared" si="16"/>
        <v>0.99920520121050493</v>
      </c>
      <c r="D377">
        <f t="shared" si="17"/>
        <v>3.9681284147461695</v>
      </c>
    </row>
    <row r="378" spans="1:4" x14ac:dyDescent="0.25">
      <c r="A378" s="11">
        <v>3.2199999999999999E-2</v>
      </c>
      <c r="B378">
        <f t="shared" si="15"/>
        <v>1.1783309932359498</v>
      </c>
      <c r="C378">
        <f t="shared" si="16"/>
        <v>0.99920532850857779</v>
      </c>
      <c r="D378">
        <f t="shared" si="17"/>
        <v>3.9755897997301144</v>
      </c>
    </row>
    <row r="379" spans="1:4" x14ac:dyDescent="0.25">
      <c r="A379" s="11">
        <v>3.2300000000000002E-2</v>
      </c>
      <c r="B379">
        <f t="shared" si="15"/>
        <v>1.1773947572072516</v>
      </c>
      <c r="C379">
        <f t="shared" si="16"/>
        <v>0.99920545582347187</v>
      </c>
      <c r="D379">
        <f t="shared" si="17"/>
        <v>3.9830988506357503</v>
      </c>
    </row>
    <row r="380" spans="1:4" x14ac:dyDescent="0.25">
      <c r="A380" s="11">
        <v>3.2399999999999998E-2</v>
      </c>
      <c r="B380">
        <f t="shared" si="15"/>
        <v>1.1764594149791257</v>
      </c>
      <c r="C380">
        <f t="shared" si="16"/>
        <v>0.99920558315518193</v>
      </c>
      <c r="D380">
        <f t="shared" si="17"/>
        <v>3.9906557842205244</v>
      </c>
    </row>
    <row r="381" spans="1:4" x14ac:dyDescent="0.25">
      <c r="A381" s="11">
        <v>3.2500000000000001E-2</v>
      </c>
      <c r="B381">
        <f t="shared" si="15"/>
        <v>1.1755249656229929</v>
      </c>
      <c r="C381">
        <f t="shared" si="16"/>
        <v>0.99920571050370721</v>
      </c>
      <c r="D381">
        <f t="shared" si="17"/>
        <v>3.9982608188651931</v>
      </c>
    </row>
    <row r="382" spans="1:4" x14ac:dyDescent="0.25">
      <c r="A382" s="11">
        <v>3.2599999999999997E-2</v>
      </c>
      <c r="B382">
        <f t="shared" si="15"/>
        <v>1.1745914082112892</v>
      </c>
      <c r="C382">
        <f t="shared" si="16"/>
        <v>0.99920583786903328</v>
      </c>
      <c r="D382">
        <f t="shared" si="17"/>
        <v>4.0059141745842153</v>
      </c>
    </row>
    <row r="383" spans="1:4" x14ac:dyDescent="0.25">
      <c r="A383" s="11">
        <v>3.27E-2</v>
      </c>
      <c r="B383">
        <f t="shared" si="15"/>
        <v>1.1736587418174842</v>
      </c>
      <c r="C383">
        <f t="shared" si="16"/>
        <v>0.99920596525116312</v>
      </c>
      <c r="D383">
        <f t="shared" si="17"/>
        <v>4.0136160730363573</v>
      </c>
    </row>
    <row r="384" spans="1:4" x14ac:dyDescent="0.25">
      <c r="A384" s="11">
        <v>3.2800000000000003E-2</v>
      </c>
      <c r="B384">
        <f t="shared" si="15"/>
        <v>1.1727269655160599</v>
      </c>
      <c r="C384">
        <f t="shared" si="16"/>
        <v>0.99920609265008209</v>
      </c>
      <c r="D384">
        <f t="shared" si="17"/>
        <v>4.0213667375352484</v>
      </c>
    </row>
    <row r="385" spans="1:4" x14ac:dyDescent="0.25">
      <c r="A385" s="11">
        <v>3.2899999999999999E-2</v>
      </c>
      <c r="B385">
        <f t="shared" si="15"/>
        <v>1.1717960783825281</v>
      </c>
      <c r="C385">
        <f t="shared" si="16"/>
        <v>0.99920622006579152</v>
      </c>
      <c r="D385">
        <f t="shared" si="17"/>
        <v>4.0291663930601622</v>
      </c>
    </row>
    <row r="386" spans="1:4" x14ac:dyDescent="0.25">
      <c r="A386" s="11">
        <v>3.3000000000000002E-2</v>
      </c>
      <c r="B386">
        <f t="shared" si="15"/>
        <v>1.1708660794934129</v>
      </c>
      <c r="C386">
        <f t="shared" si="16"/>
        <v>0.99920634749827897</v>
      </c>
      <c r="D386">
        <f t="shared" si="17"/>
        <v>4.0370152662667662</v>
      </c>
    </row>
    <row r="387" spans="1:4" x14ac:dyDescent="0.25">
      <c r="A387" s="11">
        <v>3.3099999999999997E-2</v>
      </c>
      <c r="B387">
        <f t="shared" si="15"/>
        <v>1.1699369679262646</v>
      </c>
      <c r="C387">
        <f t="shared" si="16"/>
        <v>0.99920647494754455</v>
      </c>
      <c r="D387">
        <f t="shared" si="17"/>
        <v>4.0449135854980725</v>
      </c>
    </row>
    <row r="388" spans="1:4" x14ac:dyDescent="0.25">
      <c r="A388" s="11">
        <v>3.32E-2</v>
      </c>
      <c r="B388">
        <f t="shared" ref="B388:B451" si="18">($A$2*$B$2/2)*((1-(1+(A388/2))^(-20))/(A388/2))+$B$2*(1+(A388/2))^(-20)</f>
        <v>1.1690087427596432</v>
      </c>
      <c r="C388">
        <f t="shared" ref="C388:C451" si="19">B388/B387</f>
        <v>0.99920660241357562</v>
      </c>
      <c r="D388">
        <f t="shared" ref="D388:D451" si="20">D387*C388+D387*A387/12</f>
        <v>4.0528615807953745</v>
      </c>
    </row>
    <row r="389" spans="1:4" x14ac:dyDescent="0.25">
      <c r="A389" s="11">
        <v>3.3300000000000003E-2</v>
      </c>
      <c r="B389">
        <f t="shared" si="18"/>
        <v>1.1680814030731344</v>
      </c>
      <c r="C389">
        <f t="shared" si="19"/>
        <v>0.99920672989637382</v>
      </c>
      <c r="D389">
        <f t="shared" si="20"/>
        <v>4.060859483909395</v>
      </c>
    </row>
    <row r="390" spans="1:4" x14ac:dyDescent="0.25">
      <c r="A390" s="11">
        <v>3.3300000000000003E-2</v>
      </c>
      <c r="B390">
        <f t="shared" si="18"/>
        <v>1.1680814030731344</v>
      </c>
      <c r="C390">
        <f t="shared" si="19"/>
        <v>1</v>
      </c>
      <c r="D390">
        <f t="shared" si="20"/>
        <v>4.0721283689772436</v>
      </c>
    </row>
    <row r="391" spans="1:4" x14ac:dyDescent="0.25">
      <c r="A391" s="11">
        <v>3.3399999999999999E-2</v>
      </c>
      <c r="B391">
        <f t="shared" si="18"/>
        <v>1.1671549479473278</v>
      </c>
      <c r="C391">
        <f t="shared" si="19"/>
        <v>0.99920685739592363</v>
      </c>
      <c r="D391">
        <f t="shared" si="20"/>
        <v>4.0801987467024512</v>
      </c>
    </row>
    <row r="392" spans="1:4" x14ac:dyDescent="0.25">
      <c r="A392" s="11">
        <v>3.3500000000000002E-2</v>
      </c>
      <c r="B392">
        <f t="shared" si="18"/>
        <v>1.1662293764638394</v>
      </c>
      <c r="C392">
        <f t="shared" si="19"/>
        <v>0.99920698491222937</v>
      </c>
      <c r="D392">
        <f t="shared" si="20"/>
        <v>4.0883196407135349</v>
      </c>
    </row>
    <row r="393" spans="1:4" x14ac:dyDescent="0.25">
      <c r="A393" s="11">
        <v>3.3599999999999998E-2</v>
      </c>
      <c r="B393">
        <f t="shared" si="18"/>
        <v>1.1653046877052866</v>
      </c>
      <c r="C393">
        <f t="shared" si="19"/>
        <v>0.99920711244527505</v>
      </c>
      <c r="D393">
        <f t="shared" si="20"/>
        <v>4.0964912886143345</v>
      </c>
    </row>
    <row r="394" spans="1:4" x14ac:dyDescent="0.25">
      <c r="A394" s="11">
        <v>3.3700000000000001E-2</v>
      </c>
      <c r="B394">
        <f t="shared" si="18"/>
        <v>1.1643808807553075</v>
      </c>
      <c r="C394">
        <f t="shared" si="19"/>
        <v>0.99920723999506234</v>
      </c>
      <c r="D394">
        <f t="shared" si="20"/>
        <v>4.1047139297682653</v>
      </c>
    </row>
    <row r="395" spans="1:4" x14ac:dyDescent="0.25">
      <c r="A395" s="11">
        <v>3.3799999999999997E-2</v>
      </c>
      <c r="B395">
        <f t="shared" si="18"/>
        <v>1.1634579546985435</v>
      </c>
      <c r="C395">
        <f t="shared" si="19"/>
        <v>0.99920736756157891</v>
      </c>
      <c r="D395">
        <f t="shared" si="20"/>
        <v>4.1129878053098574</v>
      </c>
    </row>
    <row r="396" spans="1:4" x14ac:dyDescent="0.25">
      <c r="A396" s="11">
        <v>3.3799999999999997E-2</v>
      </c>
      <c r="B396">
        <f t="shared" si="18"/>
        <v>1.1634579546985435</v>
      </c>
      <c r="C396">
        <f t="shared" si="19"/>
        <v>1</v>
      </c>
      <c r="D396">
        <f t="shared" si="20"/>
        <v>4.1245727209614804</v>
      </c>
    </row>
    <row r="397" spans="1:4" x14ac:dyDescent="0.25">
      <c r="A397" s="11">
        <v>3.39E-2</v>
      </c>
      <c r="B397">
        <f t="shared" si="18"/>
        <v>1.1625359086206533</v>
      </c>
      <c r="C397">
        <f t="shared" si="19"/>
        <v>0.99920749514482532</v>
      </c>
      <c r="D397">
        <f t="shared" si="20"/>
        <v>4.1329215235519721</v>
      </c>
    </row>
    <row r="398" spans="1:4" x14ac:dyDescent="0.25">
      <c r="A398" s="11">
        <v>3.4000000000000002E-2</v>
      </c>
      <c r="B398">
        <f t="shared" si="18"/>
        <v>1.1616147416082927</v>
      </c>
      <c r="C398">
        <f t="shared" si="19"/>
        <v>0.99920762274478603</v>
      </c>
      <c r="D398">
        <f t="shared" si="20"/>
        <v>4.1413221938431599</v>
      </c>
    </row>
    <row r="399" spans="1:4" x14ac:dyDescent="0.25">
      <c r="A399" s="11">
        <v>3.4099999999999998E-2</v>
      </c>
      <c r="B399">
        <f t="shared" si="18"/>
        <v>1.1606944527491376</v>
      </c>
      <c r="C399">
        <f t="shared" si="19"/>
        <v>0.99920775036146592</v>
      </c>
      <c r="D399">
        <f t="shared" si="20"/>
        <v>4.1497749790479235</v>
      </c>
    </row>
    <row r="400" spans="1:4" x14ac:dyDescent="0.25">
      <c r="A400" s="11">
        <v>3.4099999999999998E-2</v>
      </c>
      <c r="B400">
        <f t="shared" si="18"/>
        <v>1.1606944527491376</v>
      </c>
      <c r="C400">
        <f t="shared" si="19"/>
        <v>1</v>
      </c>
      <c r="D400">
        <f t="shared" si="20"/>
        <v>4.1615672562800512</v>
      </c>
    </row>
    <row r="401" spans="1:4" x14ac:dyDescent="0.25">
      <c r="A401" s="11">
        <v>3.4200000000000001E-2</v>
      </c>
      <c r="B401">
        <f t="shared" si="18"/>
        <v>1.1597750411318573</v>
      </c>
      <c r="C401">
        <f t="shared" si="19"/>
        <v>0.99920787799484811</v>
      </c>
      <c r="D401">
        <f t="shared" si="20"/>
        <v>4.1700965742336944</v>
      </c>
    </row>
    <row r="402" spans="1:4" x14ac:dyDescent="0.25">
      <c r="A402" s="11">
        <v>3.4299999999999997E-2</v>
      </c>
      <c r="B402">
        <f t="shared" si="18"/>
        <v>1.1588565058461364</v>
      </c>
      <c r="C402">
        <f t="shared" si="19"/>
        <v>0.99920800564493573</v>
      </c>
      <c r="D402">
        <f t="shared" si="20"/>
        <v>4.1786786565233944</v>
      </c>
    </row>
    <row r="403" spans="1:4" x14ac:dyDescent="0.25">
      <c r="A403" s="11">
        <v>3.4299999999999997E-2</v>
      </c>
      <c r="B403">
        <f t="shared" si="18"/>
        <v>1.1588565058461364</v>
      </c>
      <c r="C403">
        <f t="shared" si="19"/>
        <v>1</v>
      </c>
      <c r="D403">
        <f t="shared" si="20"/>
        <v>4.1906227130166238</v>
      </c>
    </row>
    <row r="404" spans="1:4" x14ac:dyDescent="0.25">
      <c r="A404" s="11">
        <v>3.44E-2</v>
      </c>
      <c r="B404">
        <f t="shared" si="18"/>
        <v>1.1579388459826561</v>
      </c>
      <c r="C404">
        <f t="shared" si="19"/>
        <v>0.99920813331171632</v>
      </c>
      <c r="D404">
        <f t="shared" si="20"/>
        <v>4.1992824950750602</v>
      </c>
    </row>
    <row r="405" spans="1:4" x14ac:dyDescent="0.25">
      <c r="A405" s="11">
        <v>3.4500000000000003E-2</v>
      </c>
      <c r="B405">
        <f t="shared" si="18"/>
        <v>1.1570220606331003</v>
      </c>
      <c r="C405">
        <f t="shared" si="19"/>
        <v>0.99920826099518434</v>
      </c>
      <c r="D405">
        <f t="shared" si="20"/>
        <v>4.207995702484018</v>
      </c>
    </row>
    <row r="406" spans="1:4" x14ac:dyDescent="0.25">
      <c r="A406" s="11">
        <v>3.4500000000000003E-2</v>
      </c>
      <c r="B406">
        <f t="shared" si="18"/>
        <v>1.1570220606331003</v>
      </c>
      <c r="C406">
        <f t="shared" si="19"/>
        <v>1</v>
      </c>
      <c r="D406">
        <f t="shared" si="20"/>
        <v>4.2200936901286594</v>
      </c>
    </row>
    <row r="407" spans="1:4" x14ac:dyDescent="0.25">
      <c r="A407" s="11">
        <v>3.4599999999999999E-2</v>
      </c>
      <c r="B407">
        <f t="shared" si="18"/>
        <v>1.1561061488901596</v>
      </c>
      <c r="C407">
        <f t="shared" si="19"/>
        <v>0.99920838869533779</v>
      </c>
      <c r="D407">
        <f t="shared" si="20"/>
        <v>4.2288857856159394</v>
      </c>
    </row>
    <row r="408" spans="1:4" x14ac:dyDescent="0.25">
      <c r="A408" s="11">
        <v>3.4700000000000002E-2</v>
      </c>
      <c r="B408">
        <f t="shared" si="18"/>
        <v>1.1551911098475156</v>
      </c>
      <c r="C408">
        <f t="shared" si="19"/>
        <v>0.99920851641216302</v>
      </c>
      <c r="D408">
        <f t="shared" si="20"/>
        <v>4.2377319792703139</v>
      </c>
    </row>
    <row r="409" spans="1:4" x14ac:dyDescent="0.25">
      <c r="A409" s="11">
        <v>3.4700000000000002E-2</v>
      </c>
      <c r="B409">
        <f t="shared" si="18"/>
        <v>1.1551911098475156</v>
      </c>
      <c r="C409">
        <f t="shared" si="19"/>
        <v>1</v>
      </c>
      <c r="D409">
        <f t="shared" si="20"/>
        <v>4.249986087577037</v>
      </c>
    </row>
    <row r="410" spans="1:4" x14ac:dyDescent="0.25">
      <c r="A410" s="11">
        <v>3.4799999999999998E-2</v>
      </c>
      <c r="B410">
        <f t="shared" si="18"/>
        <v>1.1542769425998587</v>
      </c>
      <c r="C410">
        <f t="shared" si="19"/>
        <v>0.99920864414566213</v>
      </c>
      <c r="D410">
        <f t="shared" si="20"/>
        <v>4.258912379309022</v>
      </c>
    </row>
    <row r="411" spans="1:4" x14ac:dyDescent="0.25">
      <c r="A411" s="11">
        <v>3.4799999999999998E-2</v>
      </c>
      <c r="B411">
        <f t="shared" si="18"/>
        <v>1.1542769425998587</v>
      </c>
      <c r="C411">
        <f t="shared" si="19"/>
        <v>1</v>
      </c>
      <c r="D411">
        <f t="shared" si="20"/>
        <v>4.2712632252090179</v>
      </c>
    </row>
    <row r="412" spans="1:4" x14ac:dyDescent="0.25">
      <c r="A412" s="11">
        <v>3.4700000000000002E-2</v>
      </c>
      <c r="B412">
        <f t="shared" si="18"/>
        <v>1.1551911098475156</v>
      </c>
      <c r="C412">
        <f t="shared" si="19"/>
        <v>1.0007919825944005</v>
      </c>
      <c r="D412">
        <f t="shared" si="20"/>
        <v>4.2870326546925925</v>
      </c>
    </row>
    <row r="413" spans="1:4" x14ac:dyDescent="0.25">
      <c r="A413" s="11">
        <v>3.4700000000000002E-2</v>
      </c>
      <c r="B413">
        <f t="shared" si="18"/>
        <v>1.1551911098475156</v>
      </c>
      <c r="C413">
        <f t="shared" si="19"/>
        <v>1</v>
      </c>
      <c r="D413">
        <f t="shared" si="20"/>
        <v>4.2994293241190782</v>
      </c>
    </row>
    <row r="414" spans="1:4" x14ac:dyDescent="0.25">
      <c r="A414" s="11">
        <v>3.4599999999999999E-2</v>
      </c>
      <c r="B414">
        <f t="shared" si="18"/>
        <v>1.1561061488901596</v>
      </c>
      <c r="C414">
        <f t="shared" si="19"/>
        <v>1.0007921105303215</v>
      </c>
      <c r="D414">
        <f t="shared" si="20"/>
        <v>4.3152674638233295</v>
      </c>
    </row>
    <row r="415" spans="1:4" x14ac:dyDescent="0.25">
      <c r="A415" s="11">
        <v>3.4599999999999999E-2</v>
      </c>
      <c r="B415">
        <f t="shared" si="18"/>
        <v>1.1561061488901596</v>
      </c>
      <c r="C415">
        <f t="shared" si="19"/>
        <v>1</v>
      </c>
      <c r="D415">
        <f t="shared" si="20"/>
        <v>4.3277098183440197</v>
      </c>
    </row>
    <row r="416" spans="1:4" x14ac:dyDescent="0.25">
      <c r="A416" s="11">
        <v>3.4599999999999999E-2</v>
      </c>
      <c r="B416">
        <f t="shared" si="18"/>
        <v>1.1561061488901596</v>
      </c>
      <c r="C416">
        <f t="shared" si="19"/>
        <v>1</v>
      </c>
      <c r="D416">
        <f t="shared" si="20"/>
        <v>4.3401880483202451</v>
      </c>
    </row>
    <row r="417" spans="1:4" x14ac:dyDescent="0.25">
      <c r="A417" s="11">
        <v>3.4500000000000003E-2</v>
      </c>
      <c r="B417">
        <f t="shared" si="18"/>
        <v>1.1570220606331003</v>
      </c>
      <c r="C417">
        <f t="shared" si="19"/>
        <v>1.0007922384495749</v>
      </c>
      <c r="D417">
        <f t="shared" si="20"/>
        <v>4.3561407210431664</v>
      </c>
    </row>
    <row r="418" spans="1:4" x14ac:dyDescent="0.25">
      <c r="A418" s="11">
        <v>3.4500000000000003E-2</v>
      </c>
      <c r="B418">
        <f t="shared" si="18"/>
        <v>1.1570220606331003</v>
      </c>
      <c r="C418">
        <f t="shared" si="19"/>
        <v>1</v>
      </c>
      <c r="D418">
        <f t="shared" si="20"/>
        <v>4.3686646256161659</v>
      </c>
    </row>
    <row r="419" spans="1:4" x14ac:dyDescent="0.25">
      <c r="A419" s="11">
        <v>3.44E-2</v>
      </c>
      <c r="B419">
        <f t="shared" si="18"/>
        <v>1.1579388459826561</v>
      </c>
      <c r="C419">
        <f t="shared" si="19"/>
        <v>1.0007923663521627</v>
      </c>
      <c r="D419">
        <f t="shared" si="20"/>
        <v>4.3846861192680349</v>
      </c>
    </row>
    <row r="420" spans="1:4" x14ac:dyDescent="0.25">
      <c r="A420" s="11">
        <v>3.44E-2</v>
      </c>
      <c r="B420">
        <f t="shared" si="18"/>
        <v>1.1579388459826561</v>
      </c>
      <c r="C420">
        <f t="shared" si="19"/>
        <v>1</v>
      </c>
      <c r="D420">
        <f t="shared" si="20"/>
        <v>4.3972555528099369</v>
      </c>
    </row>
    <row r="421" spans="1:4" x14ac:dyDescent="0.25">
      <c r="A421" s="11">
        <v>3.4299999999999997E-2</v>
      </c>
      <c r="B421">
        <f t="shared" si="18"/>
        <v>1.1588565058461364</v>
      </c>
      <c r="C421">
        <f t="shared" si="19"/>
        <v>1.0007924942380715</v>
      </c>
      <c r="D421">
        <f t="shared" si="20"/>
        <v>4.4133458184169214</v>
      </c>
    </row>
    <row r="422" spans="1:4" x14ac:dyDescent="0.25">
      <c r="A422" s="11">
        <v>3.4299999999999997E-2</v>
      </c>
      <c r="B422">
        <f t="shared" si="18"/>
        <v>1.1588565058461364</v>
      </c>
      <c r="C422">
        <f t="shared" si="19"/>
        <v>1</v>
      </c>
      <c r="D422">
        <f t="shared" si="20"/>
        <v>4.4259606318812299</v>
      </c>
    </row>
    <row r="423" spans="1:4" x14ac:dyDescent="0.25">
      <c r="A423" s="11">
        <v>3.4500000000000003E-2</v>
      </c>
      <c r="B423">
        <f t="shared" si="18"/>
        <v>1.1570220606331003</v>
      </c>
      <c r="C423">
        <f t="shared" si="19"/>
        <v>0.9984170212586444</v>
      </c>
      <c r="D423">
        <f t="shared" si="20"/>
        <v>4.4316053010970125</v>
      </c>
    </row>
    <row r="424" spans="1:4" x14ac:dyDescent="0.25">
      <c r="A424" s="11">
        <v>3.4700000000000002E-2</v>
      </c>
      <c r="B424">
        <f t="shared" si="18"/>
        <v>1.1551911098475156</v>
      </c>
      <c r="C424">
        <f t="shared" si="19"/>
        <v>0.99841753165485636</v>
      </c>
      <c r="D424">
        <f t="shared" si="20"/>
        <v>4.4373332912305097</v>
      </c>
    </row>
    <row r="425" spans="1:4" x14ac:dyDescent="0.25">
      <c r="A425" s="11">
        <v>3.49E-2</v>
      </c>
      <c r="B425">
        <f t="shared" si="18"/>
        <v>1.153363646242868</v>
      </c>
      <c r="C425">
        <f t="shared" si="19"/>
        <v>0.99841804218447561</v>
      </c>
      <c r="D425">
        <f t="shared" si="20"/>
        <v>4.4431449059175021</v>
      </c>
    </row>
    <row r="426" spans="1:4" x14ac:dyDescent="0.25">
      <c r="A426" s="11">
        <v>3.5099999999999999E-2</v>
      </c>
      <c r="B426">
        <f t="shared" si="18"/>
        <v>1.1515396625886085</v>
      </c>
      <c r="C426">
        <f t="shared" si="19"/>
        <v>0.99841855284740311</v>
      </c>
      <c r="D426">
        <f t="shared" si="20"/>
        <v>4.4490404534921737</v>
      </c>
    </row>
    <row r="427" spans="1:4" x14ac:dyDescent="0.25">
      <c r="A427" s="11">
        <v>3.5299999999999998E-2</v>
      </c>
      <c r="B427">
        <f t="shared" si="18"/>
        <v>1.1497191516701133</v>
      </c>
      <c r="C427">
        <f t="shared" si="19"/>
        <v>0.99841906364353716</v>
      </c>
      <c r="D427">
        <f t="shared" si="20"/>
        <v>4.4550202470143381</v>
      </c>
    </row>
    <row r="428" spans="1:4" x14ac:dyDescent="0.25">
      <c r="A428" s="11">
        <v>3.5499999999999997E-2</v>
      </c>
      <c r="B428">
        <f t="shared" si="18"/>
        <v>1.1479021062886452</v>
      </c>
      <c r="C428">
        <f t="shared" si="19"/>
        <v>0.99841957457277408</v>
      </c>
      <c r="D428">
        <f t="shared" si="20"/>
        <v>4.4610846042971168</v>
      </c>
    </row>
    <row r="429" spans="1:4" x14ac:dyDescent="0.25">
      <c r="A429" s="11">
        <v>3.5700000000000003E-2</v>
      </c>
      <c r="B429">
        <f t="shared" si="18"/>
        <v>1.1460885192613239</v>
      </c>
      <c r="C429">
        <f t="shared" si="19"/>
        <v>0.99842008563501561</v>
      </c>
      <c r="D429">
        <f t="shared" si="20"/>
        <v>4.4672338479350886</v>
      </c>
    </row>
    <row r="430" spans="1:4" x14ac:dyDescent="0.25">
      <c r="A430" s="11">
        <v>3.5900000000000001E-2</v>
      </c>
      <c r="B430">
        <f t="shared" si="18"/>
        <v>1.1442783834210806</v>
      </c>
      <c r="C430">
        <f t="shared" si="19"/>
        <v>0.99842059683015583</v>
      </c>
      <c r="D430">
        <f t="shared" si="20"/>
        <v>4.4734683053328315</v>
      </c>
    </row>
    <row r="431" spans="1:4" x14ac:dyDescent="0.25">
      <c r="A431" s="11">
        <v>3.61E-2</v>
      </c>
      <c r="B431">
        <f t="shared" si="18"/>
        <v>1.1424716916166271</v>
      </c>
      <c r="C431">
        <f t="shared" si="19"/>
        <v>0.99842110815809348</v>
      </c>
      <c r="D431">
        <f t="shared" si="20"/>
        <v>4.4797883087339683</v>
      </c>
    </row>
    <row r="432" spans="1:4" x14ac:dyDescent="0.25">
      <c r="A432" s="11">
        <v>3.6299999999999999E-2</v>
      </c>
      <c r="B432">
        <f t="shared" si="18"/>
        <v>1.1406684367124182</v>
      </c>
      <c r="C432">
        <f t="shared" si="19"/>
        <v>0.99842161961872578</v>
      </c>
      <c r="D432">
        <f t="shared" si="20"/>
        <v>4.4861941952506426</v>
      </c>
    </row>
    <row r="433" spans="1:4" x14ac:dyDescent="0.25">
      <c r="A433" s="11">
        <v>3.6499999999999998E-2</v>
      </c>
      <c r="B433">
        <f t="shared" si="18"/>
        <v>1.1388686115886153</v>
      </c>
      <c r="C433">
        <f t="shared" si="19"/>
        <v>0.99842213121194945</v>
      </c>
      <c r="D433">
        <f t="shared" si="20"/>
        <v>4.4926863068934564</v>
      </c>
    </row>
    <row r="434" spans="1:4" x14ac:dyDescent="0.25">
      <c r="A434" s="11">
        <v>3.6700000000000003E-2</v>
      </c>
      <c r="B434">
        <f t="shared" si="18"/>
        <v>1.1370722091410448</v>
      </c>
      <c r="C434">
        <f t="shared" si="19"/>
        <v>0.99842264293765659</v>
      </c>
      <c r="D434">
        <f t="shared" si="20"/>
        <v>4.4992649906018523</v>
      </c>
    </row>
    <row r="435" spans="1:4" x14ac:dyDescent="0.25">
      <c r="A435" s="11">
        <v>3.6900000000000002E-2</v>
      </c>
      <c r="B435">
        <f t="shared" si="18"/>
        <v>1.1352792222811714</v>
      </c>
      <c r="C435">
        <f t="shared" si="19"/>
        <v>0.99842315479574706</v>
      </c>
      <c r="D435">
        <f t="shared" si="20"/>
        <v>4.5059305982750155</v>
      </c>
    </row>
    <row r="436" spans="1:4" x14ac:dyDescent="0.25">
      <c r="A436" s="11">
        <v>3.6999999999999998E-2</v>
      </c>
      <c r="B436">
        <f t="shared" si="18"/>
        <v>1.1343840074857185</v>
      </c>
      <c r="C436">
        <f t="shared" si="19"/>
        <v>0.99921145848714288</v>
      </c>
      <c r="D436">
        <f t="shared" si="20"/>
        <v>4.516233221533918</v>
      </c>
    </row>
    <row r="437" spans="1:4" x14ac:dyDescent="0.25">
      <c r="A437" s="11">
        <v>3.7199999999999997E-2</v>
      </c>
      <c r="B437">
        <f t="shared" si="18"/>
        <v>1.1325961307504913</v>
      </c>
      <c r="C437">
        <f t="shared" si="19"/>
        <v>0.99842392283086745</v>
      </c>
      <c r="D437">
        <f t="shared" si="20"/>
        <v>4.523040341896043</v>
      </c>
    </row>
    <row r="438" spans="1:4" x14ac:dyDescent="0.25">
      <c r="A438" s="11">
        <v>3.7400000000000003E-2</v>
      </c>
      <c r="B438">
        <f t="shared" si="18"/>
        <v>1.1308116519497771</v>
      </c>
      <c r="C438">
        <f t="shared" si="19"/>
        <v>0.99842443501945244</v>
      </c>
      <c r="D438">
        <f t="shared" si="20"/>
        <v>4.5299354229876254</v>
      </c>
    </row>
    <row r="439" spans="1:4" x14ac:dyDescent="0.25">
      <c r="A439" s="11">
        <v>3.7499999999999999E-2</v>
      </c>
      <c r="B439">
        <f t="shared" si="18"/>
        <v>1.1299206845761001</v>
      </c>
      <c r="C439">
        <f t="shared" si="19"/>
        <v>0.99921209922789456</v>
      </c>
      <c r="D439">
        <f t="shared" si="20"/>
        <v>4.5404845821052433</v>
      </c>
    </row>
    <row r="440" spans="1:4" x14ac:dyDescent="0.25">
      <c r="A440" s="11">
        <v>3.7699999999999997E-2</v>
      </c>
      <c r="B440">
        <f t="shared" si="18"/>
        <v>1.128141289493044</v>
      </c>
      <c r="C440">
        <f t="shared" si="19"/>
        <v>0.99842520354981945</v>
      </c>
      <c r="D440">
        <f t="shared" si="20"/>
        <v>4.5475232574223234</v>
      </c>
    </row>
    <row r="441" spans="1:4" x14ac:dyDescent="0.25">
      <c r="A441" s="11">
        <v>3.7900000000000003E-2</v>
      </c>
      <c r="B441">
        <f t="shared" si="18"/>
        <v>1.1263652747882351</v>
      </c>
      <c r="C441">
        <f t="shared" si="19"/>
        <v>0.9984257160682356</v>
      </c>
      <c r="D441">
        <f t="shared" si="20"/>
        <v>4.5546509668625736</v>
      </c>
    </row>
    <row r="442" spans="1:4" x14ac:dyDescent="0.25">
      <c r="A442" s="11">
        <v>3.7999999999999999E-2</v>
      </c>
      <c r="B442">
        <f t="shared" si="18"/>
        <v>1.1254785328909791</v>
      </c>
      <c r="C442">
        <f t="shared" si="19"/>
        <v>0.99921274038084784</v>
      </c>
      <c r="D442">
        <f t="shared" si="20"/>
        <v>4.5654503800473716</v>
      </c>
    </row>
    <row r="443" spans="1:4" x14ac:dyDescent="0.25">
      <c r="A443" s="11">
        <v>3.8199999999999998E-2</v>
      </c>
      <c r="B443">
        <f t="shared" si="18"/>
        <v>1.1237075756417965</v>
      </c>
      <c r="C443">
        <f t="shared" si="19"/>
        <v>0.99842648509284881</v>
      </c>
      <c r="D443">
        <f t="shared" si="20"/>
        <v>4.5727238353533251</v>
      </c>
    </row>
    <row r="444" spans="1:4" x14ac:dyDescent="0.25">
      <c r="A444" s="11">
        <v>3.8399999999999997E-2</v>
      </c>
      <c r="B444">
        <f t="shared" si="18"/>
        <v>1.1219399813109563</v>
      </c>
      <c r="C444">
        <f t="shared" si="19"/>
        <v>0.99842699794042888</v>
      </c>
      <c r="D444">
        <f t="shared" si="20"/>
        <v>4.5800874355516727</v>
      </c>
    </row>
    <row r="445" spans="1:4" x14ac:dyDescent="0.25">
      <c r="A445" s="11">
        <v>3.85E-2</v>
      </c>
      <c r="B445">
        <f t="shared" si="18"/>
        <v>1.1210574430652187</v>
      </c>
      <c r="C445">
        <f t="shared" si="19"/>
        <v>0.99921338194516751</v>
      </c>
      <c r="D445">
        <f t="shared" si="20"/>
        <v>4.5911409358759219</v>
      </c>
    </row>
    <row r="446" spans="1:4" x14ac:dyDescent="0.25">
      <c r="A446" s="11">
        <v>3.8699999999999998E-2</v>
      </c>
      <c r="B446">
        <f t="shared" si="18"/>
        <v>1.1192948800720945</v>
      </c>
      <c r="C446">
        <f t="shared" si="19"/>
        <v>0.99842776745828032</v>
      </c>
      <c r="D446">
        <f t="shared" si="20"/>
        <v>4.5986525051955187</v>
      </c>
    </row>
    <row r="447" spans="1:4" x14ac:dyDescent="0.25">
      <c r="A447" s="11">
        <v>3.8600000000000002E-2</v>
      </c>
      <c r="B447">
        <f t="shared" si="18"/>
        <v>1.1201757429413488</v>
      </c>
      <c r="C447">
        <f t="shared" si="19"/>
        <v>1.0007869801648672</v>
      </c>
      <c r="D447">
        <f t="shared" si="20"/>
        <v>4.6171022078314801</v>
      </c>
    </row>
    <row r="448" spans="1:4" x14ac:dyDescent="0.25">
      <c r="A448" s="11">
        <v>3.85E-2</v>
      </c>
      <c r="B448">
        <f t="shared" si="18"/>
        <v>1.1210574430652187</v>
      </c>
      <c r="C448">
        <f t="shared" si="19"/>
        <v>1.0007871087455926</v>
      </c>
      <c r="D448">
        <f t="shared" si="20"/>
        <v>4.635588048127083</v>
      </c>
    </row>
    <row r="449" spans="1:4" x14ac:dyDescent="0.25">
      <c r="A449" s="11">
        <v>3.8399999999999997E-2</v>
      </c>
      <c r="B449">
        <f t="shared" si="18"/>
        <v>1.1219399813109563</v>
      </c>
      <c r="C449">
        <f t="shared" si="19"/>
        <v>1.0007872373099138</v>
      </c>
      <c r="D449">
        <f t="shared" si="20"/>
        <v>4.6541098676463664</v>
      </c>
    </row>
    <row r="450" spans="1:4" x14ac:dyDescent="0.25">
      <c r="A450" s="11">
        <v>3.8300000000000001E-2</v>
      </c>
      <c r="B450">
        <f t="shared" si="18"/>
        <v>1.1228233585467615</v>
      </c>
      <c r="C450">
        <f t="shared" si="19"/>
        <v>1.0007873658578179</v>
      </c>
      <c r="D450">
        <f t="shared" si="20"/>
        <v>4.6726675064311527</v>
      </c>
    </row>
    <row r="451" spans="1:4" x14ac:dyDescent="0.25">
      <c r="A451" s="11">
        <v>3.8199999999999998E-2</v>
      </c>
      <c r="B451">
        <f t="shared" si="18"/>
        <v>1.1237075756417965</v>
      </c>
      <c r="C451">
        <f t="shared" si="19"/>
        <v>1.0007874943893038</v>
      </c>
      <c r="D451">
        <f t="shared" si="20"/>
        <v>4.6912608030002421</v>
      </c>
    </row>
    <row r="452" spans="1:4" x14ac:dyDescent="0.25">
      <c r="A452" s="11">
        <v>3.8199999999999998E-2</v>
      </c>
      <c r="B452">
        <f t="shared" ref="B452:B515" si="21">($A$2*$B$2/2)*((1-(1+(A452/2))^(-20))/(A452/2))+$B$2*(1+(A452/2))^(-20)</f>
        <v>1.1237075756417965</v>
      </c>
      <c r="C452">
        <f t="shared" ref="C452:C515" si="22">B452/B451</f>
        <v>1</v>
      </c>
      <c r="D452">
        <f t="shared" ref="D452:D515" si="23">D451*C452+D451*A451/12</f>
        <v>4.7061946498897926</v>
      </c>
    </row>
    <row r="453" spans="1:4" x14ac:dyDescent="0.25">
      <c r="A453" s="11">
        <v>3.8100000000000002E-2</v>
      </c>
      <c r="B453">
        <f t="shared" si="21"/>
        <v>1.1245926334661784</v>
      </c>
      <c r="C453">
        <f t="shared" si="22"/>
        <v>1.0007876229043633</v>
      </c>
      <c r="D453">
        <f t="shared" si="23"/>
        <v>4.7248827428905873</v>
      </c>
    </row>
    <row r="454" spans="1:4" x14ac:dyDescent="0.25">
      <c r="A454" s="11">
        <v>3.7999999999999999E-2</v>
      </c>
      <c r="B454">
        <f t="shared" si="21"/>
        <v>1.1254785328909791</v>
      </c>
      <c r="C454">
        <f t="shared" si="22"/>
        <v>1.0007877514029859</v>
      </c>
      <c r="D454">
        <f t="shared" si="23"/>
        <v>4.7436062786089206</v>
      </c>
    </row>
    <row r="455" spans="1:4" x14ac:dyDescent="0.25">
      <c r="A455" s="11">
        <v>3.7900000000000003E-2</v>
      </c>
      <c r="B455">
        <f t="shared" si="21"/>
        <v>1.1263652747882351</v>
      </c>
      <c r="C455">
        <f t="shared" si="22"/>
        <v>1.0007878798851706</v>
      </c>
      <c r="D455">
        <f t="shared" si="23"/>
        <v>4.7623650904612669</v>
      </c>
    </row>
    <row r="456" spans="1:4" x14ac:dyDescent="0.25">
      <c r="A456" s="11">
        <v>3.78E-2</v>
      </c>
      <c r="B456">
        <f t="shared" si="21"/>
        <v>1.1272528600309373</v>
      </c>
      <c r="C456">
        <f t="shared" si="22"/>
        <v>1.0007880083509046</v>
      </c>
      <c r="D456">
        <f t="shared" si="23"/>
        <v>4.7811590103333144</v>
      </c>
    </row>
    <row r="457" spans="1:4" x14ac:dyDescent="0.25">
      <c r="A457" s="11">
        <v>3.7699999999999997E-2</v>
      </c>
      <c r="B457">
        <f t="shared" si="21"/>
        <v>1.128141289493044</v>
      </c>
      <c r="C457">
        <f t="shared" si="22"/>
        <v>1.0007881368001874</v>
      </c>
      <c r="D457">
        <f t="shared" si="23"/>
        <v>4.7999878685794553</v>
      </c>
    </row>
    <row r="458" spans="1:4" x14ac:dyDescent="0.25">
      <c r="A458" s="11">
        <v>3.7600000000000001E-2</v>
      </c>
      <c r="B458">
        <f t="shared" si="21"/>
        <v>1.1290305640494704</v>
      </c>
      <c r="C458">
        <f t="shared" si="22"/>
        <v>1.0007882652330065</v>
      </c>
      <c r="D458">
        <f t="shared" si="23"/>
        <v>4.8188514940222298</v>
      </c>
    </row>
    <row r="459" spans="1:4" x14ac:dyDescent="0.25">
      <c r="A459" s="11">
        <v>3.7699999999999997E-2</v>
      </c>
      <c r="B459">
        <f t="shared" si="21"/>
        <v>1.128141289493044</v>
      </c>
      <c r="C459">
        <f t="shared" si="22"/>
        <v>0.99921235563965882</v>
      </c>
      <c r="D459">
        <f t="shared" si="23"/>
        <v>4.830155020834245</v>
      </c>
    </row>
    <row r="460" spans="1:4" x14ac:dyDescent="0.25">
      <c r="A460" s="11">
        <v>3.7900000000000003E-2</v>
      </c>
      <c r="B460">
        <f t="shared" si="21"/>
        <v>1.1263652747882351</v>
      </c>
      <c r="C460">
        <f t="shared" si="22"/>
        <v>0.9984257160682356</v>
      </c>
      <c r="D460">
        <f t="shared" si="23"/>
        <v>4.8377257224208021</v>
      </c>
    </row>
    <row r="461" spans="1:4" x14ac:dyDescent="0.25">
      <c r="A461" s="11">
        <v>3.7999999999999999E-2</v>
      </c>
      <c r="B461">
        <f t="shared" si="21"/>
        <v>1.1254785328909791</v>
      </c>
      <c r="C461">
        <f t="shared" si="22"/>
        <v>0.99921274038084784</v>
      </c>
      <c r="D461">
        <f t="shared" si="23"/>
        <v>4.8491963267176521</v>
      </c>
    </row>
    <row r="462" spans="1:4" x14ac:dyDescent="0.25">
      <c r="A462" s="11">
        <v>3.8100000000000002E-2</v>
      </c>
      <c r="B462">
        <f t="shared" si="21"/>
        <v>1.1245926334661784</v>
      </c>
      <c r="C462">
        <f t="shared" si="22"/>
        <v>0.99921286866083081</v>
      </c>
      <c r="D462">
        <f t="shared" si="23"/>
        <v>4.8607351606870477</v>
      </c>
    </row>
    <row r="463" spans="1:4" x14ac:dyDescent="0.25">
      <c r="A463" s="11">
        <v>3.8199999999999998E-2</v>
      </c>
      <c r="B463">
        <f t="shared" si="21"/>
        <v>1.1237075756417965</v>
      </c>
      <c r="C463">
        <f t="shared" si="22"/>
        <v>0.99921299695725907</v>
      </c>
      <c r="D463">
        <f t="shared" si="23"/>
        <v>4.8723425814608099</v>
      </c>
    </row>
    <row r="464" spans="1:4" x14ac:dyDescent="0.25">
      <c r="A464" s="11">
        <v>3.8399999999999997E-2</v>
      </c>
      <c r="B464">
        <f t="shared" si="21"/>
        <v>1.1219399813109563</v>
      </c>
      <c r="C464">
        <f t="shared" si="22"/>
        <v>0.99842699794042888</v>
      </c>
      <c r="D464">
        <f t="shared" si="23"/>
        <v>4.8801886670962196</v>
      </c>
    </row>
    <row r="465" spans="1:4" x14ac:dyDescent="0.25">
      <c r="A465" s="11">
        <v>3.85E-2</v>
      </c>
      <c r="B465">
        <f t="shared" si="21"/>
        <v>1.1210574430652187</v>
      </c>
      <c r="C465">
        <f t="shared" si="22"/>
        <v>0.99921338194516751</v>
      </c>
      <c r="D465">
        <f t="shared" si="23"/>
        <v>4.8919664263144007</v>
      </c>
    </row>
    <row r="466" spans="1:4" x14ac:dyDescent="0.25">
      <c r="A466" s="11">
        <v>3.8600000000000002E-2</v>
      </c>
      <c r="B466">
        <f t="shared" si="21"/>
        <v>1.1201757429413488</v>
      </c>
      <c r="C466">
        <f t="shared" si="22"/>
        <v>0.99921351030732275</v>
      </c>
      <c r="D466">
        <f t="shared" si="23"/>
        <v>4.903814004094273</v>
      </c>
    </row>
    <row r="467" spans="1:4" x14ac:dyDescent="0.25">
      <c r="A467" s="11">
        <v>3.8699999999999998E-2</v>
      </c>
      <c r="B467">
        <f t="shared" si="21"/>
        <v>1.1192948800720945</v>
      </c>
      <c r="C467">
        <f t="shared" si="22"/>
        <v>0.9992136386858893</v>
      </c>
      <c r="D467">
        <f t="shared" si="23"/>
        <v>4.9157317695163627</v>
      </c>
    </row>
    <row r="468" spans="1:4" x14ac:dyDescent="0.25">
      <c r="A468" s="11">
        <v>3.8899999999999997E-2</v>
      </c>
      <c r="B468">
        <f t="shared" si="21"/>
        <v>1.1175356626332076</v>
      </c>
      <c r="C468">
        <f t="shared" si="22"/>
        <v>0.99842828063434574</v>
      </c>
      <c r="D468">
        <f t="shared" si="23"/>
        <v>4.9238588536545427</v>
      </c>
    </row>
    <row r="469" spans="1:4" x14ac:dyDescent="0.25">
      <c r="A469" s="11">
        <v>3.9E-2</v>
      </c>
      <c r="B469">
        <f t="shared" si="21"/>
        <v>1.116657306333841</v>
      </c>
      <c r="C469">
        <f t="shared" si="22"/>
        <v>0.99921402392000902</v>
      </c>
      <c r="D469">
        <f t="shared" si="23"/>
        <v>4.9359503274915824</v>
      </c>
    </row>
    <row r="470" spans="1:4" x14ac:dyDescent="0.25">
      <c r="A470" s="11">
        <v>3.9100000000000003E-2</v>
      </c>
      <c r="B470">
        <f t="shared" si="21"/>
        <v>1.1157797838296182</v>
      </c>
      <c r="C470">
        <f t="shared" si="22"/>
        <v>0.99921415236416278</v>
      </c>
      <c r="D470">
        <f t="shared" si="23"/>
        <v>4.9481132611604606</v>
      </c>
    </row>
    <row r="471" spans="1:4" x14ac:dyDescent="0.25">
      <c r="A471" s="11">
        <v>3.9199999999999999E-2</v>
      </c>
      <c r="B471">
        <f t="shared" si="21"/>
        <v>1.1149030942580507</v>
      </c>
      <c r="C471">
        <f t="shared" si="22"/>
        <v>0.99921428082469954</v>
      </c>
      <c r="D471">
        <f t="shared" si="23"/>
        <v>4.9603480360655556</v>
      </c>
    </row>
    <row r="472" spans="1:4" x14ac:dyDescent="0.25">
      <c r="A472" s="11">
        <v>3.9199999999999999E-2</v>
      </c>
      <c r="B472">
        <f t="shared" si="21"/>
        <v>1.1149030942580507</v>
      </c>
      <c r="C472">
        <f t="shared" si="22"/>
        <v>1</v>
      </c>
      <c r="D472">
        <f t="shared" si="23"/>
        <v>4.9765518396500363</v>
      </c>
    </row>
    <row r="473" spans="1:4" x14ac:dyDescent="0.25">
      <c r="A473" s="11">
        <v>3.9300000000000002E-2</v>
      </c>
      <c r="B473">
        <f t="shared" si="21"/>
        <v>1.1140272367575905</v>
      </c>
      <c r="C473">
        <f t="shared" si="22"/>
        <v>0.99921440930160565</v>
      </c>
      <c r="D473">
        <f t="shared" si="23"/>
        <v>4.9888990428242534</v>
      </c>
    </row>
    <row r="474" spans="1:4" x14ac:dyDescent="0.25">
      <c r="A474" s="11">
        <v>3.9300000000000002E-2</v>
      </c>
      <c r="B474">
        <f t="shared" si="21"/>
        <v>1.1140272367575905</v>
      </c>
      <c r="C474">
        <f t="shared" si="22"/>
        <v>1</v>
      </c>
      <c r="D474">
        <f t="shared" si="23"/>
        <v>5.0052376871895028</v>
      </c>
    </row>
    <row r="475" spans="1:4" x14ac:dyDescent="0.25">
      <c r="A475" s="11">
        <v>3.9399999999999998E-2</v>
      </c>
      <c r="B475">
        <f t="shared" si="21"/>
        <v>1.1131522104676446</v>
      </c>
      <c r="C475">
        <f t="shared" si="22"/>
        <v>0.99921453779488123</v>
      </c>
      <c r="D475">
        <f t="shared" si="23"/>
        <v>5.0176984155841255</v>
      </c>
    </row>
    <row r="476" spans="1:4" x14ac:dyDescent="0.25">
      <c r="A476" s="11">
        <v>3.95E-2</v>
      </c>
      <c r="B476">
        <f t="shared" si="21"/>
        <v>1.1122780145285587</v>
      </c>
      <c r="C476">
        <f t="shared" si="22"/>
        <v>0.99921466630451317</v>
      </c>
      <c r="D476">
        <f t="shared" si="23"/>
        <v>5.030232624409078</v>
      </c>
    </row>
    <row r="477" spans="1:4" x14ac:dyDescent="0.25">
      <c r="A477" s="11">
        <v>3.95E-2</v>
      </c>
      <c r="B477">
        <f t="shared" si="21"/>
        <v>1.1122780145285587</v>
      </c>
      <c r="C477">
        <f t="shared" si="22"/>
        <v>1</v>
      </c>
      <c r="D477">
        <f t="shared" si="23"/>
        <v>5.0467904734644247</v>
      </c>
    </row>
    <row r="478" spans="1:4" x14ac:dyDescent="0.25">
      <c r="A478" s="11">
        <v>3.9600000000000003E-2</v>
      </c>
      <c r="B478">
        <f t="shared" si="21"/>
        <v>1.1114046480816289</v>
      </c>
      <c r="C478">
        <f t="shared" si="22"/>
        <v>0.99921479483049924</v>
      </c>
      <c r="D478">
        <f t="shared" si="23"/>
        <v>5.0594400594704263</v>
      </c>
    </row>
    <row r="479" spans="1:4" x14ac:dyDescent="0.25">
      <c r="A479" s="11">
        <v>3.9600000000000003E-2</v>
      </c>
      <c r="B479">
        <f t="shared" si="21"/>
        <v>1.1114046480816289</v>
      </c>
      <c r="C479">
        <f t="shared" si="22"/>
        <v>1</v>
      </c>
      <c r="D479">
        <f t="shared" si="23"/>
        <v>5.0761362116666788</v>
      </c>
    </row>
    <row r="480" spans="1:4" x14ac:dyDescent="0.25">
      <c r="A480" s="11">
        <v>3.9699999999999999E-2</v>
      </c>
      <c r="B480">
        <f t="shared" si="21"/>
        <v>1.1105321102690913</v>
      </c>
      <c r="C480">
        <f t="shared" si="22"/>
        <v>0.99921492337282947</v>
      </c>
      <c r="D480">
        <f t="shared" si="23"/>
        <v>5.0889023052690652</v>
      </c>
    </row>
    <row r="481" spans="1:4" x14ac:dyDescent="0.25">
      <c r="A481" s="11">
        <v>3.9699999999999999E-2</v>
      </c>
      <c r="B481">
        <f t="shared" si="21"/>
        <v>1.1105321102690913</v>
      </c>
      <c r="C481">
        <f t="shared" si="22"/>
        <v>1</v>
      </c>
      <c r="D481">
        <f t="shared" si="23"/>
        <v>5.105738090395664</v>
      </c>
    </row>
    <row r="482" spans="1:4" x14ac:dyDescent="0.25">
      <c r="A482" s="11">
        <v>3.9800000000000002E-2</v>
      </c>
      <c r="B482">
        <f t="shared" si="21"/>
        <v>1.1096604002341264</v>
      </c>
      <c r="C482">
        <f t="shared" si="22"/>
        <v>0.99921505193149829</v>
      </c>
      <c r="D482">
        <f t="shared" si="23"/>
        <v>5.1186218346590575</v>
      </c>
    </row>
    <row r="483" spans="1:4" x14ac:dyDescent="0.25">
      <c r="A483" s="11">
        <v>3.9800000000000002E-2</v>
      </c>
      <c r="B483">
        <f t="shared" si="21"/>
        <v>1.1096604002341264</v>
      </c>
      <c r="C483">
        <f t="shared" si="22"/>
        <v>1</v>
      </c>
      <c r="D483">
        <f t="shared" si="23"/>
        <v>5.135598597077343</v>
      </c>
    </row>
    <row r="484" spans="1:4" x14ac:dyDescent="0.25">
      <c r="A484" s="11">
        <v>3.9899999999999998E-2</v>
      </c>
      <c r="B484">
        <f t="shared" si="21"/>
        <v>1.1087895171208553</v>
      </c>
      <c r="C484">
        <f t="shared" si="22"/>
        <v>0.99921518050649794</v>
      </c>
      <c r="D484">
        <f t="shared" si="23"/>
        <v>5.1486011478678613</v>
      </c>
    </row>
    <row r="485" spans="1:4" x14ac:dyDescent="0.25">
      <c r="A485" s="11">
        <v>3.9899999999999998E-2</v>
      </c>
      <c r="B485">
        <f t="shared" si="21"/>
        <v>1.1087895171208553</v>
      </c>
      <c r="C485">
        <f t="shared" si="22"/>
        <v>1</v>
      </c>
      <c r="D485">
        <f t="shared" si="23"/>
        <v>5.165720246684522</v>
      </c>
    </row>
    <row r="486" spans="1:4" x14ac:dyDescent="0.25">
      <c r="A486" s="11">
        <v>3.9899999999999998E-2</v>
      </c>
      <c r="B486">
        <f t="shared" si="21"/>
        <v>1.1087895171208553</v>
      </c>
      <c r="C486">
        <f t="shared" si="22"/>
        <v>1</v>
      </c>
      <c r="D486">
        <f t="shared" si="23"/>
        <v>5.1828962665047484</v>
      </c>
    </row>
    <row r="487" spans="1:4" x14ac:dyDescent="0.25">
      <c r="A487" s="11">
        <v>3.9899999999999998E-2</v>
      </c>
      <c r="B487">
        <f t="shared" si="21"/>
        <v>1.1087895171208553</v>
      </c>
      <c r="C487">
        <f t="shared" si="22"/>
        <v>1</v>
      </c>
      <c r="D487">
        <f t="shared" si="23"/>
        <v>5.200129396590877</v>
      </c>
    </row>
    <row r="488" spans="1:4" x14ac:dyDescent="0.25">
      <c r="A488" s="11">
        <v>0.04</v>
      </c>
      <c r="B488">
        <f t="shared" si="21"/>
        <v>1.1079194600743409</v>
      </c>
      <c r="C488">
        <f t="shared" si="22"/>
        <v>0.99921530909782263</v>
      </c>
      <c r="D488">
        <f t="shared" si="23"/>
        <v>5.2133393326068918</v>
      </c>
    </row>
    <row r="489" spans="1:4" x14ac:dyDescent="0.25">
      <c r="A489" s="11">
        <v>0.04</v>
      </c>
      <c r="B489">
        <f t="shared" si="21"/>
        <v>1.1079194600743409</v>
      </c>
      <c r="C489">
        <f t="shared" si="22"/>
        <v>1</v>
      </c>
      <c r="D489">
        <f t="shared" si="23"/>
        <v>5.2307171303822484</v>
      </c>
    </row>
    <row r="490" spans="1:4" x14ac:dyDescent="0.25">
      <c r="A490" s="11">
        <v>0.04</v>
      </c>
      <c r="B490">
        <f t="shared" si="21"/>
        <v>1.1079194600743409</v>
      </c>
      <c r="C490">
        <f t="shared" si="22"/>
        <v>1</v>
      </c>
      <c r="D490">
        <f t="shared" si="23"/>
        <v>5.248152854150189</v>
      </c>
    </row>
    <row r="491" spans="1:4" x14ac:dyDescent="0.25">
      <c r="A491" s="11">
        <v>0.04</v>
      </c>
      <c r="B491">
        <f t="shared" si="21"/>
        <v>1.1079194600743409</v>
      </c>
      <c r="C491">
        <f t="shared" si="22"/>
        <v>1</v>
      </c>
      <c r="D491">
        <f t="shared" si="23"/>
        <v>5.2656466969973561</v>
      </c>
    </row>
    <row r="492" spans="1:4" x14ac:dyDescent="0.25">
      <c r="A492" s="11">
        <v>4.0099999999999997E-2</v>
      </c>
      <c r="B492">
        <f t="shared" si="21"/>
        <v>1.1070502282405836</v>
      </c>
      <c r="C492">
        <f t="shared" si="22"/>
        <v>0.99921543770546373</v>
      </c>
      <c r="D492">
        <f t="shared" si="23"/>
        <v>5.2790676247992003</v>
      </c>
    </row>
    <row r="493" spans="1:4" x14ac:dyDescent="0.25">
      <c r="A493" s="11">
        <v>4.0099999999999997E-2</v>
      </c>
      <c r="B493">
        <f t="shared" si="21"/>
        <v>1.1070502282405836</v>
      </c>
      <c r="C493">
        <f t="shared" si="22"/>
        <v>1</v>
      </c>
      <c r="D493">
        <f t="shared" si="23"/>
        <v>5.2967085091120714</v>
      </c>
    </row>
    <row r="494" spans="1:4" x14ac:dyDescent="0.25">
      <c r="A494" s="11">
        <v>4.0099999999999997E-2</v>
      </c>
      <c r="B494">
        <f t="shared" si="21"/>
        <v>1.1070502282405836</v>
      </c>
      <c r="C494">
        <f t="shared" si="22"/>
        <v>1</v>
      </c>
      <c r="D494">
        <f t="shared" si="23"/>
        <v>5.3144083433800207</v>
      </c>
    </row>
    <row r="495" spans="1:4" x14ac:dyDescent="0.25">
      <c r="A495" s="11">
        <v>4.0500000000000001E-2</v>
      </c>
      <c r="B495">
        <f t="shared" si="21"/>
        <v>1.1035815359859806</v>
      </c>
      <c r="C495">
        <f t="shared" si="22"/>
        <v>0.99686672549617217</v>
      </c>
      <c r="D495">
        <f t="shared" si="23"/>
        <v>5.3155158244289069</v>
      </c>
    </row>
    <row r="496" spans="1:4" x14ac:dyDescent="0.25">
      <c r="A496" s="11">
        <v>4.0800000000000003E-2</v>
      </c>
      <c r="B496">
        <f t="shared" si="21"/>
        <v>1.1009886398223889</v>
      </c>
      <c r="C496">
        <f t="shared" si="22"/>
        <v>0.99765047159721176</v>
      </c>
      <c r="D496">
        <f t="shared" si="23"/>
        <v>5.3209667349313881</v>
      </c>
    </row>
    <row r="497" spans="1:4" x14ac:dyDescent="0.25">
      <c r="A497" s="11">
        <v>4.1200000000000001E-2</v>
      </c>
      <c r="B497">
        <f t="shared" si="21"/>
        <v>1.0975428988047269</v>
      </c>
      <c r="C497">
        <f t="shared" si="22"/>
        <v>0.99687032100692896</v>
      </c>
      <c r="D497">
        <f t="shared" si="23"/>
        <v>5.3224051040170108</v>
      </c>
    </row>
    <row r="498" spans="1:4" x14ac:dyDescent="0.25">
      <c r="A498" s="11">
        <v>4.1599999999999998E-2</v>
      </c>
      <c r="B498">
        <f t="shared" si="21"/>
        <v>1.0941101984079911</v>
      </c>
      <c r="C498">
        <f t="shared" si="22"/>
        <v>0.99687237701553699</v>
      </c>
      <c r="D498">
        <f t="shared" si="23"/>
        <v>5.3240322183381892</v>
      </c>
    </row>
    <row r="499" spans="1:4" x14ac:dyDescent="0.25">
      <c r="A499" s="11">
        <v>4.19E-2</v>
      </c>
      <c r="B499">
        <f t="shared" si="21"/>
        <v>1.0915441986497507</v>
      </c>
      <c r="C499">
        <f t="shared" si="22"/>
        <v>0.99765471543728035</v>
      </c>
      <c r="D499">
        <f t="shared" si="23"/>
        <v>5.3300024927886716</v>
      </c>
    </row>
    <row r="500" spans="1:4" x14ac:dyDescent="0.25">
      <c r="A500" s="11">
        <v>4.2299999999999997E-2</v>
      </c>
      <c r="B500">
        <f t="shared" si="21"/>
        <v>1.0881341900443395</v>
      </c>
      <c r="C500">
        <f t="shared" si="22"/>
        <v>0.99687597752832235</v>
      </c>
      <c r="D500">
        <f t="shared" si="23"/>
        <v>5.3319620372644225</v>
      </c>
    </row>
    <row r="501" spans="1:4" x14ac:dyDescent="0.25">
      <c r="A501" s="11">
        <v>4.2700000000000002E-2</v>
      </c>
      <c r="B501">
        <f t="shared" si="21"/>
        <v>1.0847370746983769</v>
      </c>
      <c r="C501">
        <f t="shared" si="22"/>
        <v>0.99687803638830219</v>
      </c>
      <c r="D501">
        <f t="shared" si="23"/>
        <v>5.3341110119864865</v>
      </c>
    </row>
    <row r="502" spans="1:4" x14ac:dyDescent="0.25">
      <c r="A502" s="11">
        <v>4.2999999999999997E-2</v>
      </c>
      <c r="B502">
        <f t="shared" si="21"/>
        <v>1.0821976674108644</v>
      </c>
      <c r="C502">
        <f t="shared" si="22"/>
        <v>0.99765896515686203</v>
      </c>
      <c r="D502">
        <f t="shared" si="23"/>
        <v>5.3406042172679129</v>
      </c>
    </row>
    <row r="503" spans="1:4" x14ac:dyDescent="0.25">
      <c r="A503" s="11">
        <v>4.3400000000000001E-2</v>
      </c>
      <c r="B503">
        <f t="shared" si="21"/>
        <v>1.0788229875258717</v>
      </c>
      <c r="C503">
        <f t="shared" si="22"/>
        <v>0.99688164187872763</v>
      </c>
      <c r="D503">
        <f t="shared" si="23"/>
        <v>5.343087465846371</v>
      </c>
    </row>
    <row r="504" spans="1:4" x14ac:dyDescent="0.25">
      <c r="A504" s="11">
        <v>4.3799999999999999E-2</v>
      </c>
      <c r="B504">
        <f t="shared" si="21"/>
        <v>1.0754610553077195</v>
      </c>
      <c r="C504">
        <f t="shared" si="22"/>
        <v>0.99688370357600342</v>
      </c>
      <c r="D504">
        <f t="shared" si="23"/>
        <v>5.3457609878182639</v>
      </c>
    </row>
    <row r="505" spans="1:4" x14ac:dyDescent="0.25">
      <c r="A505" s="11">
        <v>4.41E-2</v>
      </c>
      <c r="B505">
        <f t="shared" si="21"/>
        <v>1.0729479402046267</v>
      </c>
      <c r="C505">
        <f t="shared" si="22"/>
        <v>0.99766322072687819</v>
      </c>
      <c r="D505">
        <f t="shared" si="23"/>
        <v>5.3527811519484034</v>
      </c>
    </row>
    <row r="506" spans="1:4" x14ac:dyDescent="0.25">
      <c r="A506" s="11">
        <v>4.4499999999999998E-2</v>
      </c>
      <c r="B506">
        <f t="shared" si="21"/>
        <v>1.069608190193015</v>
      </c>
      <c r="C506">
        <f t="shared" si="22"/>
        <v>0.99688731401919206</v>
      </c>
      <c r="D506">
        <f t="shared" si="23"/>
        <v>5.3557910958318109</v>
      </c>
    </row>
    <row r="507" spans="1:4" x14ac:dyDescent="0.25">
      <c r="A507" s="11">
        <v>4.4299999999999999E-2</v>
      </c>
      <c r="B507">
        <f t="shared" si="21"/>
        <v>1.0712764864698947</v>
      </c>
      <c r="C507">
        <f t="shared" si="22"/>
        <v>1.0015597265355445</v>
      </c>
      <c r="D507">
        <f t="shared" si="23"/>
        <v>5.3840057239698558</v>
      </c>
    </row>
    <row r="508" spans="1:4" x14ac:dyDescent="0.25">
      <c r="A508" s="11">
        <v>4.3999999999999997E-2</v>
      </c>
      <c r="B508">
        <f t="shared" si="21"/>
        <v>1.0737848531557868</v>
      </c>
      <c r="C508">
        <f t="shared" si="22"/>
        <v>1.0023414746030297</v>
      </c>
      <c r="D508">
        <f t="shared" si="23"/>
        <v>5.4164881910994191</v>
      </c>
    </row>
    <row r="509" spans="1:4" x14ac:dyDescent="0.25">
      <c r="A509" s="11">
        <v>4.3799999999999999E-2</v>
      </c>
      <c r="B509">
        <f t="shared" si="21"/>
        <v>1.0754610553077195</v>
      </c>
      <c r="C509">
        <f t="shared" si="22"/>
        <v>1.0015610223472668</v>
      </c>
      <c r="D509">
        <f t="shared" si="23"/>
        <v>5.4448039069101304</v>
      </c>
    </row>
    <row r="510" spans="1:4" x14ac:dyDescent="0.25">
      <c r="A510" s="11">
        <v>4.3499999999999997E-2</v>
      </c>
      <c r="B510">
        <f t="shared" si="21"/>
        <v>1.0779813114326218</v>
      </c>
      <c r="C510">
        <f t="shared" si="22"/>
        <v>1.0023434192363025</v>
      </c>
      <c r="D510">
        <f t="shared" si="23"/>
        <v>5.4774368993837008</v>
      </c>
    </row>
    <row r="511" spans="1:4" x14ac:dyDescent="0.25">
      <c r="A511" s="11">
        <v>4.3299999999999998E-2</v>
      </c>
      <c r="B511">
        <f t="shared" si="21"/>
        <v>1.0796654603471707</v>
      </c>
      <c r="C511">
        <f t="shared" si="22"/>
        <v>1.001562317358091</v>
      </c>
      <c r="D511">
        <f t="shared" si="23"/>
        <v>5.5058501028897222</v>
      </c>
    </row>
    <row r="512" spans="1:4" x14ac:dyDescent="0.25">
      <c r="A512" s="11">
        <v>4.3099999999999999E-2</v>
      </c>
      <c r="B512">
        <f t="shared" si="21"/>
        <v>1.081352799465614</v>
      </c>
      <c r="C512">
        <f t="shared" si="22"/>
        <v>1.0015628351377479</v>
      </c>
      <c r="D512">
        <f t="shared" si="23"/>
        <v>5.534321781348285</v>
      </c>
    </row>
    <row r="513" spans="1:4" x14ac:dyDescent="0.25">
      <c r="A513" s="11">
        <v>4.2799999999999998E-2</v>
      </c>
      <c r="B513">
        <f t="shared" si="21"/>
        <v>1.0838898042004754</v>
      </c>
      <c r="C513">
        <f t="shared" si="22"/>
        <v>1.0023461397021538</v>
      </c>
      <c r="D513">
        <f t="shared" si="23"/>
        <v>5.5671835124686773</v>
      </c>
    </row>
    <row r="514" spans="1:4" x14ac:dyDescent="0.25">
      <c r="A514" s="11">
        <v>4.2599999999999999E-2</v>
      </c>
      <c r="B514">
        <f t="shared" si="21"/>
        <v>1.0855851477022171</v>
      </c>
      <c r="C514">
        <f t="shared" si="22"/>
        <v>1.0015641290241606</v>
      </c>
      <c r="D514">
        <f t="shared" si="23"/>
        <v>5.5957475936444965</v>
      </c>
    </row>
    <row r="515" spans="1:4" x14ac:dyDescent="0.25">
      <c r="A515" s="11">
        <v>4.2299999999999997E-2</v>
      </c>
      <c r="B515">
        <f t="shared" si="21"/>
        <v>1.0881341900443395</v>
      </c>
      <c r="C515">
        <f t="shared" si="22"/>
        <v>1.0023480814448482</v>
      </c>
      <c r="D515">
        <f t="shared" si="23"/>
        <v>5.6287517686966249</v>
      </c>
    </row>
    <row r="516" spans="1:4" x14ac:dyDescent="0.25">
      <c r="A516" s="11">
        <v>4.2099999999999999E-2</v>
      </c>
      <c r="B516">
        <f t="shared" ref="B516:B579" si="24">($A$2*$B$2/2)*((1-(1+(A516/2))^(-20))/(A516/2))+$B$2*(1+(A516/2))^(-20)</f>
        <v>1.0898375793588497</v>
      </c>
      <c r="C516">
        <f t="shared" ref="C516:C579" si="25">B516/B515</f>
        <v>1.0015654221051917</v>
      </c>
      <c r="D516">
        <f t="shared" ref="D516:D579" si="26">D515*C516+D515*A515/12</f>
        <v>5.6574044911246357</v>
      </c>
    </row>
    <row r="517" spans="1:4" x14ac:dyDescent="0.25">
      <c r="A517" s="11">
        <v>4.1799999999999997E-2</v>
      </c>
      <c r="B517">
        <f t="shared" si="24"/>
        <v>1.0923987216232232</v>
      </c>
      <c r="C517">
        <f t="shared" si="25"/>
        <v>1.0023500219783943</v>
      </c>
      <c r="D517">
        <f t="shared" si="26"/>
        <v>5.6905475767758071</v>
      </c>
    </row>
    <row r="518" spans="1:4" x14ac:dyDescent="0.25">
      <c r="A518" s="11">
        <v>4.1599999999999998E-2</v>
      </c>
      <c r="B518">
        <f t="shared" si="24"/>
        <v>1.0941101984079911</v>
      </c>
      <c r="C518">
        <f t="shared" si="25"/>
        <v>1.0015667143789997</v>
      </c>
      <c r="D518">
        <f t="shared" si="26"/>
        <v>5.7192851135478264</v>
      </c>
    </row>
    <row r="519" spans="1:4" x14ac:dyDescent="0.25">
      <c r="A519" s="11">
        <v>4.1700000000000001E-2</v>
      </c>
      <c r="B519">
        <f t="shared" si="24"/>
        <v>1.093254054596879</v>
      </c>
      <c r="C519">
        <f t="shared" si="25"/>
        <v>0.99921749764113532</v>
      </c>
      <c r="D519">
        <f t="shared" si="26"/>
        <v>5.7346366145157548</v>
      </c>
    </row>
    <row r="520" spans="1:4" x14ac:dyDescent="0.25">
      <c r="A520" s="11">
        <v>4.1700000000000001E-2</v>
      </c>
      <c r="B520">
        <f t="shared" si="24"/>
        <v>1.093254054596879</v>
      </c>
      <c r="C520">
        <f t="shared" si="25"/>
        <v>1</v>
      </c>
      <c r="D520">
        <f t="shared" si="26"/>
        <v>5.754564476751197</v>
      </c>
    </row>
    <row r="521" spans="1:4" x14ac:dyDescent="0.25">
      <c r="A521" s="11">
        <v>4.1799999999999997E-2</v>
      </c>
      <c r="B521">
        <f t="shared" si="24"/>
        <v>1.0923987216232232</v>
      </c>
      <c r="C521">
        <f t="shared" si="25"/>
        <v>0.99921762652508872</v>
      </c>
      <c r="D521">
        <f t="shared" si="26"/>
        <v>5.7700593697016309</v>
      </c>
    </row>
    <row r="522" spans="1:4" x14ac:dyDescent="0.25">
      <c r="A522" s="11">
        <v>4.19E-2</v>
      </c>
      <c r="B522">
        <f t="shared" si="24"/>
        <v>1.0915441986497507</v>
      </c>
      <c r="C522">
        <f t="shared" si="25"/>
        <v>0.99921775542523272</v>
      </c>
      <c r="D522">
        <f t="shared" si="26"/>
        <v>5.7856448122013902</v>
      </c>
    </row>
    <row r="523" spans="1:4" x14ac:dyDescent="0.25">
      <c r="A523" s="11">
        <v>4.19E-2</v>
      </c>
      <c r="B523">
        <f t="shared" si="24"/>
        <v>1.0915441986497507</v>
      </c>
      <c r="C523">
        <f t="shared" si="25"/>
        <v>1</v>
      </c>
      <c r="D523">
        <f t="shared" si="26"/>
        <v>5.8058463553373265</v>
      </c>
    </row>
    <row r="524" spans="1:4" x14ac:dyDescent="0.25">
      <c r="A524" s="11">
        <v>4.2000000000000003E-2</v>
      </c>
      <c r="B524">
        <f t="shared" si="24"/>
        <v>1.0906904848401049</v>
      </c>
      <c r="C524">
        <f t="shared" si="25"/>
        <v>0.99921788434155767</v>
      </c>
      <c r="D524">
        <f t="shared" si="26"/>
        <v>5.8215775921830257</v>
      </c>
    </row>
    <row r="525" spans="1:4" x14ac:dyDescent="0.25">
      <c r="A525" s="11">
        <v>4.2099999999999999E-2</v>
      </c>
      <c r="B525">
        <f t="shared" si="24"/>
        <v>1.0898375793588497</v>
      </c>
      <c r="C525">
        <f t="shared" si="25"/>
        <v>0.9992180132740589</v>
      </c>
      <c r="D525">
        <f t="shared" si="26"/>
        <v>5.8374007173545435</v>
      </c>
    </row>
    <row r="526" spans="1:4" x14ac:dyDescent="0.25">
      <c r="A526" s="11">
        <v>4.2099999999999999E-2</v>
      </c>
      <c r="B526">
        <f t="shared" si="24"/>
        <v>1.0898375793588497</v>
      </c>
      <c r="C526">
        <f t="shared" si="25"/>
        <v>1</v>
      </c>
      <c r="D526">
        <f t="shared" si="26"/>
        <v>5.8578802648712625</v>
      </c>
    </row>
    <row r="527" spans="1:4" x14ac:dyDescent="0.25">
      <c r="A527" s="11">
        <v>4.2200000000000001E-2</v>
      </c>
      <c r="B527">
        <f t="shared" si="24"/>
        <v>1.0889854813714626</v>
      </c>
      <c r="C527">
        <f t="shared" si="25"/>
        <v>0.99921814222272598</v>
      </c>
      <c r="D527">
        <f t="shared" si="26"/>
        <v>5.8738516322237562</v>
      </c>
    </row>
    <row r="528" spans="1:4" x14ac:dyDescent="0.25">
      <c r="A528" s="11">
        <v>4.2299999999999997E-2</v>
      </c>
      <c r="B528">
        <f t="shared" si="24"/>
        <v>1.0881341900443395</v>
      </c>
      <c r="C528">
        <f t="shared" si="25"/>
        <v>0.99921827118755435</v>
      </c>
      <c r="D528">
        <f t="shared" si="26"/>
        <v>5.8899162514028029</v>
      </c>
    </row>
    <row r="529" spans="1:4" x14ac:dyDescent="0.25">
      <c r="A529" s="11">
        <v>4.2299999999999997E-2</v>
      </c>
      <c r="B529">
        <f t="shared" si="24"/>
        <v>1.0881341900443395</v>
      </c>
      <c r="C529">
        <f t="shared" si="25"/>
        <v>1</v>
      </c>
      <c r="D529">
        <f t="shared" si="26"/>
        <v>5.9106782061889982</v>
      </c>
    </row>
    <row r="530" spans="1:4" x14ac:dyDescent="0.25">
      <c r="A530" s="11">
        <v>4.24E-2</v>
      </c>
      <c r="B530">
        <f t="shared" si="24"/>
        <v>1.0872837045447901</v>
      </c>
      <c r="C530">
        <f t="shared" si="25"/>
        <v>0.99921840016853547</v>
      </c>
      <c r="D530">
        <f t="shared" si="26"/>
        <v>5.9268935617760157</v>
      </c>
    </row>
    <row r="531" spans="1:4" x14ac:dyDescent="0.25">
      <c r="A531" s="11">
        <v>4.2200000000000001E-2</v>
      </c>
      <c r="B531">
        <f t="shared" si="24"/>
        <v>1.0889854813714626</v>
      </c>
      <c r="C531">
        <f t="shared" si="25"/>
        <v>1.0015651635535041</v>
      </c>
      <c r="D531">
        <f t="shared" si="26"/>
        <v>5.9571118101493479</v>
      </c>
    </row>
    <row r="532" spans="1:4" x14ac:dyDescent="0.25">
      <c r="A532" s="11">
        <v>4.2099999999999999E-2</v>
      </c>
      <c r="B532">
        <f t="shared" si="24"/>
        <v>1.0898375793588497</v>
      </c>
      <c r="C532">
        <f t="shared" si="25"/>
        <v>1.0007824695571828</v>
      </c>
      <c r="D532">
        <f t="shared" si="26"/>
        <v>5.9827222453218818</v>
      </c>
    </row>
    <row r="533" spans="1:4" x14ac:dyDescent="0.25">
      <c r="A533" s="11">
        <v>4.19E-2</v>
      </c>
      <c r="B533">
        <f t="shared" si="24"/>
        <v>1.0915441986497507</v>
      </c>
      <c r="C533">
        <f t="shared" si="25"/>
        <v>1.001565939111684</v>
      </c>
      <c r="D533">
        <f t="shared" si="26"/>
        <v>6.0130802079575103</v>
      </c>
    </row>
    <row r="534" spans="1:4" x14ac:dyDescent="0.25">
      <c r="A534" s="11">
        <v>4.1799999999999997E-2</v>
      </c>
      <c r="B534">
        <f t="shared" si="24"/>
        <v>1.0923987216232232</v>
      </c>
      <c r="C534">
        <f t="shared" si="25"/>
        <v>1.0007828569603774</v>
      </c>
      <c r="D534">
        <f t="shared" si="26"/>
        <v>6.0387832613777359</v>
      </c>
    </row>
    <row r="535" spans="1:4" x14ac:dyDescent="0.25">
      <c r="A535" s="11">
        <v>4.1599999999999998E-2</v>
      </c>
      <c r="B535">
        <f t="shared" si="24"/>
        <v>1.0941101984079911</v>
      </c>
      <c r="C535">
        <f t="shared" si="25"/>
        <v>1.0015667143789997</v>
      </c>
      <c r="D535">
        <f t="shared" si="26"/>
        <v>6.0692794049721313</v>
      </c>
    </row>
    <row r="536" spans="1:4" x14ac:dyDescent="0.25">
      <c r="A536" s="11">
        <v>4.1500000000000002E-2</v>
      </c>
      <c r="B536">
        <f t="shared" si="24"/>
        <v>1.0949671538947561</v>
      </c>
      <c r="C536">
        <f t="shared" si="25"/>
        <v>1.0007832442180065</v>
      </c>
      <c r="D536">
        <f t="shared" si="26"/>
        <v>6.095073301577445</v>
      </c>
    </row>
    <row r="537" spans="1:4" x14ac:dyDescent="0.25">
      <c r="A537" s="11">
        <v>4.1300000000000003E-2</v>
      </c>
      <c r="B537">
        <f t="shared" si="24"/>
        <v>1.0966835032526243</v>
      </c>
      <c r="C537">
        <f t="shared" si="25"/>
        <v>1.0015674893550581</v>
      </c>
      <c r="D537">
        <f t="shared" si="26"/>
        <v>6.1257060592639219</v>
      </c>
    </row>
    <row r="538" spans="1:4" x14ac:dyDescent="0.25">
      <c r="A538" s="11">
        <v>4.1099999999999998E-2</v>
      </c>
      <c r="B538">
        <f t="shared" si="24"/>
        <v>1.0984031093944813</v>
      </c>
      <c r="C538">
        <f t="shared" si="25"/>
        <v>1.0015680058437615</v>
      </c>
      <c r="D538">
        <f t="shared" si="26"/>
        <v>6.1563938405159799</v>
      </c>
    </row>
    <row r="539" spans="1:4" x14ac:dyDescent="0.25">
      <c r="A539" s="11">
        <v>4.1000000000000002E-2</v>
      </c>
      <c r="B539">
        <f t="shared" si="24"/>
        <v>1.0992641358646964</v>
      </c>
      <c r="C539">
        <f t="shared" si="25"/>
        <v>1.000783889323374</v>
      </c>
      <c r="D539">
        <f t="shared" si="26"/>
        <v>6.1823054208218133</v>
      </c>
    </row>
    <row r="540" spans="1:4" x14ac:dyDescent="0.25">
      <c r="A540" s="11">
        <v>4.0800000000000003E-2</v>
      </c>
      <c r="B540">
        <f t="shared" si="24"/>
        <v>1.1009886398223889</v>
      </c>
      <c r="C540">
        <f t="shared" si="25"/>
        <v>1.0015687803335238</v>
      </c>
      <c r="D540">
        <f t="shared" si="26"/>
        <v>6.2131269768363104</v>
      </c>
    </row>
    <row r="541" spans="1:4" x14ac:dyDescent="0.25">
      <c r="A541" s="11">
        <v>4.07E-2</v>
      </c>
      <c r="B541">
        <f t="shared" si="24"/>
        <v>1.1018521190001231</v>
      </c>
      <c r="C541">
        <f t="shared" si="25"/>
        <v>1.0007842761918719</v>
      </c>
      <c r="D541">
        <f t="shared" si="26"/>
        <v>6.2391244161225643</v>
      </c>
    </row>
    <row r="542" spans="1:4" x14ac:dyDescent="0.25">
      <c r="A542" s="11">
        <v>4.0500000000000001E-2</v>
      </c>
      <c r="B542">
        <f t="shared" si="24"/>
        <v>1.1035815359859806</v>
      </c>
      <c r="C542">
        <f t="shared" si="25"/>
        <v>1.0015695545309899</v>
      </c>
      <c r="D542">
        <f t="shared" si="26"/>
        <v>6.2700780924306487</v>
      </c>
    </row>
    <row r="543" spans="1:4" x14ac:dyDescent="0.25">
      <c r="A543" s="11">
        <v>4.07E-2</v>
      </c>
      <c r="B543">
        <f t="shared" si="24"/>
        <v>1.1018521190001231</v>
      </c>
      <c r="C543">
        <f t="shared" si="25"/>
        <v>0.99843290510989535</v>
      </c>
      <c r="D543">
        <f t="shared" si="26"/>
        <v>6.2814137986533964</v>
      </c>
    </row>
    <row r="544" spans="1:4" x14ac:dyDescent="0.25">
      <c r="A544" s="11">
        <v>4.0800000000000003E-2</v>
      </c>
      <c r="B544">
        <f t="shared" si="24"/>
        <v>1.1009886398223889</v>
      </c>
      <c r="C544">
        <f t="shared" si="25"/>
        <v>0.99921633841525137</v>
      </c>
      <c r="D544">
        <f t="shared" si="26"/>
        <v>6.2977957577619144</v>
      </c>
    </row>
    <row r="545" spans="1:4" x14ac:dyDescent="0.25">
      <c r="A545" s="11">
        <v>4.1000000000000002E-2</v>
      </c>
      <c r="B545">
        <f t="shared" si="24"/>
        <v>1.0992641358646964</v>
      </c>
      <c r="C545">
        <f t="shared" si="25"/>
        <v>0.99843367688337759</v>
      </c>
      <c r="D545">
        <f t="shared" si="26"/>
        <v>6.3093438802591555</v>
      </c>
    </row>
    <row r="546" spans="1:4" x14ac:dyDescent="0.25">
      <c r="A546" s="11">
        <v>4.1099999999999998E-2</v>
      </c>
      <c r="B546">
        <f t="shared" si="24"/>
        <v>1.0984031093944813</v>
      </c>
      <c r="C546">
        <f t="shared" si="25"/>
        <v>0.99921672467778833</v>
      </c>
      <c r="D546">
        <f t="shared" si="26"/>
        <v>6.3259588518226195</v>
      </c>
    </row>
    <row r="547" spans="1:4" x14ac:dyDescent="0.25">
      <c r="A547" s="11">
        <v>4.1300000000000003E-2</v>
      </c>
      <c r="B547">
        <f t="shared" si="24"/>
        <v>1.0966835032526243</v>
      </c>
      <c r="C547">
        <f t="shared" si="25"/>
        <v>0.99843444894943445</v>
      </c>
      <c r="D547">
        <f t="shared" si="26"/>
        <v>6.3377216493638064</v>
      </c>
    </row>
    <row r="548" spans="1:4" x14ac:dyDescent="0.25">
      <c r="A548" s="11">
        <v>4.1399999999999999E-2</v>
      </c>
      <c r="B548">
        <f t="shared" si="24"/>
        <v>1.0958249218962872</v>
      </c>
      <c r="C548">
        <f t="shared" si="25"/>
        <v>0.9992171110864797</v>
      </c>
      <c r="D548">
        <f t="shared" si="26"/>
        <v>6.3545722426907689</v>
      </c>
    </row>
    <row r="549" spans="1:4" x14ac:dyDescent="0.25">
      <c r="A549" s="11">
        <v>4.1599999999999998E-2</v>
      </c>
      <c r="B549">
        <f t="shared" si="24"/>
        <v>1.0941101984079911</v>
      </c>
      <c r="C549">
        <f t="shared" si="25"/>
        <v>0.99843522130768037</v>
      </c>
      <c r="D549">
        <f t="shared" si="26"/>
        <v>6.3665520176838832</v>
      </c>
    </row>
    <row r="550" spans="1:4" x14ac:dyDescent="0.25">
      <c r="A550" s="11">
        <v>4.1700000000000001E-2</v>
      </c>
      <c r="B550">
        <f t="shared" si="24"/>
        <v>1.093254054596879</v>
      </c>
      <c r="C550">
        <f t="shared" si="25"/>
        <v>0.99921749764113532</v>
      </c>
      <c r="D550">
        <f t="shared" si="26"/>
        <v>6.383640889373515</v>
      </c>
    </row>
    <row r="551" spans="1:4" x14ac:dyDescent="0.25">
      <c r="A551" s="11">
        <v>4.19E-2</v>
      </c>
      <c r="B551">
        <f t="shared" si="24"/>
        <v>1.0915441986497507</v>
      </c>
      <c r="C551">
        <f t="shared" si="25"/>
        <v>0.99843599395772764</v>
      </c>
      <c r="D551">
        <f t="shared" si="26"/>
        <v>6.395839988541411</v>
      </c>
    </row>
    <row r="552" spans="1:4" x14ac:dyDescent="0.25">
      <c r="A552" s="11">
        <v>4.2000000000000003E-2</v>
      </c>
      <c r="B552">
        <f t="shared" si="24"/>
        <v>1.0906904848401049</v>
      </c>
      <c r="C552">
        <f t="shared" si="25"/>
        <v>0.99921788434155767</v>
      </c>
      <c r="D552">
        <f t="shared" si="26"/>
        <v>6.4131698432308051</v>
      </c>
    </row>
    <row r="553" spans="1:4" x14ac:dyDescent="0.25">
      <c r="A553" s="11">
        <v>4.2200000000000001E-2</v>
      </c>
      <c r="B553">
        <f t="shared" si="24"/>
        <v>1.0889854813714626</v>
      </c>
      <c r="C553">
        <f t="shared" si="25"/>
        <v>0.99843676689918837</v>
      </c>
      <c r="D553">
        <f t="shared" si="26"/>
        <v>6.4255906583020472</v>
      </c>
    </row>
    <row r="554" spans="1:4" x14ac:dyDescent="0.25">
      <c r="A554" s="11">
        <v>4.2299999999999997E-2</v>
      </c>
      <c r="B554">
        <f t="shared" si="24"/>
        <v>1.0881341900443395</v>
      </c>
      <c r="C554">
        <f t="shared" si="25"/>
        <v>0.99921827118755435</v>
      </c>
      <c r="D554">
        <f t="shared" si="26"/>
        <v>6.4431642494291657</v>
      </c>
    </row>
    <row r="555" spans="1:4" x14ac:dyDescent="0.25">
      <c r="A555" s="11">
        <v>4.2599999999999999E-2</v>
      </c>
      <c r="B555">
        <f t="shared" si="24"/>
        <v>1.0855851477022171</v>
      </c>
      <c r="C555">
        <f t="shared" si="25"/>
        <v>0.9976574191258355</v>
      </c>
      <c r="D555">
        <f t="shared" si="26"/>
        <v>6.4507827700685905</v>
      </c>
    </row>
    <row r="556" spans="1:4" x14ac:dyDescent="0.25">
      <c r="A556" s="11">
        <v>4.2900000000000001E-2</v>
      </c>
      <c r="B556">
        <f t="shared" si="24"/>
        <v>1.0830433353803786</v>
      </c>
      <c r="C556">
        <f t="shared" si="25"/>
        <v>0.99765857857652285</v>
      </c>
      <c r="D556">
        <f t="shared" si="26"/>
        <v>6.4585790479262979</v>
      </c>
    </row>
    <row r="557" spans="1:4" x14ac:dyDescent="0.25">
      <c r="A557" s="11">
        <v>4.3200000000000002E-2</v>
      </c>
      <c r="B557">
        <f t="shared" si="24"/>
        <v>1.080508730719218</v>
      </c>
      <c r="C557">
        <f t="shared" si="25"/>
        <v>0.99765973846257006</v>
      </c>
      <c r="D557">
        <f t="shared" si="26"/>
        <v>6.4665537038903214</v>
      </c>
    </row>
    <row r="558" spans="1:4" x14ac:dyDescent="0.25">
      <c r="A558" s="11">
        <v>4.3400000000000001E-2</v>
      </c>
      <c r="B558">
        <f t="shared" si="24"/>
        <v>1.0788229875258717</v>
      </c>
      <c r="C558">
        <f t="shared" si="25"/>
        <v>0.99843986157129494</v>
      </c>
      <c r="D558">
        <f t="shared" si="26"/>
        <v>6.4797445782896022</v>
      </c>
    </row>
    <row r="559" spans="1:4" x14ac:dyDescent="0.25">
      <c r="A559" s="11">
        <v>4.3700000000000003E-2</v>
      </c>
      <c r="B559">
        <f t="shared" si="24"/>
        <v>1.0763003461439902</v>
      </c>
      <c r="C559">
        <f t="shared" si="25"/>
        <v>0.99766167257182126</v>
      </c>
      <c r="D559">
        <f t="shared" si="26"/>
        <v>6.4880278900394091</v>
      </c>
    </row>
    <row r="560" spans="1:4" x14ac:dyDescent="0.25">
      <c r="A560" s="11">
        <v>4.3999999999999997E-2</v>
      </c>
      <c r="B560">
        <f t="shared" si="24"/>
        <v>1.0737848531557868</v>
      </c>
      <c r="C560">
        <f t="shared" si="25"/>
        <v>0.99766283361589958</v>
      </c>
      <c r="D560">
        <f t="shared" si="26"/>
        <v>6.4964915242552639</v>
      </c>
    </row>
    <row r="561" spans="1:4" x14ac:dyDescent="0.25">
      <c r="A561" s="11">
        <v>4.4299999999999999E-2</v>
      </c>
      <c r="B561">
        <f t="shared" si="24"/>
        <v>1.0712764864698947</v>
      </c>
      <c r="C561">
        <f t="shared" si="25"/>
        <v>0.99766399509313242</v>
      </c>
      <c r="D561">
        <f t="shared" si="26"/>
        <v>6.5051361570994493</v>
      </c>
    </row>
    <row r="562" spans="1:4" x14ac:dyDescent="0.25">
      <c r="A562" s="11">
        <v>4.4600000000000001E-2</v>
      </c>
      <c r="B562">
        <f t="shared" si="24"/>
        <v>1.0687752240675179</v>
      </c>
      <c r="C562">
        <f t="shared" si="25"/>
        <v>0.99766515700291425</v>
      </c>
      <c r="D562">
        <f t="shared" si="26"/>
        <v>6.5139624798112479</v>
      </c>
    </row>
    <row r="563" spans="1:4" x14ac:dyDescent="0.25">
      <c r="A563" s="11">
        <v>4.4900000000000002E-2</v>
      </c>
      <c r="B563">
        <f t="shared" si="24"/>
        <v>1.0662810440021755</v>
      </c>
      <c r="C563">
        <f t="shared" si="25"/>
        <v>0.99766631934463257</v>
      </c>
      <c r="D563">
        <f t="shared" si="26"/>
        <v>6.5229711987989552</v>
      </c>
    </row>
    <row r="564" spans="1:4" x14ac:dyDescent="0.25">
      <c r="A564" s="11">
        <v>4.5100000000000001E-2</v>
      </c>
      <c r="B564">
        <f t="shared" si="24"/>
        <v>1.064622181118495</v>
      </c>
      <c r="C564">
        <f t="shared" si="25"/>
        <v>0.99844425361117362</v>
      </c>
      <c r="D564">
        <f t="shared" si="26"/>
        <v>6.5372298938141773</v>
      </c>
    </row>
    <row r="565" spans="1:4" x14ac:dyDescent="0.25">
      <c r="A565" s="11">
        <v>4.5400000000000003E-2</v>
      </c>
      <c r="B565">
        <f t="shared" si="24"/>
        <v>1.0621397563738784</v>
      </c>
      <c r="C565">
        <f t="shared" si="25"/>
        <v>0.99766825753901855</v>
      </c>
      <c r="D565">
        <f t="shared" si="26"/>
        <v>6.5465558463111586</v>
      </c>
    </row>
    <row r="566" spans="1:4" x14ac:dyDescent="0.25">
      <c r="A566" s="11">
        <v>4.5699999999999998E-2</v>
      </c>
      <c r="B566">
        <f t="shared" si="24"/>
        <v>1.0596643557940006</v>
      </c>
      <c r="C566">
        <f t="shared" si="25"/>
        <v>0.9976694210295558</v>
      </c>
      <c r="D566">
        <f t="shared" si="26"/>
        <v>6.5560663838787843</v>
      </c>
    </row>
    <row r="567" spans="1:4" x14ac:dyDescent="0.25">
      <c r="A567" s="11">
        <v>4.5600000000000002E-2</v>
      </c>
      <c r="B567">
        <f t="shared" si="24"/>
        <v>1.0604887101978284</v>
      </c>
      <c r="C567">
        <f t="shared" si="25"/>
        <v>1.000777939164718</v>
      </c>
      <c r="D567">
        <f t="shared" si="26"/>
        <v>6.5861342908305662</v>
      </c>
    </row>
    <row r="568" spans="1:4" x14ac:dyDescent="0.25">
      <c r="A568" s="11">
        <v>4.5600000000000002E-2</v>
      </c>
      <c r="B568">
        <f t="shared" si="24"/>
        <v>1.0604887101978284</v>
      </c>
      <c r="C568">
        <f t="shared" si="25"/>
        <v>1</v>
      </c>
      <c r="D568">
        <f t="shared" si="26"/>
        <v>6.6111616011357226</v>
      </c>
    </row>
    <row r="569" spans="1:4" x14ac:dyDescent="0.25">
      <c r="A569" s="11">
        <v>4.5499999999999999E-2</v>
      </c>
      <c r="B569">
        <f t="shared" si="24"/>
        <v>1.0613138434567584</v>
      </c>
      <c r="C569">
        <f t="shared" si="25"/>
        <v>1.0007780688761656</v>
      </c>
      <c r="D569">
        <f t="shared" si="26"/>
        <v>6.6414279542971837</v>
      </c>
    </row>
    <row r="570" spans="1:4" x14ac:dyDescent="0.25">
      <c r="A570" s="11">
        <v>4.5499999999999999E-2</v>
      </c>
      <c r="B570">
        <f t="shared" si="24"/>
        <v>1.0613138434567584</v>
      </c>
      <c r="C570">
        <f t="shared" si="25"/>
        <v>1</v>
      </c>
      <c r="D570">
        <f t="shared" si="26"/>
        <v>6.6666100352905602</v>
      </c>
    </row>
    <row r="571" spans="1:4" x14ac:dyDescent="0.25">
      <c r="A571" s="11">
        <v>4.5400000000000003E-2</v>
      </c>
      <c r="B571">
        <f t="shared" si="24"/>
        <v>1.0621397563738784</v>
      </c>
      <c r="C571">
        <f t="shared" si="25"/>
        <v>1.0007781985717155</v>
      </c>
      <c r="D571">
        <f t="shared" si="26"/>
        <v>6.6970755447486834</v>
      </c>
    </row>
    <row r="572" spans="1:4" x14ac:dyDescent="0.25">
      <c r="A572" s="11">
        <v>4.5400000000000003E-2</v>
      </c>
      <c r="B572">
        <f t="shared" si="24"/>
        <v>1.0621397563738784</v>
      </c>
      <c r="C572">
        <f t="shared" si="25"/>
        <v>1</v>
      </c>
      <c r="D572">
        <f t="shared" si="26"/>
        <v>6.7224128138929826</v>
      </c>
    </row>
    <row r="573" spans="1:4" x14ac:dyDescent="0.25">
      <c r="A573" s="11">
        <v>4.53E-2</v>
      </c>
      <c r="B573">
        <f t="shared" si="24"/>
        <v>1.0629664497531599</v>
      </c>
      <c r="C573">
        <f t="shared" si="25"/>
        <v>1.0007783282513629</v>
      </c>
      <c r="D573">
        <f t="shared" si="26"/>
        <v>6.7530781861825879</v>
      </c>
    </row>
    <row r="574" spans="1:4" x14ac:dyDescent="0.25">
      <c r="A574" s="11">
        <v>4.5199999999999997E-2</v>
      </c>
      <c r="B574">
        <f t="shared" si="24"/>
        <v>1.0637939243994536</v>
      </c>
      <c r="C574">
        <f t="shared" si="25"/>
        <v>1.0007784579150978</v>
      </c>
      <c r="D574">
        <f t="shared" si="26"/>
        <v>6.7838280435007352</v>
      </c>
    </row>
    <row r="575" spans="1:4" x14ac:dyDescent="0.25">
      <c r="A575" s="11">
        <v>4.5199999999999997E-2</v>
      </c>
      <c r="B575">
        <f t="shared" si="24"/>
        <v>1.0637939243994536</v>
      </c>
      <c r="C575">
        <f t="shared" si="25"/>
        <v>1</v>
      </c>
      <c r="D575">
        <f t="shared" si="26"/>
        <v>6.8093804624645884</v>
      </c>
    </row>
    <row r="576" spans="1:4" x14ac:dyDescent="0.25">
      <c r="A576" s="11">
        <v>4.5100000000000001E-2</v>
      </c>
      <c r="B576">
        <f t="shared" si="24"/>
        <v>1.064622181118495</v>
      </c>
      <c r="C576">
        <f t="shared" si="25"/>
        <v>1.0007785875629145</v>
      </c>
      <c r="D576">
        <f t="shared" si="26"/>
        <v>6.8403308278124326</v>
      </c>
    </row>
    <row r="577" spans="1:4" x14ac:dyDescent="0.25">
      <c r="A577" s="11">
        <v>4.5100000000000001E-2</v>
      </c>
      <c r="B577">
        <f t="shared" si="24"/>
        <v>1.064622181118495</v>
      </c>
      <c r="C577">
        <f t="shared" si="25"/>
        <v>1</v>
      </c>
      <c r="D577">
        <f t="shared" si="26"/>
        <v>6.8660390711736277</v>
      </c>
    </row>
    <row r="578" spans="1:4" x14ac:dyDescent="0.25">
      <c r="A578" s="11">
        <v>4.4999999999999998E-2</v>
      </c>
      <c r="B578">
        <f t="shared" si="24"/>
        <v>1.0654512207169011</v>
      </c>
      <c r="C578">
        <f t="shared" si="25"/>
        <v>1.0007787171948035</v>
      </c>
      <c r="D578">
        <f t="shared" si="26"/>
        <v>6.8971906373677045</v>
      </c>
    </row>
    <row r="579" spans="1:4" x14ac:dyDescent="0.25">
      <c r="A579" s="11">
        <v>4.5400000000000003E-2</v>
      </c>
      <c r="B579">
        <f t="shared" si="24"/>
        <v>1.0621397563738784</v>
      </c>
      <c r="C579">
        <f t="shared" si="25"/>
        <v>0.9968919606279163</v>
      </c>
      <c r="D579">
        <f t="shared" si="26"/>
        <v>6.9016183622001268</v>
      </c>
    </row>
    <row r="580" spans="1:4" x14ac:dyDescent="0.25">
      <c r="A580" s="11">
        <v>4.58E-2</v>
      </c>
      <c r="B580">
        <f t="shared" ref="B580:B643" si="27">($A$2*$B$2/2)*((1-(1+(A580/2))^(-20))/(A580/2))+$B$2*(1+(A580/2))^(-20)</f>
        <v>1.058840779443063</v>
      </c>
      <c r="C580">
        <f t="shared" ref="C580:C643" si="28">B580/B579</f>
        <v>0.996894027446936</v>
      </c>
      <c r="D580">
        <f t="shared" ref="D580:D643" si="29">D579*C580+D579*A579/12</f>
        <v>6.9062932477990682</v>
      </c>
    </row>
    <row r="581" spans="1:4" x14ac:dyDescent="0.25">
      <c r="A581" s="11">
        <v>4.6199999999999998E-2</v>
      </c>
      <c r="B581">
        <f t="shared" si="27"/>
        <v>1.0555542385547458</v>
      </c>
      <c r="C581">
        <f t="shared" si="28"/>
        <v>0.9968960952844621</v>
      </c>
      <c r="D581">
        <f t="shared" si="29"/>
        <v>6.9112157908494369</v>
      </c>
    </row>
    <row r="582" spans="1:4" x14ac:dyDescent="0.25">
      <c r="A582" s="11">
        <v>4.6600000000000003E-2</v>
      </c>
      <c r="B582">
        <f t="shared" si="27"/>
        <v>1.0522800825638532</v>
      </c>
      <c r="C582">
        <f t="shared" si="28"/>
        <v>0.99689816413851406</v>
      </c>
      <c r="D582">
        <f t="shared" si="29"/>
        <v>6.9163865146576828</v>
      </c>
    </row>
    <row r="583" spans="1:4" x14ac:dyDescent="0.25">
      <c r="A583" s="11">
        <v>4.7E-2</v>
      </c>
      <c r="B583">
        <f t="shared" si="27"/>
        <v>1.0490182605489147</v>
      </c>
      <c r="C583">
        <f t="shared" si="28"/>
        <v>0.99690023400709893</v>
      </c>
      <c r="D583">
        <f t="shared" si="29"/>
        <v>6.9218059692443754</v>
      </c>
    </row>
    <row r="584" spans="1:4" x14ac:dyDescent="0.25">
      <c r="A584" s="11">
        <v>4.7399999999999998E-2</v>
      </c>
      <c r="B584">
        <f t="shared" si="27"/>
        <v>1.0457687218110348</v>
      </c>
      <c r="C584">
        <f t="shared" si="28"/>
        <v>0.99690230488821086</v>
      </c>
      <c r="D584">
        <f t="shared" si="29"/>
        <v>6.9274747314415679</v>
      </c>
    </row>
    <row r="585" spans="1:4" x14ac:dyDescent="0.25">
      <c r="A585" s="11">
        <v>4.7699999999999999E-2</v>
      </c>
      <c r="B585">
        <f t="shared" si="27"/>
        <v>1.0433395982846154</v>
      </c>
      <c r="C585">
        <f t="shared" si="28"/>
        <v>0.99767718858313847</v>
      </c>
      <c r="D585">
        <f t="shared" si="29"/>
        <v>6.9387470392345501</v>
      </c>
    </row>
    <row r="586" spans="1:4" x14ac:dyDescent="0.25">
      <c r="A586" s="11">
        <v>4.8099999999999997E-2</v>
      </c>
      <c r="B586">
        <f t="shared" si="27"/>
        <v>1.0401114339531796</v>
      </c>
      <c r="C586">
        <f t="shared" si="28"/>
        <v>0.99690593136046657</v>
      </c>
      <c r="D586">
        <f t="shared" si="29"/>
        <v>6.9448595991037561</v>
      </c>
    </row>
    <row r="587" spans="1:4" x14ac:dyDescent="0.25">
      <c r="A587" s="11">
        <v>4.8500000000000001E-2</v>
      </c>
      <c r="B587">
        <f t="shared" si="27"/>
        <v>1.0368954146161502</v>
      </c>
      <c r="C587">
        <f t="shared" si="28"/>
        <v>0.99690800501557197</v>
      </c>
      <c r="D587">
        <f t="shared" si="29"/>
        <v>6.9512234402821775</v>
      </c>
    </row>
    <row r="588" spans="1:4" x14ac:dyDescent="0.25">
      <c r="A588" s="11">
        <v>4.8899999999999999E-2</v>
      </c>
      <c r="B588">
        <f t="shared" si="27"/>
        <v>1.0336914904002088</v>
      </c>
      <c r="C588">
        <f t="shared" si="28"/>
        <v>0.99691007967555967</v>
      </c>
      <c r="D588">
        <f t="shared" si="29"/>
        <v>6.9578392417654644</v>
      </c>
    </row>
    <row r="589" spans="1:4" x14ac:dyDescent="0.25">
      <c r="A589" s="11">
        <v>4.9299999999999997E-2</v>
      </c>
      <c r="B589">
        <f t="shared" si="27"/>
        <v>1.0304996116497933</v>
      </c>
      <c r="C589">
        <f t="shared" si="28"/>
        <v>0.99691215533835953</v>
      </c>
      <c r="D589">
        <f t="shared" si="29"/>
        <v>6.9647077099164205</v>
      </c>
    </row>
    <row r="590" spans="1:4" x14ac:dyDescent="0.25">
      <c r="A590" s="11">
        <v>4.9700000000000001E-2</v>
      </c>
      <c r="B590">
        <f t="shared" si="27"/>
        <v>1.0273197289260967</v>
      </c>
      <c r="C590">
        <f t="shared" si="28"/>
        <v>0.99691423200188722</v>
      </c>
      <c r="D590">
        <f t="shared" si="29"/>
        <v>6.9718295785905244</v>
      </c>
    </row>
    <row r="591" spans="1:4" x14ac:dyDescent="0.25">
      <c r="A591" s="11">
        <v>4.9799999999999997E-2</v>
      </c>
      <c r="B591">
        <f t="shared" si="27"/>
        <v>1.0265266268512947</v>
      </c>
      <c r="C591">
        <f t="shared" si="28"/>
        <v>0.99922798905494492</v>
      </c>
      <c r="D591">
        <f t="shared" si="29"/>
        <v>6.995322244020123</v>
      </c>
    </row>
    <row r="592" spans="1:4" x14ac:dyDescent="0.25">
      <c r="A592" s="11">
        <v>4.99E-2</v>
      </c>
      <c r="B592">
        <f t="shared" si="27"/>
        <v>1.0257342706836645</v>
      </c>
      <c r="C592">
        <f t="shared" si="28"/>
        <v>0.99922811922564481</v>
      </c>
      <c r="D592">
        <f t="shared" si="29"/>
        <v>7.018953276582228</v>
      </c>
    </row>
    <row r="593" spans="1:4" x14ac:dyDescent="0.25">
      <c r="A593" s="11">
        <v>0.05</v>
      </c>
      <c r="B593">
        <f t="shared" si="27"/>
        <v>1.0249426596570348</v>
      </c>
      <c r="C593">
        <f t="shared" si="28"/>
        <v>0.99922824941190458</v>
      </c>
      <c r="D593">
        <f t="shared" si="29"/>
        <v>7.042723542638333</v>
      </c>
    </row>
    <row r="594" spans="1:4" x14ac:dyDescent="0.25">
      <c r="A594" s="11">
        <v>5.0099999999999999E-2</v>
      </c>
      <c r="B594">
        <f t="shared" si="27"/>
        <v>1.0241517930060715</v>
      </c>
      <c r="C594">
        <f t="shared" si="28"/>
        <v>0.99922837961371624</v>
      </c>
      <c r="D594">
        <f t="shared" si="29"/>
        <v>7.0666339150055331</v>
      </c>
    </row>
    <row r="595" spans="1:4" x14ac:dyDescent="0.25">
      <c r="A595" s="11">
        <v>5.0200000000000002E-2</v>
      </c>
      <c r="B595">
        <f t="shared" si="27"/>
        <v>1.0233616699662762</v>
      </c>
      <c r="C595">
        <f t="shared" si="28"/>
        <v>0.99922850983107092</v>
      </c>
      <c r="D595">
        <f t="shared" si="29"/>
        <v>7.0906852730078338</v>
      </c>
    </row>
    <row r="596" spans="1:4" x14ac:dyDescent="0.25">
      <c r="A596" s="11">
        <v>5.0299999999999997E-2</v>
      </c>
      <c r="B596">
        <f t="shared" si="27"/>
        <v>1.022572289773986</v>
      </c>
      <c r="C596">
        <f t="shared" si="28"/>
        <v>0.99922864006396073</v>
      </c>
      <c r="D596">
        <f t="shared" si="29"/>
        <v>7.1148785025279215</v>
      </c>
    </row>
    <row r="597" spans="1:4" x14ac:dyDescent="0.25">
      <c r="A597" s="11">
        <v>5.04E-2</v>
      </c>
      <c r="B597">
        <f t="shared" si="27"/>
        <v>1.0217836516663721</v>
      </c>
      <c r="C597">
        <f t="shared" si="28"/>
        <v>0.99922877031237745</v>
      </c>
      <c r="D597">
        <f t="shared" si="29"/>
        <v>7.139214496059374</v>
      </c>
    </row>
    <row r="598" spans="1:4" x14ac:dyDescent="0.25">
      <c r="A598" s="11">
        <v>5.0500000000000003E-2</v>
      </c>
      <c r="B598">
        <f t="shared" si="27"/>
        <v>1.0209957548814386</v>
      </c>
      <c r="C598">
        <f t="shared" si="28"/>
        <v>0.9992289005763122</v>
      </c>
      <c r="D598">
        <f t="shared" si="29"/>
        <v>7.1636941527593283</v>
      </c>
    </row>
    <row r="599" spans="1:4" x14ac:dyDescent="0.25">
      <c r="A599" s="11">
        <v>5.0599999999999999E-2</v>
      </c>
      <c r="B599">
        <f t="shared" si="27"/>
        <v>1.0202085986580223</v>
      </c>
      <c r="C599">
        <f t="shared" si="28"/>
        <v>0.99922903085575743</v>
      </c>
      <c r="D599">
        <f t="shared" si="29"/>
        <v>7.1883183785016218</v>
      </c>
    </row>
    <row r="600" spans="1:4" x14ac:dyDescent="0.25">
      <c r="A600" s="11">
        <v>5.0700000000000002E-2</v>
      </c>
      <c r="B600">
        <f t="shared" si="27"/>
        <v>1.0194221822357903</v>
      </c>
      <c r="C600">
        <f t="shared" si="28"/>
        <v>0.99922916115070348</v>
      </c>
      <c r="D600">
        <f t="shared" si="29"/>
        <v>7.2130880859303756</v>
      </c>
    </row>
    <row r="601" spans="1:4" x14ac:dyDescent="0.25">
      <c r="A601" s="11">
        <v>5.0799999999999998E-2</v>
      </c>
      <c r="B601">
        <f t="shared" si="27"/>
        <v>1.018636504855241</v>
      </c>
      <c r="C601">
        <f t="shared" si="28"/>
        <v>0.99922929146114314</v>
      </c>
      <c r="D601">
        <f t="shared" si="29"/>
        <v>7.2380041945140787</v>
      </c>
    </row>
    <row r="602" spans="1:4" x14ac:dyDescent="0.25">
      <c r="A602" s="11">
        <v>5.0900000000000001E-2</v>
      </c>
      <c r="B602">
        <f t="shared" si="27"/>
        <v>1.0178515657577019</v>
      </c>
      <c r="C602">
        <f t="shared" si="28"/>
        <v>0.99922942178706753</v>
      </c>
      <c r="D602">
        <f t="shared" si="29"/>
        <v>7.2630676306001156</v>
      </c>
    </row>
    <row r="603" spans="1:4" x14ac:dyDescent="0.25">
      <c r="A603" s="11">
        <v>5.0200000000000002E-2</v>
      </c>
      <c r="B603">
        <f t="shared" si="27"/>
        <v>1.0233616699662762</v>
      </c>
      <c r="C603">
        <f t="shared" si="28"/>
        <v>1.0054134653754474</v>
      </c>
      <c r="D603">
        <f t="shared" si="29"/>
        <v>7.3331935076043644</v>
      </c>
    </row>
    <row r="604" spans="1:4" x14ac:dyDescent="0.25">
      <c r="A604" s="11">
        <v>4.9599999999999998E-2</v>
      </c>
      <c r="B604">
        <f t="shared" si="27"/>
        <v>1.0281135776750792</v>
      </c>
      <c r="C604">
        <f t="shared" si="28"/>
        <v>1.0046434294426521</v>
      </c>
      <c r="D604">
        <f t="shared" si="29"/>
        <v>7.3979218670863842</v>
      </c>
    </row>
    <row r="605" spans="1:4" x14ac:dyDescent="0.25">
      <c r="A605" s="11">
        <v>4.8899999999999999E-2</v>
      </c>
      <c r="B605">
        <f t="shared" si="27"/>
        <v>1.0336914904002088</v>
      </c>
      <c r="C605">
        <f t="shared" si="28"/>
        <v>1.0054253857222111</v>
      </c>
      <c r="D605">
        <f t="shared" si="29"/>
        <v>7.4686365238087316</v>
      </c>
    </row>
    <row r="606" spans="1:4" x14ac:dyDescent="0.25">
      <c r="A606" s="11">
        <v>4.8300000000000003E-2</v>
      </c>
      <c r="B606">
        <f t="shared" si="27"/>
        <v>1.0385019092825618</v>
      </c>
      <c r="C606">
        <f t="shared" si="28"/>
        <v>1.0046536311143381</v>
      </c>
      <c r="D606">
        <f t="shared" si="29"/>
        <v>7.5338274969521315</v>
      </c>
    </row>
    <row r="607" spans="1:4" x14ac:dyDescent="0.25">
      <c r="A607" s="11">
        <v>4.7600000000000003E-2</v>
      </c>
      <c r="B607">
        <f t="shared" si="27"/>
        <v>1.0441485428881949</v>
      </c>
      <c r="C607">
        <f t="shared" si="28"/>
        <v>1.0054372876497975</v>
      </c>
      <c r="D607">
        <f t="shared" si="29"/>
        <v>7.6051147398322465</v>
      </c>
    </row>
    <row r="608" spans="1:4" x14ac:dyDescent="0.25">
      <c r="A608" s="11">
        <v>4.7E-2</v>
      </c>
      <c r="B608">
        <f t="shared" si="27"/>
        <v>1.0490182605489147</v>
      </c>
      <c r="C608">
        <f t="shared" si="28"/>
        <v>1.004663816938584</v>
      </c>
      <c r="D608">
        <f t="shared" si="29"/>
        <v>7.6707505579104183</v>
      </c>
    </row>
    <row r="609" spans="1:4" x14ac:dyDescent="0.25">
      <c r="A609" s="11">
        <v>4.6300000000000001E-2</v>
      </c>
      <c r="B609">
        <f t="shared" si="27"/>
        <v>1.0547345404658226</v>
      </c>
      <c r="C609">
        <f t="shared" si="28"/>
        <v>1.0054491710315099</v>
      </c>
      <c r="D609">
        <f t="shared" si="29"/>
        <v>7.7425935626590041</v>
      </c>
    </row>
    <row r="610" spans="1:4" x14ac:dyDescent="0.25">
      <c r="A610" s="11">
        <v>4.5600000000000002E-2</v>
      </c>
      <c r="B610">
        <f t="shared" si="27"/>
        <v>1.0604887101978284</v>
      </c>
      <c r="C610">
        <f t="shared" si="28"/>
        <v>1.005455562050205</v>
      </c>
      <c r="D610">
        <f t="shared" si="29"/>
        <v>7.8147072690988679</v>
      </c>
    </row>
    <row r="611" spans="1:4" x14ac:dyDescent="0.25">
      <c r="A611" s="11">
        <v>4.4999999999999998E-2</v>
      </c>
      <c r="B611">
        <f t="shared" si="27"/>
        <v>1.0654512207169011</v>
      </c>
      <c r="C611">
        <f t="shared" si="28"/>
        <v>1.0046794562463064</v>
      </c>
      <c r="D611">
        <f t="shared" si="29"/>
        <v>7.8809717374648844</v>
      </c>
    </row>
    <row r="612" spans="1:4" x14ac:dyDescent="0.25">
      <c r="A612" s="11">
        <v>4.4299999999999999E-2</v>
      </c>
      <c r="B612">
        <f t="shared" si="27"/>
        <v>1.0712764864698947</v>
      </c>
      <c r="C612">
        <f t="shared" si="28"/>
        <v>1.0054674166585251</v>
      </c>
      <c r="D612">
        <f t="shared" si="29"/>
        <v>7.9536139376431594</v>
      </c>
    </row>
    <row r="613" spans="1:4" x14ac:dyDescent="0.25">
      <c r="A613" s="11">
        <v>4.3700000000000003E-2</v>
      </c>
      <c r="B613">
        <f t="shared" si="27"/>
        <v>1.0763003461439902</v>
      </c>
      <c r="C613">
        <f t="shared" si="28"/>
        <v>1.0046896013657971</v>
      </c>
      <c r="D613">
        <f t="shared" si="29"/>
        <v>8.0202753078812865</v>
      </c>
    </row>
    <row r="614" spans="1:4" x14ac:dyDescent="0.25">
      <c r="A614" s="11">
        <v>4.2999999999999997E-2</v>
      </c>
      <c r="B614">
        <f t="shared" si="27"/>
        <v>1.0821976674108644</v>
      </c>
      <c r="C614">
        <f t="shared" si="28"/>
        <v>1.005479252411283</v>
      </c>
      <c r="D614">
        <f t="shared" si="29"/>
        <v>8.0934275899473498</v>
      </c>
    </row>
    <row r="615" spans="1:4" x14ac:dyDescent="0.25">
      <c r="A615" s="11">
        <v>4.3099999999999999E-2</v>
      </c>
      <c r="B615">
        <f t="shared" si="27"/>
        <v>1.081352799465614</v>
      </c>
      <c r="C615">
        <f t="shared" si="28"/>
        <v>0.99921930348706833</v>
      </c>
      <c r="D615">
        <f t="shared" si="29"/>
        <v>8.1161105281141914</v>
      </c>
    </row>
    <row r="616" spans="1:4" x14ac:dyDescent="0.25">
      <c r="A616" s="11">
        <v>4.3099999999999999E-2</v>
      </c>
      <c r="B616">
        <f t="shared" si="27"/>
        <v>1.081352799465614</v>
      </c>
      <c r="C616">
        <f t="shared" si="28"/>
        <v>1</v>
      </c>
      <c r="D616">
        <f t="shared" si="29"/>
        <v>8.1452608917610014</v>
      </c>
    </row>
    <row r="617" spans="1:4" x14ac:dyDescent="0.25">
      <c r="A617" s="11">
        <v>4.3200000000000002E-2</v>
      </c>
      <c r="B617">
        <f t="shared" si="27"/>
        <v>1.080508730719218</v>
      </c>
      <c r="C617">
        <f t="shared" si="28"/>
        <v>0.99921943259700896</v>
      </c>
      <c r="D617">
        <f t="shared" si="29"/>
        <v>8.1681580286562774</v>
      </c>
    </row>
    <row r="618" spans="1:4" x14ac:dyDescent="0.25">
      <c r="A618" s="11">
        <v>4.3200000000000002E-2</v>
      </c>
      <c r="B618">
        <f t="shared" si="27"/>
        <v>1.080508730719218</v>
      </c>
      <c r="C618">
        <f t="shared" si="28"/>
        <v>1</v>
      </c>
      <c r="D618">
        <f t="shared" si="29"/>
        <v>8.1975633975594402</v>
      </c>
    </row>
    <row r="619" spans="1:4" x14ac:dyDescent="0.25">
      <c r="A619" s="11">
        <v>4.3299999999999998E-2</v>
      </c>
      <c r="B619">
        <f t="shared" si="27"/>
        <v>1.0796654603471707</v>
      </c>
      <c r="C619">
        <f t="shared" si="28"/>
        <v>0.99921956172303572</v>
      </c>
      <c r="D619">
        <f t="shared" si="29"/>
        <v>8.2206769335373586</v>
      </c>
    </row>
    <row r="620" spans="1:4" x14ac:dyDescent="0.25">
      <c r="A620" s="11">
        <v>4.3299999999999998E-2</v>
      </c>
      <c r="B620">
        <f t="shared" si="27"/>
        <v>1.0796654603471707</v>
      </c>
      <c r="C620">
        <f t="shared" si="28"/>
        <v>1</v>
      </c>
      <c r="D620">
        <f t="shared" si="29"/>
        <v>8.2503398761392059</v>
      </c>
    </row>
    <row r="621" spans="1:4" x14ac:dyDescent="0.25">
      <c r="A621" s="11">
        <v>4.3400000000000001E-2</v>
      </c>
      <c r="B621">
        <f t="shared" si="27"/>
        <v>1.0788229875258717</v>
      </c>
      <c r="C621">
        <f t="shared" si="28"/>
        <v>0.99921969086514251</v>
      </c>
      <c r="D621">
        <f t="shared" si="29"/>
        <v>8.2736720369545775</v>
      </c>
    </row>
    <row r="622" spans="1:4" x14ac:dyDescent="0.25">
      <c r="A622" s="11">
        <v>4.3400000000000001E-2</v>
      </c>
      <c r="B622">
        <f t="shared" si="27"/>
        <v>1.0788229875258717</v>
      </c>
      <c r="C622">
        <f t="shared" si="28"/>
        <v>1</v>
      </c>
      <c r="D622">
        <f t="shared" si="29"/>
        <v>8.3035951508215629</v>
      </c>
    </row>
    <row r="623" spans="1:4" x14ac:dyDescent="0.25">
      <c r="A623" s="11">
        <v>4.3499999999999997E-2</v>
      </c>
      <c r="B623">
        <f t="shared" si="27"/>
        <v>1.0779813114326218</v>
      </c>
      <c r="C623">
        <f t="shared" si="28"/>
        <v>0.99921982002331988</v>
      </c>
      <c r="D623">
        <f t="shared" si="29"/>
        <v>8.3271481879459053</v>
      </c>
    </row>
    <row r="624" spans="1:4" x14ac:dyDescent="0.25">
      <c r="A624" s="11">
        <v>4.3499999999999997E-2</v>
      </c>
      <c r="B624">
        <f t="shared" si="27"/>
        <v>1.0779813114326218</v>
      </c>
      <c r="C624">
        <f t="shared" si="28"/>
        <v>1</v>
      </c>
      <c r="D624">
        <f t="shared" si="29"/>
        <v>8.3573341001272095</v>
      </c>
    </row>
    <row r="625" spans="1:4" x14ac:dyDescent="0.25">
      <c r="A625" s="11">
        <v>4.36E-2</v>
      </c>
      <c r="B625">
        <f t="shared" si="27"/>
        <v>1.0771404312456268</v>
      </c>
      <c r="C625">
        <f t="shared" si="28"/>
        <v>0.99921994919756307</v>
      </c>
      <c r="D625">
        <f t="shared" si="29"/>
        <v>8.3811102910691329</v>
      </c>
    </row>
    <row r="626" spans="1:4" x14ac:dyDescent="0.25">
      <c r="A626" s="11">
        <v>4.36E-2</v>
      </c>
      <c r="B626">
        <f t="shared" si="27"/>
        <v>1.0771404312456268</v>
      </c>
      <c r="C626">
        <f t="shared" si="28"/>
        <v>1</v>
      </c>
      <c r="D626">
        <f t="shared" si="29"/>
        <v>8.4115616584600179</v>
      </c>
    </row>
    <row r="627" spans="1:4" x14ac:dyDescent="0.25">
      <c r="A627" s="11">
        <v>4.3400000000000001E-2</v>
      </c>
      <c r="B627">
        <f t="shared" si="27"/>
        <v>1.0788229875258717</v>
      </c>
      <c r="C627">
        <f t="shared" si="28"/>
        <v>1.0015620584200884</v>
      </c>
      <c r="D627">
        <f t="shared" si="29"/>
        <v>8.4552630165337792</v>
      </c>
    </row>
    <row r="628" spans="1:4" x14ac:dyDescent="0.25">
      <c r="A628" s="11">
        <v>4.3099999999999999E-2</v>
      </c>
      <c r="B628">
        <f t="shared" si="27"/>
        <v>1.081352799465614</v>
      </c>
      <c r="C628">
        <f t="shared" si="28"/>
        <v>1.0023449740772989</v>
      </c>
      <c r="D628">
        <f t="shared" si="29"/>
        <v>8.5056702570340921</v>
      </c>
    </row>
    <row r="629" spans="1:4" x14ac:dyDescent="0.25">
      <c r="A629" s="11">
        <v>4.2900000000000001E-2</v>
      </c>
      <c r="B629">
        <f t="shared" si="27"/>
        <v>1.0830433353803786</v>
      </c>
      <c r="C629">
        <f t="shared" si="28"/>
        <v>1.0015633527888401</v>
      </c>
      <c r="D629">
        <f t="shared" si="29"/>
        <v>8.5495171526912284</v>
      </c>
    </row>
    <row r="630" spans="1:4" x14ac:dyDescent="0.25">
      <c r="A630" s="11">
        <v>4.2599999999999999E-2</v>
      </c>
      <c r="B630">
        <f t="shared" si="27"/>
        <v>1.0855851477022171</v>
      </c>
      <c r="C630">
        <f t="shared" si="28"/>
        <v>1.0023469165441528</v>
      </c>
      <c r="D630">
        <f t="shared" si="29"/>
        <v>8.6001466797622683</v>
      </c>
    </row>
    <row r="631" spans="1:4" x14ac:dyDescent="0.25">
      <c r="A631" s="11">
        <v>4.24E-2</v>
      </c>
      <c r="B631">
        <f t="shared" si="27"/>
        <v>1.0872837045447901</v>
      </c>
      <c r="C631">
        <f t="shared" si="28"/>
        <v>1.0015646463533221</v>
      </c>
      <c r="D631">
        <f t="shared" si="29"/>
        <v>8.6441333886159502</v>
      </c>
    </row>
    <row r="632" spans="1:4" x14ac:dyDescent="0.25">
      <c r="A632" s="11">
        <v>4.2099999999999999E-2</v>
      </c>
      <c r="B632">
        <f t="shared" si="27"/>
        <v>1.0898375793588497</v>
      </c>
      <c r="C632">
        <f t="shared" si="28"/>
        <v>1.0023488578035196</v>
      </c>
      <c r="D632">
        <f t="shared" si="29"/>
        <v>8.6949798334202413</v>
      </c>
    </row>
    <row r="633" spans="1:4" x14ac:dyDescent="0.25">
      <c r="A633" s="11">
        <v>4.19E-2</v>
      </c>
      <c r="B633">
        <f t="shared" si="27"/>
        <v>1.0915441986497507</v>
      </c>
      <c r="C633">
        <f t="shared" si="28"/>
        <v>1.001565939111684</v>
      </c>
      <c r="D633">
        <f t="shared" si="29"/>
        <v>8.7391005299989484</v>
      </c>
    </row>
    <row r="634" spans="1:4" x14ac:dyDescent="0.25">
      <c r="A634" s="11">
        <v>4.1599999999999998E-2</v>
      </c>
      <c r="B634">
        <f t="shared" si="27"/>
        <v>1.0941101984079911</v>
      </c>
      <c r="C634">
        <f t="shared" si="28"/>
        <v>1.0023507978526334</v>
      </c>
      <c r="D634">
        <f t="shared" si="29"/>
        <v>8.7901584147760641</v>
      </c>
    </row>
    <row r="635" spans="1:4" x14ac:dyDescent="0.25">
      <c r="A635" s="11">
        <v>4.1399999999999999E-2</v>
      </c>
      <c r="B635">
        <f t="shared" si="27"/>
        <v>1.0958249218962872</v>
      </c>
      <c r="C635">
        <f t="shared" si="28"/>
        <v>1.0015672310620916</v>
      </c>
      <c r="D635">
        <f t="shared" si="29"/>
        <v>8.8344071732556309</v>
      </c>
    </row>
    <row r="636" spans="1:4" x14ac:dyDescent="0.25">
      <c r="A636" s="11">
        <v>4.1099999999999998E-2</v>
      </c>
      <c r="B636">
        <f t="shared" si="27"/>
        <v>1.0984031093944813</v>
      </c>
      <c r="C636">
        <f t="shared" si="28"/>
        <v>1.0023527366887519</v>
      </c>
      <c r="D636">
        <f t="shared" si="29"/>
        <v>8.8856709118832544</v>
      </c>
    </row>
    <row r="637" spans="1:4" x14ac:dyDescent="0.25">
      <c r="A637" s="11">
        <v>4.0899999999999999E-2</v>
      </c>
      <c r="B637">
        <f t="shared" si="27"/>
        <v>1.1001259790591114</v>
      </c>
      <c r="C637">
        <f t="shared" si="28"/>
        <v>1.0015685222027275</v>
      </c>
      <c r="D637">
        <f t="shared" si="29"/>
        <v>8.9300417068678737</v>
      </c>
    </row>
    <row r="638" spans="1:4" x14ac:dyDescent="0.25">
      <c r="A638" s="11">
        <v>4.0599999999999997E-2</v>
      </c>
      <c r="B638">
        <f t="shared" si="27"/>
        <v>1.1027164174388353</v>
      </c>
      <c r="C638">
        <f t="shared" si="28"/>
        <v>1.0023546743091545</v>
      </c>
      <c r="D638">
        <f t="shared" si="29"/>
        <v>8.9815056054722895</v>
      </c>
    </row>
    <row r="639" spans="1:4" x14ac:dyDescent="0.25">
      <c r="A639" s="11">
        <v>4.0399999999999998E-2</v>
      </c>
      <c r="B639">
        <f t="shared" si="27"/>
        <v>1.1044474754899423</v>
      </c>
      <c r="C639">
        <f t="shared" si="28"/>
        <v>1.0015698125317909</v>
      </c>
      <c r="D639">
        <f t="shared" si="29"/>
        <v>9.0259923128246236</v>
      </c>
    </row>
    <row r="640" spans="1:4" x14ac:dyDescent="0.25">
      <c r="A640" s="11">
        <v>4.0300000000000002E-2</v>
      </c>
      <c r="B640">
        <f t="shared" si="27"/>
        <v>1.1053142368000404</v>
      </c>
      <c r="C640">
        <f t="shared" si="28"/>
        <v>1.0007847917889563</v>
      </c>
      <c r="D640">
        <f t="shared" si="29"/>
        <v>9.0634633449320869</v>
      </c>
    </row>
    <row r="641" spans="1:4" x14ac:dyDescent="0.25">
      <c r="A641" s="11">
        <v>4.0099999999999997E-2</v>
      </c>
      <c r="B641">
        <f t="shared" si="27"/>
        <v>1.1070502282405836</v>
      </c>
      <c r="C641">
        <f t="shared" si="28"/>
        <v>1.0015705863389301</v>
      </c>
      <c r="D641">
        <f t="shared" si="29"/>
        <v>9.1081364277117629</v>
      </c>
    </row>
    <row r="642" spans="1:4" x14ac:dyDescent="0.25">
      <c r="A642" s="11">
        <v>3.9899999999999998E-2</v>
      </c>
      <c r="B642">
        <f t="shared" si="27"/>
        <v>1.1087895171208553</v>
      </c>
      <c r="C642">
        <f t="shared" si="28"/>
        <v>1.0015711020474978</v>
      </c>
      <c r="D642">
        <f t="shared" si="29"/>
        <v>9.1528825953981663</v>
      </c>
    </row>
    <row r="643" spans="1:4" x14ac:dyDescent="0.25">
      <c r="A643" s="11">
        <v>3.9800000000000002E-2</v>
      </c>
      <c r="B643">
        <f t="shared" si="27"/>
        <v>1.1096604002341264</v>
      </c>
      <c r="C643">
        <f t="shared" si="28"/>
        <v>1.0007854359189221</v>
      </c>
      <c r="D643">
        <f t="shared" si="29"/>
        <v>9.1905049327799677</v>
      </c>
    </row>
    <row r="644" spans="1:4" x14ac:dyDescent="0.25">
      <c r="A644" s="11">
        <v>3.9600000000000003E-2</v>
      </c>
      <c r="B644">
        <f t="shared" ref="B644:B707" si="30">($A$2*$B$2/2)*((1-(1+(A644/2))^(-20))/(A644/2))+$B$2*(1+(A644/2))^(-20)</f>
        <v>1.1114046480816289</v>
      </c>
      <c r="C644">
        <f t="shared" ref="C644:C707" si="31">B644/B643</f>
        <v>1.0015718753657736</v>
      </c>
      <c r="D644">
        <f t="shared" ref="D644:D707" si="32">D643*C644+D643*A643/12</f>
        <v>9.2354331024432135</v>
      </c>
    </row>
    <row r="645" spans="1:4" x14ac:dyDescent="0.25">
      <c r="A645" s="11">
        <v>3.9399999999999998E-2</v>
      </c>
      <c r="B645">
        <f t="shared" si="30"/>
        <v>1.1131522104676446</v>
      </c>
      <c r="C645">
        <f t="shared" si="31"/>
        <v>1.0015723907480791</v>
      </c>
      <c r="D645">
        <f t="shared" si="32"/>
        <v>9.280431741246062</v>
      </c>
    </row>
    <row r="646" spans="1:4" x14ac:dyDescent="0.25">
      <c r="A646" s="11">
        <v>3.9300000000000002E-2</v>
      </c>
      <c r="B646">
        <f t="shared" si="30"/>
        <v>1.1140272367575905</v>
      </c>
      <c r="C646">
        <f t="shared" si="31"/>
        <v>1.0007860796409669</v>
      </c>
      <c r="D646">
        <f t="shared" si="32"/>
        <v>9.3181976505809967</v>
      </c>
    </row>
    <row r="647" spans="1:4" x14ac:dyDescent="0.25">
      <c r="A647" s="11">
        <v>3.9100000000000003E-2</v>
      </c>
      <c r="B647">
        <f t="shared" si="30"/>
        <v>1.1157797838296182</v>
      </c>
      <c r="C647">
        <f t="shared" si="31"/>
        <v>1.0015731635764387</v>
      </c>
      <c r="D647">
        <f t="shared" si="32"/>
        <v>9.3633737970286006</v>
      </c>
    </row>
    <row r="648" spans="1:4" x14ac:dyDescent="0.25">
      <c r="A648" s="11">
        <v>3.8899999999999997E-2</v>
      </c>
      <c r="B648">
        <f t="shared" si="30"/>
        <v>1.1175356626332076</v>
      </c>
      <c r="C648">
        <f t="shared" si="31"/>
        <v>1.0015736786317841</v>
      </c>
      <c r="D648">
        <f t="shared" si="32"/>
        <v>9.408617731249711</v>
      </c>
    </row>
    <row r="649" spans="1:4" x14ac:dyDescent="0.25">
      <c r="A649" s="11">
        <v>3.8800000000000001E-2</v>
      </c>
      <c r="B649">
        <f t="shared" si="30"/>
        <v>1.1184148535911627</v>
      </c>
      <c r="C649">
        <f t="shared" si="31"/>
        <v>1.0007867229542218</v>
      </c>
      <c r="D649">
        <f t="shared" si="32"/>
        <v>9.4465193092651845</v>
      </c>
    </row>
    <row r="650" spans="1:4" x14ac:dyDescent="0.25">
      <c r="A650" s="11">
        <v>3.8600000000000002E-2</v>
      </c>
      <c r="B650">
        <f t="shared" si="30"/>
        <v>1.1201757429413488</v>
      </c>
      <c r="C650">
        <f t="shared" si="31"/>
        <v>1.0015744509691837</v>
      </c>
      <c r="D650">
        <f t="shared" si="32"/>
        <v>9.4919361365136936</v>
      </c>
    </row>
    <row r="651" spans="1:4" x14ac:dyDescent="0.25">
      <c r="A651" s="11">
        <v>3.85E-2</v>
      </c>
      <c r="B651">
        <f t="shared" si="30"/>
        <v>1.1210574430652187</v>
      </c>
      <c r="C651">
        <f t="shared" si="31"/>
        <v>1.0007871087455926</v>
      </c>
      <c r="D651">
        <f t="shared" si="32"/>
        <v>9.5299397170318016</v>
      </c>
    </row>
    <row r="652" spans="1:4" x14ac:dyDescent="0.25">
      <c r="A652" s="11">
        <v>3.8300000000000001E-2</v>
      </c>
      <c r="B652">
        <f t="shared" si="30"/>
        <v>1.1228233585467615</v>
      </c>
      <c r="C652">
        <f t="shared" si="31"/>
        <v>1.0015752230115118</v>
      </c>
      <c r="D652">
        <f t="shared" si="32"/>
        <v>9.5755267206312009</v>
      </c>
    </row>
    <row r="653" spans="1:4" x14ac:dyDescent="0.25">
      <c r="A653" s="11">
        <v>3.8199999999999998E-2</v>
      </c>
      <c r="B653">
        <f t="shared" si="30"/>
        <v>1.1237075756417965</v>
      </c>
      <c r="C653">
        <f t="shared" si="31"/>
        <v>1.0007874943893038</v>
      </c>
      <c r="D653">
        <f t="shared" si="32"/>
        <v>9.6136292836483417</v>
      </c>
    </row>
    <row r="654" spans="1:4" x14ac:dyDescent="0.25">
      <c r="A654" s="11">
        <v>3.7999999999999999E-2</v>
      </c>
      <c r="B654">
        <f t="shared" si="30"/>
        <v>1.1254785328909791</v>
      </c>
      <c r="C654">
        <f t="shared" si="31"/>
        <v>1.0015759947583971</v>
      </c>
      <c r="D654">
        <f t="shared" si="32"/>
        <v>9.6593836995614915</v>
      </c>
    </row>
    <row r="655" spans="1:4" x14ac:dyDescent="0.25">
      <c r="A655" s="11">
        <v>3.7900000000000003E-2</v>
      </c>
      <c r="B655">
        <f t="shared" si="30"/>
        <v>1.1263652747882351</v>
      </c>
      <c r="C655">
        <f t="shared" si="31"/>
        <v>1.0007878798851706</v>
      </c>
      <c r="D655">
        <f t="shared" si="32"/>
        <v>9.6975821820634653</v>
      </c>
    </row>
    <row r="656" spans="1:4" x14ac:dyDescent="0.25">
      <c r="A656" s="11">
        <v>3.7699999999999997E-2</v>
      </c>
      <c r="B656">
        <f t="shared" si="30"/>
        <v>1.128141289493044</v>
      </c>
      <c r="C656">
        <f t="shared" si="31"/>
        <v>1.0015767662094721</v>
      </c>
      <c r="D656">
        <f t="shared" si="32"/>
        <v>9.7435011990200717</v>
      </c>
    </row>
    <row r="657" spans="1:4" x14ac:dyDescent="0.25">
      <c r="A657" s="11">
        <v>3.7600000000000001E-2</v>
      </c>
      <c r="B657">
        <f t="shared" si="30"/>
        <v>1.1290305640494704</v>
      </c>
      <c r="C657">
        <f t="shared" si="31"/>
        <v>1.0007882652330065</v>
      </c>
      <c r="D657">
        <f t="shared" si="32"/>
        <v>9.7817924951966049</v>
      </c>
    </row>
    <row r="658" spans="1:4" x14ac:dyDescent="0.25">
      <c r="A658" s="11">
        <v>3.7400000000000003E-2</v>
      </c>
      <c r="B658">
        <f t="shared" si="30"/>
        <v>1.1308116519497771</v>
      </c>
      <c r="C658">
        <f t="shared" si="31"/>
        <v>1.0015775373643725</v>
      </c>
      <c r="D658">
        <f t="shared" si="32"/>
        <v>9.8278732548332641</v>
      </c>
    </row>
    <row r="659" spans="1:4" x14ac:dyDescent="0.25">
      <c r="A659" s="11">
        <v>3.73E-2</v>
      </c>
      <c r="B659">
        <f t="shared" si="30"/>
        <v>1.1317034670483157</v>
      </c>
      <c r="C659">
        <f t="shared" si="31"/>
        <v>1.0007886504326349</v>
      </c>
      <c r="D659">
        <f t="shared" si="32"/>
        <v>9.8662542163051334</v>
      </c>
    </row>
    <row r="660" spans="1:4" x14ac:dyDescent="0.25">
      <c r="A660" s="11">
        <v>3.7100000000000001E-2</v>
      </c>
      <c r="B660">
        <f t="shared" si="30"/>
        <v>1.1334896439360542</v>
      </c>
      <c r="C660">
        <f t="shared" si="31"/>
        <v>1.0015783082227336</v>
      </c>
      <c r="D660">
        <f t="shared" si="32"/>
        <v>9.9124938133179903</v>
      </c>
    </row>
    <row r="661" spans="1:4" x14ac:dyDescent="0.25">
      <c r="A661" s="11">
        <v>3.6999999999999998E-2</v>
      </c>
      <c r="B661">
        <f t="shared" si="30"/>
        <v>1.1343840074857185</v>
      </c>
      <c r="C661">
        <f t="shared" si="31"/>
        <v>1.0007890354838695</v>
      </c>
      <c r="D661">
        <f t="shared" si="32"/>
        <v>9.9509612493765101</v>
      </c>
    </row>
    <row r="662" spans="1:4" x14ac:dyDescent="0.25">
      <c r="A662" s="11">
        <v>3.6799999999999999E-2</v>
      </c>
      <c r="B662">
        <f t="shared" si="30"/>
        <v>1.1361752892050694</v>
      </c>
      <c r="C662">
        <f t="shared" si="31"/>
        <v>1.0015790787841949</v>
      </c>
      <c r="D662">
        <f t="shared" si="32"/>
        <v>9.9973567316866578</v>
      </c>
    </row>
    <row r="663" spans="1:4" x14ac:dyDescent="0.25">
      <c r="A663" s="11">
        <v>3.6499999999999998E-2</v>
      </c>
      <c r="B663">
        <f t="shared" si="30"/>
        <v>1.1388686115886153</v>
      </c>
      <c r="C663">
        <f t="shared" si="31"/>
        <v>1.0023705165999783</v>
      </c>
      <c r="D663">
        <f t="shared" si="32"/>
        <v>10.051714192418865</v>
      </c>
    </row>
    <row r="664" spans="1:4" x14ac:dyDescent="0.25">
      <c r="A664" s="11">
        <v>3.6200000000000003E-2</v>
      </c>
      <c r="B664">
        <f t="shared" si="30"/>
        <v>1.1415696349973508</v>
      </c>
      <c r="C664">
        <f t="shared" si="31"/>
        <v>1.0023716725364551</v>
      </c>
      <c r="D664">
        <f t="shared" si="32"/>
        <v>10.106127530915261</v>
      </c>
    </row>
    <row r="665" spans="1:4" x14ac:dyDescent="0.25">
      <c r="A665" s="11">
        <v>3.5999999999999997E-2</v>
      </c>
      <c r="B665">
        <f t="shared" si="30"/>
        <v>1.1433746074607209</v>
      </c>
      <c r="C665">
        <f t="shared" si="31"/>
        <v>1.0015811321605224</v>
      </c>
      <c r="D665">
        <f t="shared" si="32"/>
        <v>10.152593472224325</v>
      </c>
    </row>
    <row r="666" spans="1:4" x14ac:dyDescent="0.25">
      <c r="A666" s="11">
        <v>3.5700000000000003E-2</v>
      </c>
      <c r="B666">
        <f t="shared" si="30"/>
        <v>1.1460885192613239</v>
      </c>
      <c r="C666">
        <f t="shared" si="31"/>
        <v>1.0023735981041508</v>
      </c>
      <c r="D666">
        <f t="shared" si="32"/>
        <v>10.207149429258884</v>
      </c>
    </row>
    <row r="667" spans="1:4" x14ac:dyDescent="0.25">
      <c r="A667" s="11">
        <v>3.5400000000000001E-2</v>
      </c>
      <c r="B667">
        <f t="shared" si="30"/>
        <v>1.1488101962365527</v>
      </c>
      <c r="C667">
        <f t="shared" si="31"/>
        <v>1.002374752848046</v>
      </c>
      <c r="D667">
        <f t="shared" si="32"/>
        <v>10.261755155988492</v>
      </c>
    </row>
    <row r="668" spans="1:4" x14ac:dyDescent="0.25">
      <c r="A668" s="11">
        <v>3.5099999999999999E-2</v>
      </c>
      <c r="B668">
        <f t="shared" si="30"/>
        <v>1.1515396625886085</v>
      </c>
      <c r="C668">
        <f t="shared" si="31"/>
        <v>1.0023759071437539</v>
      </c>
      <c r="D668">
        <f t="shared" si="32"/>
        <v>10.316408311081226</v>
      </c>
    </row>
    <row r="669" spans="1:4" x14ac:dyDescent="0.25">
      <c r="A669" s="11">
        <v>3.4799999999999998E-2</v>
      </c>
      <c r="B669">
        <f t="shared" si="30"/>
        <v>1.1542769425998587</v>
      </c>
      <c r="C669">
        <f t="shared" si="31"/>
        <v>1.0023770609907581</v>
      </c>
      <c r="D669">
        <f t="shared" si="32"/>
        <v>10.371106537152141</v>
      </c>
    </row>
    <row r="670" spans="1:4" x14ac:dyDescent="0.25">
      <c r="A670" s="11">
        <v>3.4500000000000003E-2</v>
      </c>
      <c r="B670">
        <f t="shared" si="30"/>
        <v>1.1570220606331003</v>
      </c>
      <c r="C670">
        <f t="shared" si="31"/>
        <v>1.002378214388532</v>
      </c>
      <c r="D670">
        <f t="shared" si="32"/>
        <v>10.425847460901535</v>
      </c>
    </row>
    <row r="671" spans="1:4" x14ac:dyDescent="0.25">
      <c r="A671" s="11">
        <v>3.4299999999999997E-2</v>
      </c>
      <c r="B671">
        <f t="shared" si="30"/>
        <v>1.1588565058461364</v>
      </c>
      <c r="C671">
        <f t="shared" si="31"/>
        <v>1.0015854885360027</v>
      </c>
      <c r="D671">
        <f t="shared" si="32"/>
        <v>10.472351833978999</v>
      </c>
    </row>
    <row r="672" spans="1:4" x14ac:dyDescent="0.25">
      <c r="A672" s="11">
        <v>3.4000000000000002E-2</v>
      </c>
      <c r="B672">
        <f t="shared" si="30"/>
        <v>1.1616147416082927</v>
      </c>
      <c r="C672">
        <f t="shared" si="31"/>
        <v>1.0023801357184792</v>
      </c>
      <c r="D672">
        <f t="shared" si="32"/>
        <v>10.52721092496099</v>
      </c>
    </row>
    <row r="673" spans="1:4" x14ac:dyDescent="0.25">
      <c r="A673" s="11">
        <v>3.3700000000000001E-2</v>
      </c>
      <c r="B673">
        <f t="shared" si="30"/>
        <v>1.1643808807553075</v>
      </c>
      <c r="C673">
        <f t="shared" si="31"/>
        <v>1.0023812879158067</v>
      </c>
      <c r="D673">
        <f t="shared" si="32"/>
        <v>10.582106342744471</v>
      </c>
    </row>
    <row r="674" spans="1:4" x14ac:dyDescent="0.25">
      <c r="A674" s="11">
        <v>3.3399999999999999E-2</v>
      </c>
      <c r="B674">
        <f t="shared" si="30"/>
        <v>1.1671549479473278</v>
      </c>
      <c r="C674">
        <f t="shared" si="31"/>
        <v>1.0023824396620296</v>
      </c>
      <c r="D674">
        <f t="shared" si="32"/>
        <v>10.637035654582448</v>
      </c>
    </row>
    <row r="675" spans="1:4" x14ac:dyDescent="0.25">
      <c r="A675" s="11">
        <v>3.3399999999999999E-2</v>
      </c>
      <c r="B675">
        <f t="shared" si="30"/>
        <v>1.1671549479473278</v>
      </c>
      <c r="C675">
        <f t="shared" si="31"/>
        <v>1</v>
      </c>
      <c r="D675">
        <f t="shared" si="32"/>
        <v>10.666642070487702</v>
      </c>
    </row>
    <row r="676" spans="1:4" x14ac:dyDescent="0.25">
      <c r="A676" s="11">
        <v>3.3399999999999999E-2</v>
      </c>
      <c r="B676">
        <f t="shared" si="30"/>
        <v>1.1671549479473278</v>
      </c>
      <c r="C676">
        <f t="shared" si="31"/>
        <v>1</v>
      </c>
      <c r="D676">
        <f t="shared" si="32"/>
        <v>10.696330890917226</v>
      </c>
    </row>
    <row r="677" spans="1:4" x14ac:dyDescent="0.25">
      <c r="A677" s="11">
        <v>3.3399999999999999E-2</v>
      </c>
      <c r="B677">
        <f t="shared" si="30"/>
        <v>1.1671549479473278</v>
      </c>
      <c r="C677">
        <f t="shared" si="31"/>
        <v>1</v>
      </c>
      <c r="D677">
        <f t="shared" si="32"/>
        <v>10.726102345230279</v>
      </c>
    </row>
    <row r="678" spans="1:4" x14ac:dyDescent="0.25">
      <c r="A678" s="11">
        <v>3.3399999999999999E-2</v>
      </c>
      <c r="B678">
        <f t="shared" si="30"/>
        <v>1.1671549479473278</v>
      </c>
      <c r="C678">
        <f t="shared" si="31"/>
        <v>1</v>
      </c>
      <c r="D678">
        <f t="shared" si="32"/>
        <v>10.755956663424504</v>
      </c>
    </row>
    <row r="679" spans="1:4" x14ac:dyDescent="0.25">
      <c r="A679" s="11">
        <v>3.3399999999999999E-2</v>
      </c>
      <c r="B679">
        <f t="shared" si="30"/>
        <v>1.1671549479473278</v>
      </c>
      <c r="C679">
        <f t="shared" si="31"/>
        <v>1</v>
      </c>
      <c r="D679">
        <f t="shared" si="32"/>
        <v>10.785894076137703</v>
      </c>
    </row>
    <row r="680" spans="1:4" x14ac:dyDescent="0.25">
      <c r="A680" s="11">
        <v>3.3399999999999999E-2</v>
      </c>
      <c r="B680">
        <f t="shared" si="30"/>
        <v>1.1671549479473278</v>
      </c>
      <c r="C680">
        <f t="shared" si="31"/>
        <v>1</v>
      </c>
      <c r="D680">
        <f t="shared" si="32"/>
        <v>10.81591481464962</v>
      </c>
    </row>
    <row r="681" spans="1:4" x14ac:dyDescent="0.25">
      <c r="A681" s="11">
        <v>3.3300000000000003E-2</v>
      </c>
      <c r="B681">
        <f t="shared" si="30"/>
        <v>1.1680814030731344</v>
      </c>
      <c r="C681">
        <f t="shared" si="31"/>
        <v>1.0007937721786091</v>
      </c>
      <c r="D681">
        <f t="shared" si="32"/>
        <v>10.854604483149803</v>
      </c>
    </row>
    <row r="682" spans="1:4" x14ac:dyDescent="0.25">
      <c r="A682" s="11">
        <v>3.3300000000000003E-2</v>
      </c>
      <c r="B682">
        <f t="shared" si="30"/>
        <v>1.1680814030731344</v>
      </c>
      <c r="C682">
        <f t="shared" si="31"/>
        <v>1</v>
      </c>
      <c r="D682">
        <f t="shared" si="32"/>
        <v>10.884726010590544</v>
      </c>
    </row>
    <row r="683" spans="1:4" x14ac:dyDescent="0.25">
      <c r="A683" s="11">
        <v>3.3300000000000003E-2</v>
      </c>
      <c r="B683">
        <f t="shared" si="30"/>
        <v>1.1680814030731344</v>
      </c>
      <c r="C683">
        <f t="shared" si="31"/>
        <v>1</v>
      </c>
      <c r="D683">
        <f t="shared" si="32"/>
        <v>10.914931125269932</v>
      </c>
    </row>
    <row r="684" spans="1:4" x14ac:dyDescent="0.25">
      <c r="A684" s="11">
        <v>3.3300000000000003E-2</v>
      </c>
      <c r="B684">
        <f t="shared" si="30"/>
        <v>1.1680814030731344</v>
      </c>
      <c r="C684">
        <f t="shared" si="31"/>
        <v>1</v>
      </c>
      <c r="D684">
        <f t="shared" si="32"/>
        <v>10.945220059142557</v>
      </c>
    </row>
    <row r="685" spans="1:4" x14ac:dyDescent="0.25">
      <c r="A685" s="11">
        <v>3.3300000000000003E-2</v>
      </c>
      <c r="B685">
        <f t="shared" si="30"/>
        <v>1.1680814030731344</v>
      </c>
      <c r="C685">
        <f t="shared" si="31"/>
        <v>1</v>
      </c>
      <c r="D685">
        <f t="shared" si="32"/>
        <v>10.975593044806677</v>
      </c>
    </row>
    <row r="686" spans="1:4" x14ac:dyDescent="0.25">
      <c r="A686" s="11">
        <v>3.3300000000000003E-2</v>
      </c>
      <c r="B686">
        <f t="shared" si="30"/>
        <v>1.1680814030731344</v>
      </c>
      <c r="C686">
        <f t="shared" si="31"/>
        <v>1</v>
      </c>
      <c r="D686">
        <f t="shared" si="32"/>
        <v>11.006050315506016</v>
      </c>
    </row>
    <row r="687" spans="1:4" x14ac:dyDescent="0.25">
      <c r="A687" s="11">
        <v>3.3500000000000002E-2</v>
      </c>
      <c r="B687">
        <f t="shared" si="30"/>
        <v>1.1662293764638394</v>
      </c>
      <c r="C687">
        <f t="shared" si="31"/>
        <v>0.99841447128220484</v>
      </c>
      <c r="D687">
        <f t="shared" si="32"/>
        <v>11.019141696286813</v>
      </c>
    </row>
    <row r="688" spans="1:4" x14ac:dyDescent="0.25">
      <c r="A688" s="11">
        <v>3.3799999999999997E-2</v>
      </c>
      <c r="B688">
        <f t="shared" si="30"/>
        <v>1.1634579546985435</v>
      </c>
      <c r="C688">
        <f t="shared" si="31"/>
        <v>0.99762360490892521</v>
      </c>
      <c r="D688">
        <f t="shared" si="32"/>
        <v>11.023717632620698</v>
      </c>
    </row>
    <row r="689" spans="1:4" x14ac:dyDescent="0.25">
      <c r="A689" s="11">
        <v>3.4000000000000002E-2</v>
      </c>
      <c r="B689">
        <f t="shared" si="30"/>
        <v>1.1616147416082927</v>
      </c>
      <c r="C689">
        <f t="shared" si="31"/>
        <v>0.9984157458524332</v>
      </c>
      <c r="D689">
        <f t="shared" si="32"/>
        <v>11.037303400238162</v>
      </c>
    </row>
    <row r="690" spans="1:4" x14ac:dyDescent="0.25">
      <c r="A690" s="11">
        <v>3.4200000000000001E-2</v>
      </c>
      <c r="B690">
        <f t="shared" si="30"/>
        <v>1.1597750411318573</v>
      </c>
      <c r="C690">
        <f t="shared" si="31"/>
        <v>0.99841625591468619</v>
      </c>
      <c r="D690">
        <f t="shared" si="32"/>
        <v>11.051095495894229</v>
      </c>
    </row>
    <row r="691" spans="1:4" x14ac:dyDescent="0.25">
      <c r="A691" s="11">
        <v>3.44E-2</v>
      </c>
      <c r="B691">
        <f t="shared" si="30"/>
        <v>1.1579388459826561</v>
      </c>
      <c r="C691">
        <f t="shared" si="31"/>
        <v>0.99841676611059915</v>
      </c>
      <c r="D691">
        <f t="shared" si="32"/>
        <v>11.065094649153423</v>
      </c>
    </row>
    <row r="692" spans="1:4" x14ac:dyDescent="0.25">
      <c r="A692" s="11">
        <v>3.4700000000000002E-2</v>
      </c>
      <c r="B692">
        <f t="shared" si="30"/>
        <v>1.1551911098475156</v>
      </c>
      <c r="C692">
        <f t="shared" si="31"/>
        <v>0.99762704555195347</v>
      </c>
      <c r="D692">
        <f t="shared" si="32"/>
        <v>11.070557621581898</v>
      </c>
    </row>
    <row r="693" spans="1:4" x14ac:dyDescent="0.25">
      <c r="A693" s="11">
        <v>3.49E-2</v>
      </c>
      <c r="B693">
        <f t="shared" si="30"/>
        <v>1.153363646242868</v>
      </c>
      <c r="C693">
        <f t="shared" si="31"/>
        <v>0.99841804218447561</v>
      </c>
      <c r="D693">
        <f t="shared" si="32"/>
        <v>11.085056828885966</v>
      </c>
    </row>
    <row r="694" spans="1:4" x14ac:dyDescent="0.25">
      <c r="A694" s="11">
        <v>3.5099999999999999E-2</v>
      </c>
      <c r="B694">
        <f t="shared" si="30"/>
        <v>1.1515396625886085</v>
      </c>
      <c r="C694">
        <f t="shared" si="31"/>
        <v>0.99841855284740311</v>
      </c>
      <c r="D694">
        <f t="shared" si="32"/>
        <v>11.099765437604892</v>
      </c>
    </row>
    <row r="695" spans="1:4" x14ac:dyDescent="0.25">
      <c r="A695" s="11">
        <v>3.5299999999999998E-2</v>
      </c>
      <c r="B695">
        <f t="shared" si="30"/>
        <v>1.1497191516701133</v>
      </c>
      <c r="C695">
        <f t="shared" si="31"/>
        <v>0.99841906364353716</v>
      </c>
      <c r="D695">
        <f t="shared" si="32"/>
        <v>11.114684228781368</v>
      </c>
    </row>
    <row r="696" spans="1:4" x14ac:dyDescent="0.25">
      <c r="A696" s="11">
        <v>3.56E-2</v>
      </c>
      <c r="B696">
        <f t="shared" si="30"/>
        <v>1.1469948809290291</v>
      </c>
      <c r="C696">
        <f t="shared" si="31"/>
        <v>0.99763049024874739</v>
      </c>
      <c r="D696">
        <f t="shared" si="32"/>
        <v>11.121043572225508</v>
      </c>
    </row>
    <row r="697" spans="1:4" x14ac:dyDescent="0.25">
      <c r="A697" s="11">
        <v>3.5799999999999998E-2</v>
      </c>
      <c r="B697">
        <f t="shared" si="30"/>
        <v>1.1451830203901432</v>
      </c>
      <c r="C697">
        <f t="shared" si="31"/>
        <v>0.99842034121597967</v>
      </c>
      <c r="D697">
        <f t="shared" si="32"/>
        <v>11.136468547323437</v>
      </c>
    </row>
    <row r="698" spans="1:4" x14ac:dyDescent="0.25">
      <c r="A698" s="11">
        <v>3.5999999999999997E-2</v>
      </c>
      <c r="B698">
        <f t="shared" si="30"/>
        <v>1.1433746074607209</v>
      </c>
      <c r="C698">
        <f t="shared" si="31"/>
        <v>0.99842085247753132</v>
      </c>
      <c r="D698">
        <f t="shared" si="32"/>
        <v>11.152106218440728</v>
      </c>
    </row>
    <row r="699" spans="1:4" x14ac:dyDescent="0.25">
      <c r="A699" s="11">
        <v>3.5700000000000003E-2</v>
      </c>
      <c r="B699">
        <f t="shared" si="30"/>
        <v>1.1460885192613239</v>
      </c>
      <c r="C699">
        <f t="shared" si="31"/>
        <v>1.0023735981041508</v>
      </c>
      <c r="D699">
        <f t="shared" si="32"/>
        <v>11.21203315527343</v>
      </c>
    </row>
    <row r="700" spans="1:4" x14ac:dyDescent="0.25">
      <c r="A700" s="11">
        <v>3.5499999999999997E-2</v>
      </c>
      <c r="B700">
        <f t="shared" si="30"/>
        <v>1.1479021062886452</v>
      </c>
      <c r="C700">
        <f t="shared" si="31"/>
        <v>1.0015824144442962</v>
      </c>
      <c r="D700">
        <f t="shared" si="32"/>
        <v>11.2631310371252</v>
      </c>
    </row>
    <row r="701" spans="1:4" x14ac:dyDescent="0.25">
      <c r="A701" s="11">
        <v>3.5200000000000002E-2</v>
      </c>
      <c r="B701">
        <f t="shared" si="30"/>
        <v>1.150628973487684</v>
      </c>
      <c r="C701">
        <f t="shared" si="31"/>
        <v>1.0023755224283499</v>
      </c>
      <c r="D701">
        <f t="shared" si="32"/>
        <v>11.323206953502163</v>
      </c>
    </row>
    <row r="702" spans="1:4" x14ac:dyDescent="0.25">
      <c r="A702" s="11">
        <v>3.5000000000000003E-2</v>
      </c>
      <c r="B702">
        <f t="shared" si="30"/>
        <v>1.1524512198732277</v>
      </c>
      <c r="C702">
        <f t="shared" si="31"/>
        <v>1.0015836958980968</v>
      </c>
      <c r="D702">
        <f t="shared" si="32"/>
        <v>11.374354210304665</v>
      </c>
    </row>
    <row r="703" spans="1:4" x14ac:dyDescent="0.25">
      <c r="A703" s="11">
        <v>3.4700000000000002E-2</v>
      </c>
      <c r="B703">
        <f t="shared" si="30"/>
        <v>1.1551911098475156</v>
      </c>
      <c r="C703">
        <f t="shared" si="31"/>
        <v>1.0023774455066212</v>
      </c>
      <c r="D703">
        <f t="shared" si="32"/>
        <v>11.434571317392727</v>
      </c>
    </row>
    <row r="704" spans="1:4" x14ac:dyDescent="0.25">
      <c r="A704" s="11">
        <v>3.4500000000000003E-2</v>
      </c>
      <c r="B704">
        <f t="shared" si="30"/>
        <v>1.1570220606331003</v>
      </c>
      <c r="C704">
        <f t="shared" si="31"/>
        <v>1.0015849765203149</v>
      </c>
      <c r="D704">
        <f t="shared" si="32"/>
        <v>11.485759813176788</v>
      </c>
    </row>
    <row r="705" spans="1:4" x14ac:dyDescent="0.25">
      <c r="A705" s="11">
        <v>3.4200000000000001E-2</v>
      </c>
      <c r="B705">
        <f t="shared" si="30"/>
        <v>1.1597750411318573</v>
      </c>
      <c r="C705">
        <f t="shared" si="31"/>
        <v>1.0023793673365662</v>
      </c>
      <c r="D705">
        <f t="shared" si="32"/>
        <v>11.546110214374789</v>
      </c>
    </row>
    <row r="706" spans="1:4" x14ac:dyDescent="0.25">
      <c r="A706" s="11">
        <v>3.39E-2</v>
      </c>
      <c r="B706">
        <f t="shared" si="30"/>
        <v>1.1625359086206533</v>
      </c>
      <c r="C706">
        <f t="shared" si="31"/>
        <v>1.0023805198343478</v>
      </c>
      <c r="D706">
        <f t="shared" si="32"/>
        <v>11.606502372860643</v>
      </c>
    </row>
    <row r="707" spans="1:4" x14ac:dyDescent="0.25">
      <c r="A707" s="11">
        <v>3.3700000000000001E-2</v>
      </c>
      <c r="B707">
        <f t="shared" si="30"/>
        <v>1.1643808807553075</v>
      </c>
      <c r="C707">
        <f t="shared" si="31"/>
        <v>1.0015870237822102</v>
      </c>
      <c r="D707">
        <f t="shared" si="32"/>
        <v>11.657710537357982</v>
      </c>
    </row>
    <row r="708" spans="1:4" x14ac:dyDescent="0.25">
      <c r="A708" s="11">
        <v>3.3399999999999999E-2</v>
      </c>
      <c r="B708">
        <f t="shared" ref="B708:B771" si="33">($A$2*$B$2/2)*((1-(1+(A708/2))^(-20))/(A708/2))+$B$2*(1+(A708/2))^(-20)</f>
        <v>1.1671549479473278</v>
      </c>
      <c r="C708">
        <f t="shared" ref="C708:C771" si="34">B708/B707</f>
        <v>1.0023824396620296</v>
      </c>
      <c r="D708">
        <f t="shared" ref="D708:D771" si="35">D707*C708+D707*A707/12</f>
        <v>11.718223066403057</v>
      </c>
    </row>
    <row r="709" spans="1:4" x14ac:dyDescent="0.25">
      <c r="A709" s="11">
        <v>3.32E-2</v>
      </c>
      <c r="B709">
        <f t="shared" si="33"/>
        <v>1.1690087427596432</v>
      </c>
      <c r="C709">
        <f t="shared" si="34"/>
        <v>1.0015883022349137</v>
      </c>
      <c r="D709">
        <f t="shared" si="35"/>
        <v>11.769450867156797</v>
      </c>
    </row>
    <row r="710" spans="1:4" x14ac:dyDescent="0.25">
      <c r="A710" s="11">
        <v>3.2899999999999999E-2</v>
      </c>
      <c r="B710">
        <f t="shared" si="33"/>
        <v>1.1717960783825281</v>
      </c>
      <c r="C710">
        <f t="shared" si="34"/>
        <v>1.0023843582352558</v>
      </c>
      <c r="D710">
        <f t="shared" si="35"/>
        <v>11.830075601655475</v>
      </c>
    </row>
    <row r="711" spans="1:4" x14ac:dyDescent="0.25">
      <c r="A711" s="11">
        <v>3.2899999999999999E-2</v>
      </c>
      <c r="B711">
        <f t="shared" si="33"/>
        <v>1.1717960783825281</v>
      </c>
      <c r="C711">
        <f t="shared" si="34"/>
        <v>1</v>
      </c>
      <c r="D711">
        <f t="shared" si="35"/>
        <v>11.862509725596681</v>
      </c>
    </row>
    <row r="712" spans="1:4" x14ac:dyDescent="0.25">
      <c r="A712" s="11">
        <v>3.3000000000000002E-2</v>
      </c>
      <c r="B712">
        <f t="shared" si="33"/>
        <v>1.1708660794934129</v>
      </c>
      <c r="C712">
        <f t="shared" si="34"/>
        <v>0.99920634749827897</v>
      </c>
      <c r="D712">
        <f t="shared" si="35"/>
        <v>11.885618062573949</v>
      </c>
    </row>
    <row r="713" spans="1:4" x14ac:dyDescent="0.25">
      <c r="A713" s="11">
        <v>3.3000000000000002E-2</v>
      </c>
      <c r="B713">
        <f t="shared" si="33"/>
        <v>1.1708660794934129</v>
      </c>
      <c r="C713">
        <f t="shared" si="34"/>
        <v>1</v>
      </c>
      <c r="D713">
        <f t="shared" si="35"/>
        <v>11.918303512246027</v>
      </c>
    </row>
    <row r="714" spans="1:4" x14ac:dyDescent="0.25">
      <c r="A714" s="11">
        <v>3.3099999999999997E-2</v>
      </c>
      <c r="B714">
        <f t="shared" si="33"/>
        <v>1.1699369679262646</v>
      </c>
      <c r="C714">
        <f t="shared" si="34"/>
        <v>0.99920647494754455</v>
      </c>
      <c r="D714">
        <f t="shared" si="35"/>
        <v>11.941621374484969</v>
      </c>
    </row>
    <row r="715" spans="1:4" x14ac:dyDescent="0.25">
      <c r="A715" s="11">
        <v>3.3099999999999997E-2</v>
      </c>
      <c r="B715">
        <f t="shared" si="33"/>
        <v>1.1699369679262646</v>
      </c>
      <c r="C715">
        <f t="shared" si="34"/>
        <v>1</v>
      </c>
      <c r="D715">
        <f t="shared" si="35"/>
        <v>11.974560346776256</v>
      </c>
    </row>
    <row r="716" spans="1:4" x14ac:dyDescent="0.25">
      <c r="A716" s="11">
        <v>3.32E-2</v>
      </c>
      <c r="B716">
        <f t="shared" si="33"/>
        <v>1.1690087427596432</v>
      </c>
      <c r="C716">
        <f t="shared" si="34"/>
        <v>0.99920660241357562</v>
      </c>
      <c r="D716">
        <f t="shared" si="35"/>
        <v>11.998089588455155</v>
      </c>
    </row>
    <row r="717" spans="1:4" x14ac:dyDescent="0.25">
      <c r="A717" s="11">
        <v>3.32E-2</v>
      </c>
      <c r="B717">
        <f t="shared" si="33"/>
        <v>1.1690087427596432</v>
      </c>
      <c r="C717">
        <f t="shared" si="34"/>
        <v>1</v>
      </c>
      <c r="D717">
        <f t="shared" si="35"/>
        <v>12.031284302983215</v>
      </c>
    </row>
    <row r="718" spans="1:4" x14ac:dyDescent="0.25">
      <c r="A718" s="11">
        <v>3.32E-2</v>
      </c>
      <c r="B718">
        <f t="shared" si="33"/>
        <v>1.1690087427596432</v>
      </c>
      <c r="C718">
        <f t="shared" si="34"/>
        <v>1</v>
      </c>
      <c r="D718">
        <f t="shared" si="35"/>
        <v>12.064570856221469</v>
      </c>
    </row>
    <row r="719" spans="1:4" x14ac:dyDescent="0.25">
      <c r="A719" s="11">
        <v>3.3300000000000003E-2</v>
      </c>
      <c r="B719">
        <f t="shared" si="33"/>
        <v>1.1680814030731344</v>
      </c>
      <c r="C719">
        <f t="shared" si="34"/>
        <v>0.99920672989637382</v>
      </c>
      <c r="D719">
        <f t="shared" si="35"/>
        <v>12.088379038883694</v>
      </c>
    </row>
    <row r="720" spans="1:4" x14ac:dyDescent="0.25">
      <c r="A720" s="11">
        <v>3.3300000000000003E-2</v>
      </c>
      <c r="B720">
        <f t="shared" si="33"/>
        <v>1.1680814030731344</v>
      </c>
      <c r="C720">
        <f t="shared" si="34"/>
        <v>1</v>
      </c>
      <c r="D720">
        <f t="shared" si="35"/>
        <v>12.121924290716597</v>
      </c>
    </row>
    <row r="721" spans="1:4" x14ac:dyDescent="0.25">
      <c r="A721" s="11">
        <v>3.3399999999999999E-2</v>
      </c>
      <c r="B721">
        <f t="shared" si="33"/>
        <v>1.1671549479473278</v>
      </c>
      <c r="C721">
        <f t="shared" si="34"/>
        <v>0.99920685739592363</v>
      </c>
      <c r="D721">
        <f t="shared" si="35"/>
        <v>12.145948216024982</v>
      </c>
    </row>
    <row r="722" spans="1:4" x14ac:dyDescent="0.25">
      <c r="A722" s="11">
        <v>3.3399999999999999E-2</v>
      </c>
      <c r="B722">
        <f t="shared" si="33"/>
        <v>1.1671549479473278</v>
      </c>
      <c r="C722">
        <f t="shared" si="34"/>
        <v>1</v>
      </c>
      <c r="D722">
        <f t="shared" si="35"/>
        <v>12.179754438559584</v>
      </c>
    </row>
    <row r="723" spans="1:4" x14ac:dyDescent="0.25">
      <c r="A723" s="11">
        <v>3.3700000000000001E-2</v>
      </c>
      <c r="B723">
        <f t="shared" si="33"/>
        <v>1.1643808807553075</v>
      </c>
      <c r="C723">
        <f t="shared" si="34"/>
        <v>0.99762322286608218</v>
      </c>
      <c r="D723">
        <f t="shared" si="35"/>
        <v>12.184706193233939</v>
      </c>
    </row>
    <row r="724" spans="1:4" x14ac:dyDescent="0.25">
      <c r="A724" s="11">
        <v>3.4000000000000002E-2</v>
      </c>
      <c r="B724">
        <f t="shared" si="33"/>
        <v>1.1616147416082927</v>
      </c>
      <c r="C724">
        <f t="shared" si="34"/>
        <v>0.99762436914524011</v>
      </c>
      <c r="D724">
        <f t="shared" si="35"/>
        <v>12.189978545804442</v>
      </c>
    </row>
    <row r="725" spans="1:4" x14ac:dyDescent="0.25">
      <c r="A725" s="11">
        <v>3.4299999999999997E-2</v>
      </c>
      <c r="B725">
        <f t="shared" si="33"/>
        <v>1.1588565058461364</v>
      </c>
      <c r="C725">
        <f t="shared" si="34"/>
        <v>0.99762551587599735</v>
      </c>
      <c r="D725">
        <f t="shared" si="35"/>
        <v>12.195571907821941</v>
      </c>
    </row>
    <row r="726" spans="1:4" x14ac:dyDescent="0.25">
      <c r="A726" s="11">
        <v>3.4500000000000003E-2</v>
      </c>
      <c r="B726">
        <f t="shared" si="33"/>
        <v>1.1570220606331003</v>
      </c>
      <c r="C726">
        <f t="shared" si="34"/>
        <v>0.9984170212586444</v>
      </c>
      <c r="D726">
        <f t="shared" si="35"/>
        <v>12.211125586456376</v>
      </c>
    </row>
    <row r="727" spans="1:4" x14ac:dyDescent="0.25">
      <c r="A727" s="11">
        <v>3.4799999999999998E-2</v>
      </c>
      <c r="B727">
        <f t="shared" si="33"/>
        <v>1.1542769425998587</v>
      </c>
      <c r="C727">
        <f t="shared" si="34"/>
        <v>0.99762742809610772</v>
      </c>
      <c r="D727">
        <f t="shared" si="35"/>
        <v>12.217260799036112</v>
      </c>
    </row>
    <row r="728" spans="1:4" x14ac:dyDescent="0.25">
      <c r="A728" s="11">
        <v>3.5099999999999999E-2</v>
      </c>
      <c r="B728">
        <f t="shared" si="33"/>
        <v>1.1515396625886085</v>
      </c>
      <c r="C728">
        <f t="shared" si="34"/>
        <v>0.99762857602865673</v>
      </c>
      <c r="D728">
        <f t="shared" si="35"/>
        <v>12.22371855023033</v>
      </c>
    </row>
    <row r="729" spans="1:4" x14ac:dyDescent="0.25">
      <c r="A729" s="11">
        <v>3.5400000000000001E-2</v>
      </c>
      <c r="B729">
        <f t="shared" si="33"/>
        <v>1.1488101962365527</v>
      </c>
      <c r="C729">
        <f t="shared" si="34"/>
        <v>0.99762972441095066</v>
      </c>
      <c r="D729">
        <f t="shared" si="35"/>
        <v>12.230499345302734</v>
      </c>
    </row>
    <row r="730" spans="1:4" x14ac:dyDescent="0.25">
      <c r="A730" s="11">
        <v>3.5700000000000003E-2</v>
      </c>
      <c r="B730">
        <f t="shared" si="33"/>
        <v>1.1460885192613239</v>
      </c>
      <c r="C730">
        <f t="shared" si="34"/>
        <v>0.9976308732424688</v>
      </c>
      <c r="D730">
        <f t="shared" si="35"/>
        <v>12.237603715114453</v>
      </c>
    </row>
    <row r="731" spans="1:4" x14ac:dyDescent="0.25">
      <c r="A731" s="11">
        <v>3.5999999999999997E-2</v>
      </c>
      <c r="B731">
        <f t="shared" si="33"/>
        <v>1.1433746074607209</v>
      </c>
      <c r="C731">
        <f t="shared" si="34"/>
        <v>0.99763202252269989</v>
      </c>
      <c r="D731">
        <f t="shared" si="35"/>
        <v>12.245032216193403</v>
      </c>
    </row>
    <row r="732" spans="1:4" x14ac:dyDescent="0.25">
      <c r="A732" s="11">
        <v>3.6200000000000003E-2</v>
      </c>
      <c r="B732">
        <f t="shared" si="33"/>
        <v>1.1415696349973508</v>
      </c>
      <c r="C732">
        <f t="shared" si="34"/>
        <v>0.99842136387182956</v>
      </c>
      <c r="D732">
        <f t="shared" si="35"/>
        <v>12.262436862594891</v>
      </c>
    </row>
    <row r="733" spans="1:4" x14ac:dyDescent="0.25">
      <c r="A733" s="11">
        <v>3.6499999999999998E-2</v>
      </c>
      <c r="B733">
        <f t="shared" si="33"/>
        <v>1.1388686115886153</v>
      </c>
      <c r="C733">
        <f t="shared" si="34"/>
        <v>0.99763393898547259</v>
      </c>
      <c r="D733">
        <f t="shared" si="35"/>
        <v>12.270414873326697</v>
      </c>
    </row>
    <row r="734" spans="1:4" x14ac:dyDescent="0.25">
      <c r="A734" s="11">
        <v>3.6799999999999999E-2</v>
      </c>
      <c r="B734">
        <f t="shared" si="33"/>
        <v>1.1361752892050694</v>
      </c>
      <c r="C734">
        <f t="shared" si="34"/>
        <v>0.9976350894597148</v>
      </c>
      <c r="D734">
        <f t="shared" si="35"/>
        <v>12.278718951765464</v>
      </c>
    </row>
    <row r="735" spans="1:4" x14ac:dyDescent="0.25">
      <c r="A735" s="11">
        <v>3.6499999999999998E-2</v>
      </c>
      <c r="B735">
        <f t="shared" si="33"/>
        <v>1.1388686115886153</v>
      </c>
      <c r="C735">
        <f t="shared" si="34"/>
        <v>1.0023705165999783</v>
      </c>
      <c r="D735">
        <f t="shared" si="35"/>
        <v>12.345480596985841</v>
      </c>
    </row>
    <row r="736" spans="1:4" x14ac:dyDescent="0.25">
      <c r="A736" s="11">
        <v>3.6200000000000003E-2</v>
      </c>
      <c r="B736">
        <f t="shared" si="33"/>
        <v>1.1415696349973508</v>
      </c>
      <c r="C736">
        <f t="shared" si="34"/>
        <v>1.0023716725364551</v>
      </c>
      <c r="D736">
        <f t="shared" si="35"/>
        <v>12.412310871082884</v>
      </c>
    </row>
    <row r="737" spans="1:4" x14ac:dyDescent="0.25">
      <c r="A737" s="11">
        <v>3.5900000000000001E-2</v>
      </c>
      <c r="B737">
        <f t="shared" si="33"/>
        <v>1.1442783834210806</v>
      </c>
      <c r="C737">
        <f t="shared" si="34"/>
        <v>1.0023728280261555</v>
      </c>
      <c r="D737">
        <f t="shared" si="35"/>
        <v>12.479206954648243</v>
      </c>
    </row>
    <row r="738" spans="1:4" x14ac:dyDescent="0.25">
      <c r="A738" s="11">
        <v>3.56E-2</v>
      </c>
      <c r="B738">
        <f t="shared" si="33"/>
        <v>1.1469948809290291</v>
      </c>
      <c r="C738">
        <f t="shared" si="34"/>
        <v>1.0023739830685492</v>
      </c>
      <c r="D738">
        <f t="shared" si="35"/>
        <v>12.546166008140155</v>
      </c>
    </row>
    <row r="739" spans="1:4" x14ac:dyDescent="0.25">
      <c r="A739" s="11">
        <v>3.5299999999999998E-2</v>
      </c>
      <c r="B739">
        <f t="shared" si="33"/>
        <v>1.1497191516701133</v>
      </c>
      <c r="C739">
        <f t="shared" si="34"/>
        <v>1.0023751376631058</v>
      </c>
      <c r="D739">
        <f t="shared" si="35"/>
        <v>12.613185172044481</v>
      </c>
    </row>
    <row r="740" spans="1:4" x14ac:dyDescent="0.25">
      <c r="A740" s="11">
        <v>3.5000000000000003E-2</v>
      </c>
      <c r="B740">
        <f t="shared" si="33"/>
        <v>1.1524512198732277</v>
      </c>
      <c r="C740">
        <f t="shared" si="34"/>
        <v>1.0023762918093047</v>
      </c>
      <c r="D740">
        <f t="shared" si="35"/>
        <v>12.680261567039151</v>
      </c>
    </row>
    <row r="741" spans="1:4" x14ac:dyDescent="0.25">
      <c r="A741" s="11">
        <v>3.4599999999999999E-2</v>
      </c>
      <c r="B741">
        <f t="shared" si="33"/>
        <v>1.1561061488901596</v>
      </c>
      <c r="C741">
        <f t="shared" si="34"/>
        <v>1.0031714392365638</v>
      </c>
      <c r="D741">
        <f t="shared" si="35"/>
        <v>12.75746034233995</v>
      </c>
    </row>
    <row r="742" spans="1:4" x14ac:dyDescent="0.25">
      <c r="A742" s="11">
        <v>3.4299999999999997E-2</v>
      </c>
      <c r="B742">
        <f t="shared" si="33"/>
        <v>1.1588565058461364</v>
      </c>
      <c r="C742">
        <f t="shared" si="34"/>
        <v>1.0023789830705572</v>
      </c>
      <c r="D742">
        <f t="shared" si="35"/>
        <v>12.824594135171429</v>
      </c>
    </row>
    <row r="743" spans="1:4" x14ac:dyDescent="0.25">
      <c r="A743" s="11">
        <v>3.4000000000000002E-2</v>
      </c>
      <c r="B743">
        <f t="shared" si="33"/>
        <v>1.1616147416082927</v>
      </c>
      <c r="C743">
        <f t="shared" si="34"/>
        <v>1.0023801357184792</v>
      </c>
      <c r="D743">
        <f t="shared" si="35"/>
        <v>12.89177537465058</v>
      </c>
    </row>
    <row r="744" spans="1:4" x14ac:dyDescent="0.25">
      <c r="A744" s="11">
        <v>3.3700000000000001E-2</v>
      </c>
      <c r="B744">
        <f t="shared" si="33"/>
        <v>1.1643808807553075</v>
      </c>
      <c r="C744">
        <f t="shared" si="34"/>
        <v>1.0023812879158067</v>
      </c>
      <c r="D744">
        <f t="shared" si="35"/>
        <v>12.959001100458373</v>
      </c>
    </row>
    <row r="745" spans="1:4" x14ac:dyDescent="0.25">
      <c r="A745" s="11">
        <v>3.3399999999999999E-2</v>
      </c>
      <c r="B745">
        <f t="shared" si="33"/>
        <v>1.1671549479473278</v>
      </c>
      <c r="C745">
        <f t="shared" si="34"/>
        <v>1.0023824396620296</v>
      </c>
      <c r="D745">
        <f t="shared" si="35"/>
        <v>13.02626833341751</v>
      </c>
    </row>
    <row r="746" spans="1:4" x14ac:dyDescent="0.25">
      <c r="A746" s="11">
        <v>3.3099999999999997E-2</v>
      </c>
      <c r="B746">
        <f t="shared" si="33"/>
        <v>1.1699369679262646</v>
      </c>
      <c r="C746">
        <f t="shared" si="34"/>
        <v>1.0023835909566503</v>
      </c>
      <c r="D746">
        <f t="shared" si="35"/>
        <v>13.09357407567729</v>
      </c>
    </row>
    <row r="747" spans="1:4" x14ac:dyDescent="0.25">
      <c r="A747" s="11">
        <v>3.2899999999999999E-2</v>
      </c>
      <c r="B747">
        <f t="shared" si="33"/>
        <v>1.1717960783825281</v>
      </c>
      <c r="C747">
        <f t="shared" si="34"/>
        <v>1.0015890689047624</v>
      </c>
      <c r="D747">
        <f t="shared" si="35"/>
        <v>13.150497108918563</v>
      </c>
    </row>
    <row r="748" spans="1:4" x14ac:dyDescent="0.25">
      <c r="A748" s="11">
        <v>3.2800000000000003E-2</v>
      </c>
      <c r="B748">
        <f t="shared" si="33"/>
        <v>1.1727269655160599</v>
      </c>
      <c r="C748">
        <f t="shared" si="34"/>
        <v>1.0007944105213398</v>
      </c>
      <c r="D748">
        <f t="shared" si="35"/>
        <v>13.196998281756354</v>
      </c>
    </row>
    <row r="749" spans="1:4" x14ac:dyDescent="0.25">
      <c r="A749" s="11">
        <v>3.2599999999999997E-2</v>
      </c>
      <c r="B749">
        <f t="shared" si="33"/>
        <v>1.1745914082112892</v>
      </c>
      <c r="C749">
        <f t="shared" si="34"/>
        <v>1.0015898352728752</v>
      </c>
      <c r="D749">
        <f t="shared" si="35"/>
        <v>13.25405113042423</v>
      </c>
    </row>
    <row r="750" spans="1:4" x14ac:dyDescent="0.25">
      <c r="A750" s="11">
        <v>3.2500000000000001E-2</v>
      </c>
      <c r="B750">
        <f t="shared" si="33"/>
        <v>1.1755249656229929</v>
      </c>
      <c r="C750">
        <f t="shared" si="34"/>
        <v>1.000794793325728</v>
      </c>
      <c r="D750">
        <f t="shared" si="35"/>
        <v>13.300592200705868</v>
      </c>
    </row>
    <row r="751" spans="1:4" x14ac:dyDescent="0.25">
      <c r="A751" s="11">
        <v>3.2300000000000002E-2</v>
      </c>
      <c r="B751">
        <f t="shared" si="33"/>
        <v>1.1773947572072516</v>
      </c>
      <c r="C751">
        <f t="shared" si="34"/>
        <v>1.0015906013389242</v>
      </c>
      <c r="D751">
        <f t="shared" si="35"/>
        <v>13.357770577679041</v>
      </c>
    </row>
    <row r="752" spans="1:4" x14ac:dyDescent="0.25">
      <c r="A752" s="11">
        <v>3.2199999999999999E-2</v>
      </c>
      <c r="B752">
        <f t="shared" si="33"/>
        <v>1.1783309932359498</v>
      </c>
      <c r="C752">
        <f t="shared" si="34"/>
        <v>1.0007951759789715</v>
      </c>
      <c r="D752">
        <f t="shared" si="35"/>
        <v>13.404347021779943</v>
      </c>
    </row>
    <row r="753" spans="1:4" x14ac:dyDescent="0.25">
      <c r="A753" s="11">
        <v>3.2000000000000001E-2</v>
      </c>
      <c r="B753">
        <f t="shared" si="33"/>
        <v>1.1802061504145356</v>
      </c>
      <c r="C753">
        <f t="shared" si="34"/>
        <v>1.0015913671025798</v>
      </c>
      <c r="D753">
        <f t="shared" si="35"/>
        <v>13.461646589837075</v>
      </c>
    </row>
    <row r="754" spans="1:4" x14ac:dyDescent="0.25">
      <c r="A754" s="11">
        <v>3.1800000000000002E-2</v>
      </c>
      <c r="B754">
        <f t="shared" si="33"/>
        <v>1.1820848939640936</v>
      </c>
      <c r="C754">
        <f t="shared" si="34"/>
        <v>1.001591877443528</v>
      </c>
      <c r="D754">
        <f t="shared" si="35"/>
        <v>13.518973605635749</v>
      </c>
    </row>
    <row r="755" spans="1:4" x14ac:dyDescent="0.25">
      <c r="A755" s="11">
        <v>3.1699999999999999E-2</v>
      </c>
      <c r="B755">
        <f t="shared" si="33"/>
        <v>1.1830256129603656</v>
      </c>
      <c r="C755">
        <f t="shared" si="34"/>
        <v>1.0007958133980694</v>
      </c>
      <c r="D755">
        <f t="shared" si="35"/>
        <v>13.565557466014196</v>
      </c>
    </row>
    <row r="756" spans="1:4" x14ac:dyDescent="0.25">
      <c r="A756" s="11">
        <v>3.15E-2</v>
      </c>
      <c r="B756">
        <f t="shared" si="33"/>
        <v>1.1849097500696888</v>
      </c>
      <c r="C756">
        <f t="shared" si="34"/>
        <v>1.0015926427024757</v>
      </c>
      <c r="D756">
        <f t="shared" si="35"/>
        <v>13.622998233090179</v>
      </c>
    </row>
    <row r="757" spans="1:4" x14ac:dyDescent="0.25">
      <c r="A757" s="11">
        <v>3.1399999999999997E-2</v>
      </c>
      <c r="B757">
        <f t="shared" si="33"/>
        <v>1.1858531700553523</v>
      </c>
      <c r="C757">
        <f t="shared" si="34"/>
        <v>1.0007961956474811</v>
      </c>
      <c r="D757">
        <f t="shared" si="35"/>
        <v>13.66960517535087</v>
      </c>
    </row>
    <row r="758" spans="1:4" x14ac:dyDescent="0.25">
      <c r="A758" s="11">
        <v>3.1199999999999999E-2</v>
      </c>
      <c r="B758">
        <f t="shared" si="33"/>
        <v>1.1877427175779798</v>
      </c>
      <c r="C758">
        <f t="shared" si="34"/>
        <v>1.0015934076581667</v>
      </c>
      <c r="D758">
        <f t="shared" si="35"/>
        <v>13.727155229130226</v>
      </c>
    </row>
    <row r="759" spans="1:4" x14ac:dyDescent="0.25">
      <c r="A759" s="11">
        <v>3.09E-2</v>
      </c>
      <c r="B759">
        <f t="shared" si="33"/>
        <v>1.1905838218391944</v>
      </c>
      <c r="C759">
        <f t="shared" si="34"/>
        <v>1.0023920199376244</v>
      </c>
      <c r="D759">
        <f t="shared" si="35"/>
        <v>13.795681461720909</v>
      </c>
    </row>
    <row r="760" spans="1:4" x14ac:dyDescent="0.25">
      <c r="A760" s="11">
        <v>3.0700000000000002E-2</v>
      </c>
      <c r="B760">
        <f t="shared" si="33"/>
        <v>1.1924824243216876</v>
      </c>
      <c r="C760">
        <f t="shared" si="34"/>
        <v>1.0015946819095527</v>
      </c>
      <c r="D760">
        <f t="shared" si="35"/>
        <v>13.853205065141797</v>
      </c>
    </row>
    <row r="761" spans="1:4" x14ac:dyDescent="0.25">
      <c r="A761" s="11">
        <v>3.04E-2</v>
      </c>
      <c r="B761">
        <f t="shared" si="33"/>
        <v>1.1953371464003593</v>
      </c>
      <c r="C761">
        <f t="shared" si="34"/>
        <v>1.002393932204322</v>
      </c>
      <c r="D761">
        <f t="shared" si="35"/>
        <v>13.92180981517197</v>
      </c>
    </row>
    <row r="762" spans="1:4" x14ac:dyDescent="0.25">
      <c r="A762" s="11">
        <v>3.0099999999999998E-2</v>
      </c>
      <c r="B762">
        <f t="shared" si="33"/>
        <v>1.1982000732448403</v>
      </c>
      <c r="C762">
        <f t="shared" si="34"/>
        <v>1.0023950789558431</v>
      </c>
      <c r="D762">
        <f t="shared" si="35"/>
        <v>13.990422233752641</v>
      </c>
    </row>
    <row r="763" spans="1:4" x14ac:dyDescent="0.25">
      <c r="A763" s="11">
        <v>2.98E-2</v>
      </c>
      <c r="B763">
        <f t="shared" si="33"/>
        <v>1.2010712305154132</v>
      </c>
      <c r="C763">
        <f t="shared" si="34"/>
        <v>1.002396225250427</v>
      </c>
      <c r="D763">
        <f t="shared" si="35"/>
        <v>14.059039079209624</v>
      </c>
    </row>
    <row r="764" spans="1:4" x14ac:dyDescent="0.25">
      <c r="A764" s="11">
        <v>2.9600000000000001E-2</v>
      </c>
      <c r="B764">
        <f t="shared" si="33"/>
        <v>1.2029899205317207</v>
      </c>
      <c r="C764">
        <f t="shared" si="34"/>
        <v>1.0015974822871114</v>
      </c>
      <c r="D764">
        <f t="shared" si="35"/>
        <v>14.116411425492506</v>
      </c>
    </row>
    <row r="765" spans="1:4" x14ac:dyDescent="0.25">
      <c r="A765" s="11">
        <v>2.93E-2</v>
      </c>
      <c r="B765">
        <f t="shared" si="33"/>
        <v>1.2058748524336165</v>
      </c>
      <c r="C765">
        <f t="shared" si="34"/>
        <v>1.0023981347247037</v>
      </c>
      <c r="D765">
        <f t="shared" si="35"/>
        <v>14.185084963436399</v>
      </c>
    </row>
    <row r="766" spans="1:4" x14ac:dyDescent="0.25">
      <c r="A766" s="11">
        <v>2.9000000000000001E-2</v>
      </c>
      <c r="B766">
        <f t="shared" si="33"/>
        <v>1.2087680836065786</v>
      </c>
      <c r="C766">
        <f t="shared" si="34"/>
        <v>1.0023992797984991</v>
      </c>
      <c r="D766">
        <f t="shared" si="35"/>
        <v>14.253754200348222</v>
      </c>
    </row>
    <row r="767" spans="1:4" x14ac:dyDescent="0.25">
      <c r="A767" s="11">
        <v>2.87E-2</v>
      </c>
      <c r="B767">
        <f t="shared" si="33"/>
        <v>1.2116696400249189</v>
      </c>
      <c r="C767">
        <f t="shared" si="34"/>
        <v>1.0024004244136584</v>
      </c>
      <c r="D767">
        <f t="shared" si="35"/>
        <v>14.322415832567865</v>
      </c>
    </row>
    <row r="768" spans="1:4" x14ac:dyDescent="0.25">
      <c r="A768" s="11">
        <v>2.8500000000000001E-2</v>
      </c>
      <c r="B768">
        <f t="shared" si="33"/>
        <v>1.213608648972698</v>
      </c>
      <c r="C768">
        <f t="shared" si="34"/>
        <v>1.001600278560862</v>
      </c>
      <c r="D768">
        <f t="shared" si="35"/>
        <v>14.379590132097364</v>
      </c>
    </row>
    <row r="769" spans="1:4" x14ac:dyDescent="0.25">
      <c r="A769" s="11">
        <v>2.8199999999999999E-2</v>
      </c>
      <c r="B769">
        <f t="shared" si="33"/>
        <v>1.2165241387553469</v>
      </c>
      <c r="C769">
        <f t="shared" si="34"/>
        <v>1.0024023310851622</v>
      </c>
      <c r="D769">
        <f t="shared" si="35"/>
        <v>14.448286195027324</v>
      </c>
    </row>
    <row r="770" spans="1:4" x14ac:dyDescent="0.25">
      <c r="A770" s="11">
        <v>2.7900000000000001E-2</v>
      </c>
      <c r="B770">
        <f t="shared" si="33"/>
        <v>1.2194480234711542</v>
      </c>
      <c r="C770">
        <f t="shared" si="34"/>
        <v>1.0024034744750718</v>
      </c>
      <c r="D770">
        <f t="shared" si="35"/>
        <v>14.51696575466392</v>
      </c>
    </row>
    <row r="771" spans="1:4" x14ac:dyDescent="0.25">
      <c r="A771" s="11">
        <v>2.7799999999999998E-2</v>
      </c>
      <c r="B771">
        <f t="shared" si="33"/>
        <v>1.2204245217923098</v>
      </c>
      <c r="C771">
        <f t="shared" si="34"/>
        <v>1.0008007707605084</v>
      </c>
      <c r="D771">
        <f t="shared" si="35"/>
        <v>14.56234246175115</v>
      </c>
    </row>
    <row r="772" spans="1:4" x14ac:dyDescent="0.25">
      <c r="A772" s="11">
        <v>2.7699999999999999E-2</v>
      </c>
      <c r="B772">
        <f t="shared" ref="B772:B835" si="36">($A$2*$B$2/2)*((1-(1+(A772/2))^(-20))/(A772/2))+$B$2*(1+(A772/2))^(-20)</f>
        <v>1.2214019567804189</v>
      </c>
      <c r="C772">
        <f t="shared" ref="C772:C835" si="37">B772/B771</f>
        <v>1.0008008975325027</v>
      </c>
      <c r="D772">
        <f t="shared" ref="D772:D835" si="38">D771*C772+D771*A771/12</f>
        <v>14.60774149926595</v>
      </c>
    </row>
    <row r="773" spans="1:4" x14ac:dyDescent="0.25">
      <c r="A773" s="11">
        <v>2.76E-2</v>
      </c>
      <c r="B773">
        <f t="shared" si="36"/>
        <v>1.2223803294125186</v>
      </c>
      <c r="C773">
        <f t="shared" si="37"/>
        <v>1.0008010242874334</v>
      </c>
      <c r="D773">
        <f t="shared" si="38"/>
        <v>14.653162191618884</v>
      </c>
    </row>
    <row r="774" spans="1:4" x14ac:dyDescent="0.25">
      <c r="A774" s="11">
        <v>2.7400000000000001E-2</v>
      </c>
      <c r="B774">
        <f t="shared" si="36"/>
        <v>1.2243398915222119</v>
      </c>
      <c r="C774">
        <f t="shared" si="37"/>
        <v>1.0016030707158345</v>
      </c>
      <c r="D774">
        <f t="shared" si="38"/>
        <v>14.710354519863367</v>
      </c>
    </row>
    <row r="775" spans="1:4" x14ac:dyDescent="0.25">
      <c r="A775" s="11">
        <v>2.7300000000000001E-2</v>
      </c>
      <c r="B775">
        <f t="shared" si="36"/>
        <v>1.2253210829592822</v>
      </c>
      <c r="C775">
        <f t="shared" si="37"/>
        <v>1.0008014044497484</v>
      </c>
      <c r="D775">
        <f t="shared" si="38"/>
        <v>14.755732106253317</v>
      </c>
    </row>
    <row r="776" spans="1:4" x14ac:dyDescent="0.25">
      <c r="A776" s="11">
        <v>2.7199999999999998E-2</v>
      </c>
      <c r="B776">
        <f t="shared" si="36"/>
        <v>1.2263032159592968</v>
      </c>
      <c r="C776">
        <f t="shared" si="37"/>
        <v>1.0008015311363472</v>
      </c>
      <c r="D776">
        <f t="shared" si="38"/>
        <v>14.801128575517803</v>
      </c>
    </row>
    <row r="777" spans="1:4" x14ac:dyDescent="0.25">
      <c r="A777" s="11">
        <v>2.7099999999999999E-2</v>
      </c>
      <c r="B777">
        <f t="shared" si="36"/>
        <v>1.2272862915047078</v>
      </c>
      <c r="C777">
        <f t="shared" si="37"/>
        <v>1.0008016578058485</v>
      </c>
      <c r="D777">
        <f t="shared" si="38"/>
        <v>14.846543240546907</v>
      </c>
    </row>
    <row r="778" spans="1:4" x14ac:dyDescent="0.25">
      <c r="A778" s="11">
        <v>2.7E-2</v>
      </c>
      <c r="B778">
        <f t="shared" si="36"/>
        <v>1.2282703105790613</v>
      </c>
      <c r="C778">
        <f t="shared" si="37"/>
        <v>1.0008017844582515</v>
      </c>
      <c r="D778">
        <f t="shared" si="38"/>
        <v>14.891975411660839</v>
      </c>
    </row>
    <row r="779" spans="1:4" x14ac:dyDescent="0.25">
      <c r="A779" s="11">
        <v>2.69E-2</v>
      </c>
      <c r="B779">
        <f t="shared" si="36"/>
        <v>1.2292552741669844</v>
      </c>
      <c r="C779">
        <f t="shared" si="37"/>
        <v>1.0008019110935431</v>
      </c>
      <c r="D779">
        <f t="shared" si="38"/>
        <v>14.937424396624458</v>
      </c>
    </row>
    <row r="780" spans="1:4" x14ac:dyDescent="0.25">
      <c r="A780" s="11">
        <v>2.6700000000000002E-2</v>
      </c>
      <c r="B780">
        <f t="shared" si="36"/>
        <v>1.231228038827539</v>
      </c>
      <c r="C780">
        <f t="shared" si="37"/>
        <v>1.0016048453905486</v>
      </c>
      <c r="D780">
        <f t="shared" si="38"/>
        <v>14.994881379669815</v>
      </c>
    </row>
    <row r="781" spans="1:4" x14ac:dyDescent="0.25">
      <c r="A781" s="11">
        <v>2.6599999999999999E-2</v>
      </c>
      <c r="B781">
        <f t="shared" si="36"/>
        <v>1.2322158418748965</v>
      </c>
      <c r="C781">
        <f t="shared" si="37"/>
        <v>1.000802290896736</v>
      </c>
      <c r="D781">
        <f t="shared" si="38"/>
        <v>15.040275247568125</v>
      </c>
    </row>
    <row r="782" spans="1:4" x14ac:dyDescent="0.25">
      <c r="A782" s="11">
        <v>2.6499999999999999E-2</v>
      </c>
      <c r="B782">
        <f t="shared" si="36"/>
        <v>1.2332045933852742</v>
      </c>
      <c r="C782">
        <f t="shared" si="37"/>
        <v>1.0008024174635455</v>
      </c>
      <c r="D782">
        <f t="shared" si="38"/>
        <v>15.085683103882081</v>
      </c>
    </row>
    <row r="783" spans="1:4" x14ac:dyDescent="0.25">
      <c r="A783" s="11">
        <v>2.6499999999999999E-2</v>
      </c>
      <c r="B783">
        <f t="shared" si="36"/>
        <v>1.2332045933852742</v>
      </c>
      <c r="C783">
        <f t="shared" si="37"/>
        <v>1</v>
      </c>
      <c r="D783">
        <f t="shared" si="38"/>
        <v>15.118997320736487</v>
      </c>
    </row>
    <row r="784" spans="1:4" x14ac:dyDescent="0.25">
      <c r="A784" s="11">
        <v>2.6599999999999999E-2</v>
      </c>
      <c r="B784">
        <f t="shared" si="36"/>
        <v>1.2322158418748965</v>
      </c>
      <c r="C784">
        <f t="shared" si="37"/>
        <v>0.99919822589399909</v>
      </c>
      <c r="D784">
        <f t="shared" si="38"/>
        <v>15.140263085925984</v>
      </c>
    </row>
    <row r="785" spans="1:4" x14ac:dyDescent="0.25">
      <c r="A785" s="11">
        <v>2.6599999999999999E-2</v>
      </c>
      <c r="B785">
        <f t="shared" si="36"/>
        <v>1.2322158418748965</v>
      </c>
      <c r="C785">
        <f t="shared" si="37"/>
        <v>1</v>
      </c>
      <c r="D785">
        <f t="shared" si="38"/>
        <v>15.17382400243312</v>
      </c>
    </row>
    <row r="786" spans="1:4" x14ac:dyDescent="0.25">
      <c r="A786" s="11">
        <v>2.6599999999999999E-2</v>
      </c>
      <c r="B786">
        <f t="shared" si="36"/>
        <v>1.2322158418748965</v>
      </c>
      <c r="C786">
        <f t="shared" si="37"/>
        <v>1</v>
      </c>
      <c r="D786">
        <f t="shared" si="38"/>
        <v>15.207459312305181</v>
      </c>
    </row>
    <row r="787" spans="1:4" x14ac:dyDescent="0.25">
      <c r="A787" s="11">
        <v>2.6599999999999999E-2</v>
      </c>
      <c r="B787">
        <f t="shared" si="36"/>
        <v>1.2322158418748965</v>
      </c>
      <c r="C787">
        <f t="shared" si="37"/>
        <v>1</v>
      </c>
      <c r="D787">
        <f t="shared" si="38"/>
        <v>15.241169180447457</v>
      </c>
    </row>
    <row r="788" spans="1:4" x14ac:dyDescent="0.25">
      <c r="A788" s="11">
        <v>2.6700000000000002E-2</v>
      </c>
      <c r="B788">
        <f t="shared" si="36"/>
        <v>1.231228038827539</v>
      </c>
      <c r="C788">
        <f t="shared" si="37"/>
        <v>0.99919835225794973</v>
      </c>
      <c r="D788">
        <f t="shared" si="38"/>
        <v>15.262735723271071</v>
      </c>
    </row>
    <row r="789" spans="1:4" x14ac:dyDescent="0.25">
      <c r="A789" s="11">
        <v>2.6700000000000002E-2</v>
      </c>
      <c r="B789">
        <f t="shared" si="36"/>
        <v>1.231228038827539</v>
      </c>
      <c r="C789">
        <f t="shared" si="37"/>
        <v>1</v>
      </c>
      <c r="D789">
        <f t="shared" si="38"/>
        <v>15.296695310255348</v>
      </c>
    </row>
    <row r="790" spans="1:4" x14ac:dyDescent="0.25">
      <c r="A790" s="11">
        <v>2.6700000000000002E-2</v>
      </c>
      <c r="B790">
        <f t="shared" si="36"/>
        <v>1.231228038827539</v>
      </c>
      <c r="C790">
        <f t="shared" si="37"/>
        <v>1</v>
      </c>
      <c r="D790">
        <f t="shared" si="38"/>
        <v>15.330730457320666</v>
      </c>
    </row>
    <row r="791" spans="1:4" x14ac:dyDescent="0.25">
      <c r="A791" s="11">
        <v>2.6700000000000002E-2</v>
      </c>
      <c r="B791">
        <f t="shared" si="36"/>
        <v>1.231228038827539</v>
      </c>
      <c r="C791">
        <f t="shared" si="37"/>
        <v>1</v>
      </c>
      <c r="D791">
        <f t="shared" si="38"/>
        <v>15.364841332588204</v>
      </c>
    </row>
    <row r="792" spans="1:4" x14ac:dyDescent="0.25">
      <c r="A792" s="11">
        <v>2.6800000000000001E-2</v>
      </c>
      <c r="B792">
        <f t="shared" si="36"/>
        <v>1.2302411832542086</v>
      </c>
      <c r="C792">
        <f t="shared" si="37"/>
        <v>0.99919847863904232</v>
      </c>
      <c r="D792">
        <f t="shared" si="38"/>
        <v>15.386712856017418</v>
      </c>
    </row>
    <row r="793" spans="1:4" x14ac:dyDescent="0.25">
      <c r="A793" s="11">
        <v>2.6800000000000001E-2</v>
      </c>
      <c r="B793">
        <f t="shared" si="36"/>
        <v>1.2302411832542086</v>
      </c>
      <c r="C793">
        <f t="shared" si="37"/>
        <v>1</v>
      </c>
      <c r="D793">
        <f t="shared" si="38"/>
        <v>15.42107651472919</v>
      </c>
    </row>
    <row r="794" spans="1:4" x14ac:dyDescent="0.25">
      <c r="A794" s="11">
        <v>2.6800000000000001E-2</v>
      </c>
      <c r="B794">
        <f t="shared" si="36"/>
        <v>1.2302411832542086</v>
      </c>
      <c r="C794">
        <f t="shared" si="37"/>
        <v>1</v>
      </c>
      <c r="D794">
        <f t="shared" si="38"/>
        <v>15.455516918945419</v>
      </c>
    </row>
    <row r="795" spans="1:4" x14ac:dyDescent="0.25">
      <c r="A795" s="11">
        <v>2.6700000000000002E-2</v>
      </c>
      <c r="B795">
        <f t="shared" si="36"/>
        <v>1.231228038827539</v>
      </c>
      <c r="C795">
        <f t="shared" si="37"/>
        <v>1.0008021643127893</v>
      </c>
      <c r="D795">
        <f t="shared" si="38"/>
        <v>15.502432104172486</v>
      </c>
    </row>
    <row r="796" spans="1:4" x14ac:dyDescent="0.25">
      <c r="A796" s="11">
        <v>2.6599999999999999E-2</v>
      </c>
      <c r="B796">
        <f t="shared" si="36"/>
        <v>1.2322158418748965</v>
      </c>
      <c r="C796">
        <f t="shared" si="37"/>
        <v>1.000802290896736</v>
      </c>
      <c r="D796">
        <f t="shared" si="38"/>
        <v>15.549362475758716</v>
      </c>
    </row>
    <row r="797" spans="1:4" x14ac:dyDescent="0.25">
      <c r="A797" s="11">
        <v>2.6499999999999999E-2</v>
      </c>
      <c r="B797">
        <f t="shared" si="36"/>
        <v>1.2332045933852742</v>
      </c>
      <c r="C797">
        <f t="shared" si="37"/>
        <v>1.0008024174635455</v>
      </c>
      <c r="D797">
        <f t="shared" si="38"/>
        <v>15.596307309244194</v>
      </c>
    </row>
    <row r="798" spans="1:4" x14ac:dyDescent="0.25">
      <c r="A798" s="11">
        <v>2.64E-2</v>
      </c>
      <c r="B798">
        <f t="shared" si="36"/>
        <v>1.2341942943487847</v>
      </c>
      <c r="C798">
        <f t="shared" si="37"/>
        <v>1.0008025440132311</v>
      </c>
      <c r="D798">
        <f t="shared" si="38"/>
        <v>15.643265877611654</v>
      </c>
    </row>
    <row r="799" spans="1:4" x14ac:dyDescent="0.25">
      <c r="A799" s="11">
        <v>2.63E-2</v>
      </c>
      <c r="B799">
        <f t="shared" si="36"/>
        <v>1.2351849457566155</v>
      </c>
      <c r="C799">
        <f t="shared" si="37"/>
        <v>1.0008026705457698</v>
      </c>
      <c r="D799">
        <f t="shared" si="38"/>
        <v>15.690237451302004</v>
      </c>
    </row>
    <row r="800" spans="1:4" x14ac:dyDescent="0.25">
      <c r="A800" s="11">
        <v>2.6200000000000001E-2</v>
      </c>
      <c r="B800">
        <f t="shared" si="36"/>
        <v>1.2361765486010725</v>
      </c>
      <c r="C800">
        <f t="shared" si="37"/>
        <v>1.0008027970611717</v>
      </c>
      <c r="D800">
        <f t="shared" si="38"/>
        <v>15.737221298231098</v>
      </c>
    </row>
    <row r="801" spans="1:4" x14ac:dyDescent="0.25">
      <c r="A801" s="11">
        <v>2.6100000000000002E-2</v>
      </c>
      <c r="B801">
        <f t="shared" si="36"/>
        <v>1.2371691038755452</v>
      </c>
      <c r="C801">
        <f t="shared" si="37"/>
        <v>1.0008029235594187</v>
      </c>
      <c r="D801">
        <f t="shared" si="38"/>
        <v>15.784216683805706</v>
      </c>
    </row>
    <row r="802" spans="1:4" x14ac:dyDescent="0.25">
      <c r="A802" s="11">
        <v>2.5999999999999999E-2</v>
      </c>
      <c r="B802">
        <f t="shared" si="36"/>
        <v>1.2381626125745371</v>
      </c>
      <c r="C802">
        <f t="shared" si="37"/>
        <v>1.0008030500405156</v>
      </c>
      <c r="D802">
        <f t="shared" si="38"/>
        <v>15.831222870940421</v>
      </c>
    </row>
    <row r="803" spans="1:4" x14ac:dyDescent="0.25">
      <c r="A803" s="11">
        <v>2.5899999999999999E-2</v>
      </c>
      <c r="B803">
        <f t="shared" si="36"/>
        <v>1.2391570756936481</v>
      </c>
      <c r="C803">
        <f t="shared" si="37"/>
        <v>1.0008031765044523</v>
      </c>
      <c r="D803">
        <f t="shared" si="38"/>
        <v>15.878239120074145</v>
      </c>
    </row>
    <row r="804" spans="1:4" x14ac:dyDescent="0.25">
      <c r="A804" s="11">
        <v>2.58E-2</v>
      </c>
      <c r="B804">
        <f t="shared" si="36"/>
        <v>1.2401524942295807</v>
      </c>
      <c r="C804">
        <f t="shared" si="37"/>
        <v>1.0008033029512222</v>
      </c>
      <c r="D804">
        <f t="shared" si="38"/>
        <v>15.925264689187006</v>
      </c>
    </row>
    <row r="805" spans="1:4" x14ac:dyDescent="0.25">
      <c r="A805" s="11">
        <v>2.5700000000000001E-2</v>
      </c>
      <c r="B805">
        <f t="shared" si="36"/>
        <v>1.2411488691801484</v>
      </c>
      <c r="C805">
        <f t="shared" si="37"/>
        <v>1.0008034293808252</v>
      </c>
      <c r="D805">
        <f t="shared" si="38"/>
        <v>15.972298833817471</v>
      </c>
    </row>
    <row r="806" spans="1:4" x14ac:dyDescent="0.25">
      <c r="A806" s="11">
        <v>2.5600000000000001E-2</v>
      </c>
      <c r="B806">
        <f t="shared" si="36"/>
        <v>1.2421462015442635</v>
      </c>
      <c r="C806">
        <f t="shared" si="37"/>
        <v>1.0008035557932498</v>
      </c>
      <c r="D806">
        <f t="shared" si="38"/>
        <v>16.019340807079328</v>
      </c>
    </row>
    <row r="807" spans="1:4" x14ac:dyDescent="0.25">
      <c r="A807" s="11">
        <v>2.5399999999999999E-2</v>
      </c>
      <c r="B807">
        <f t="shared" si="36"/>
        <v>1.2441437425143551</v>
      </c>
      <c r="C807">
        <f t="shared" si="37"/>
        <v>1.0016081367616858</v>
      </c>
      <c r="D807">
        <f t="shared" si="38"/>
        <v>16.079276691650936</v>
      </c>
    </row>
    <row r="808" spans="1:4" x14ac:dyDescent="0.25">
      <c r="A808" s="11">
        <v>2.53E-2</v>
      </c>
      <c r="B808">
        <f t="shared" si="36"/>
        <v>1.245143953123707</v>
      </c>
      <c r="C808">
        <f t="shared" si="37"/>
        <v>1.0008039349274309</v>
      </c>
      <c r="D808">
        <f t="shared" si="38"/>
        <v>16.126237852788506</v>
      </c>
    </row>
    <row r="809" spans="1:4" x14ac:dyDescent="0.25">
      <c r="A809" s="11">
        <v>2.5100000000000001E-2</v>
      </c>
      <c r="B809">
        <f t="shared" si="36"/>
        <v>1.2471472596077942</v>
      </c>
      <c r="C809">
        <f t="shared" si="37"/>
        <v>1.0016088954847844</v>
      </c>
      <c r="D809">
        <f t="shared" si="38"/>
        <v>16.186182768862711</v>
      </c>
    </row>
    <row r="810" spans="1:4" x14ac:dyDescent="0.25">
      <c r="A810" s="11">
        <v>2.4899999999999999E-2</v>
      </c>
      <c r="B810">
        <f t="shared" si="36"/>
        <v>1.2491544198144262</v>
      </c>
      <c r="C810">
        <f t="shared" si="37"/>
        <v>1.0016094011281902</v>
      </c>
      <c r="D810">
        <f t="shared" si="38"/>
        <v>16.246088928630215</v>
      </c>
    </row>
    <row r="811" spans="1:4" x14ac:dyDescent="0.25">
      <c r="A811" s="11">
        <v>2.4799999999999999E-2</v>
      </c>
      <c r="B811">
        <f t="shared" si="36"/>
        <v>1.2501594475811364</v>
      </c>
      <c r="C811">
        <f t="shared" si="37"/>
        <v>1.0008045664737426</v>
      </c>
      <c r="D811">
        <f t="shared" si="38"/>
        <v>16.292870621638539</v>
      </c>
    </row>
    <row r="812" spans="1:4" x14ac:dyDescent="0.25">
      <c r="A812" s="11">
        <v>2.46E-2</v>
      </c>
      <c r="B812">
        <f t="shared" si="36"/>
        <v>1.2521724034860262</v>
      </c>
      <c r="C812">
        <f t="shared" si="37"/>
        <v>1.0016101593351028</v>
      </c>
      <c r="D812">
        <f t="shared" si="38"/>
        <v>16.352776671983644</v>
      </c>
    </row>
    <row r="813" spans="1:4" x14ac:dyDescent="0.25">
      <c r="A813" s="11">
        <v>2.4400000000000002E-2</v>
      </c>
      <c r="B813">
        <f t="shared" si="36"/>
        <v>1.2541892332921525</v>
      </c>
      <c r="C813">
        <f t="shared" si="37"/>
        <v>1.0016106646341283</v>
      </c>
      <c r="D813">
        <f t="shared" si="38"/>
        <v>16.412638703216572</v>
      </c>
    </row>
    <row r="814" spans="1:4" x14ac:dyDescent="0.25">
      <c r="A814" s="11">
        <v>2.4299999999999999E-2</v>
      </c>
      <c r="B814">
        <f t="shared" si="36"/>
        <v>1.2551991034396228</v>
      </c>
      <c r="C814">
        <f t="shared" si="37"/>
        <v>1.0008051975895371</v>
      </c>
      <c r="D814">
        <f t="shared" si="38"/>
        <v>16.459226485701553</v>
      </c>
    </row>
    <row r="815" spans="1:4" x14ac:dyDescent="0.25">
      <c r="A815" s="11">
        <v>2.41E-2</v>
      </c>
      <c r="B815">
        <f t="shared" si="36"/>
        <v>1.257221759296081</v>
      </c>
      <c r="C815">
        <f t="shared" si="37"/>
        <v>1.0016114223240884</v>
      </c>
      <c r="D815">
        <f t="shared" si="38"/>
        <v>16.519079184331385</v>
      </c>
    </row>
    <row r="816" spans="1:4" x14ac:dyDescent="0.25">
      <c r="A816" s="11">
        <v>2.3900000000000001E-2</v>
      </c>
      <c r="B816">
        <f t="shared" si="36"/>
        <v>1.259248309344682</v>
      </c>
      <c r="C816">
        <f t="shared" si="37"/>
        <v>1.0016119272782358</v>
      </c>
      <c r="D816">
        <f t="shared" si="38"/>
        <v>16.578882556041812</v>
      </c>
    </row>
    <row r="817" spans="1:4" x14ac:dyDescent="0.25">
      <c r="A817" s="11">
        <v>2.3800000000000002E-2</v>
      </c>
      <c r="B817">
        <f t="shared" si="36"/>
        <v>1.2602630472365546</v>
      </c>
      <c r="C817">
        <f t="shared" si="37"/>
        <v>1.0008058282741714</v>
      </c>
      <c r="D817">
        <f t="shared" si="38"/>
        <v>16.625261896117088</v>
      </c>
    </row>
    <row r="818" spans="1:4" x14ac:dyDescent="0.25">
      <c r="A818" s="11">
        <v>2.3599999999999999E-2</v>
      </c>
      <c r="B818">
        <f t="shared" si="36"/>
        <v>1.262295453856372</v>
      </c>
      <c r="C818">
        <f t="shared" si="37"/>
        <v>1.0016126844504993</v>
      </c>
      <c r="D818">
        <f t="shared" si="38"/>
        <v>16.6850466335564</v>
      </c>
    </row>
    <row r="819" spans="1:4" x14ac:dyDescent="0.25">
      <c r="A819" s="11">
        <v>2.35E-2</v>
      </c>
      <c r="B819">
        <f t="shared" si="36"/>
        <v>1.2633131246280891</v>
      </c>
      <c r="C819">
        <f t="shared" si="37"/>
        <v>1.0008062064777372</v>
      </c>
      <c r="D819">
        <f t="shared" si="38"/>
        <v>16.731312151279713</v>
      </c>
    </row>
    <row r="820" spans="1:4" x14ac:dyDescent="0.25">
      <c r="A820" s="11">
        <v>2.3400000000000001E-2</v>
      </c>
      <c r="B820">
        <f t="shared" si="36"/>
        <v>1.2643317750720897</v>
      </c>
      <c r="C820">
        <f t="shared" si="37"/>
        <v>1.0008063325110317</v>
      </c>
      <c r="D820">
        <f t="shared" si="38"/>
        <v>16.777568638515767</v>
      </c>
    </row>
    <row r="821" spans="1:4" x14ac:dyDescent="0.25">
      <c r="A821" s="11">
        <v>2.3199999999999998E-2</v>
      </c>
      <c r="B821">
        <f t="shared" si="36"/>
        <v>1.2663720190769605</v>
      </c>
      <c r="C821">
        <f t="shared" si="37"/>
        <v>1.001613693529734</v>
      </c>
      <c r="D821">
        <f t="shared" si="38"/>
        <v>16.837358751317513</v>
      </c>
    </row>
    <row r="822" spans="1:4" x14ac:dyDescent="0.25">
      <c r="A822" s="11">
        <v>2.3099999999999999E-2</v>
      </c>
      <c r="B822">
        <f t="shared" si="36"/>
        <v>1.2673936146906957</v>
      </c>
      <c r="C822">
        <f t="shared" si="37"/>
        <v>1.0008067105071381</v>
      </c>
      <c r="D822">
        <f t="shared" si="38"/>
        <v>16.883493852453871</v>
      </c>
    </row>
    <row r="823" spans="1:4" x14ac:dyDescent="0.25">
      <c r="A823" s="11">
        <v>2.3E-2</v>
      </c>
      <c r="B823">
        <f t="shared" si="36"/>
        <v>1.268416194082447</v>
      </c>
      <c r="C823">
        <f t="shared" si="37"/>
        <v>1.0008068364712417</v>
      </c>
      <c r="D823">
        <f t="shared" si="38"/>
        <v>16.929616796721987</v>
      </c>
    </row>
    <row r="824" spans="1:4" x14ac:dyDescent="0.25">
      <c r="A824" s="11">
        <v>2.29E-2</v>
      </c>
      <c r="B824">
        <f t="shared" si="36"/>
        <v>1.2694397582814869</v>
      </c>
      <c r="C824">
        <f t="shared" si="37"/>
        <v>1.0008069624180258</v>
      </c>
      <c r="D824">
        <f t="shared" si="38"/>
        <v>16.97572679342224</v>
      </c>
    </row>
    <row r="825" spans="1:4" x14ac:dyDescent="0.25">
      <c r="A825" s="11">
        <v>2.2700000000000001E-2</v>
      </c>
      <c r="B825">
        <f t="shared" si="36"/>
        <v>1.2714898452243144</v>
      </c>
      <c r="C825">
        <f t="shared" si="37"/>
        <v>1.0016149541003843</v>
      </c>
      <c r="D825">
        <f t="shared" si="38"/>
        <v>17.03553715831173</v>
      </c>
    </row>
    <row r="826" spans="1:4" x14ac:dyDescent="0.25">
      <c r="A826" s="11">
        <v>2.2599999999999999E-2</v>
      </c>
      <c r="B826">
        <f t="shared" si="36"/>
        <v>1.2725163700323889</v>
      </c>
      <c r="C826">
        <f t="shared" si="37"/>
        <v>1.000807340154489</v>
      </c>
      <c r="D826">
        <f t="shared" si="38"/>
        <v>17.081516189304065</v>
      </c>
    </row>
    <row r="827" spans="1:4" x14ac:dyDescent="0.25">
      <c r="A827" s="11">
        <v>2.2499999999999999E-2</v>
      </c>
      <c r="B827">
        <f t="shared" si="36"/>
        <v>1.2735438837763373</v>
      </c>
      <c r="C827">
        <f t="shared" si="37"/>
        <v>1.0008074660319868</v>
      </c>
      <c r="D827">
        <f t="shared" si="38"/>
        <v>17.127479122224951</v>
      </c>
    </row>
    <row r="828" spans="1:4" x14ac:dyDescent="0.25">
      <c r="A828" s="11">
        <v>2.24E-2</v>
      </c>
      <c r="B828">
        <f t="shared" si="36"/>
        <v>1.2745723874911814</v>
      </c>
      <c r="C828">
        <f t="shared" si="37"/>
        <v>1.0008075918921571</v>
      </c>
      <c r="D828">
        <f t="shared" si="38"/>
        <v>17.173425158851323</v>
      </c>
    </row>
    <row r="829" spans="1:4" x14ac:dyDescent="0.25">
      <c r="A829" s="11">
        <v>2.2200000000000001E-2</v>
      </c>
      <c r="B829">
        <f t="shared" si="36"/>
        <v>1.2766323689793451</v>
      </c>
      <c r="C829">
        <f t="shared" si="37"/>
        <v>1.0016162138050224</v>
      </c>
      <c r="D829">
        <f t="shared" si="38"/>
        <v>17.2332381459691</v>
      </c>
    </row>
    <row r="830" spans="1:4" x14ac:dyDescent="0.25">
      <c r="A830" s="11">
        <v>2.2100000000000002E-2</v>
      </c>
      <c r="B830">
        <f t="shared" si="36"/>
        <v>1.2776638488284464</v>
      </c>
      <c r="C830">
        <f t="shared" si="37"/>
        <v>1.0008079693686023</v>
      </c>
      <c r="D830">
        <f t="shared" si="38"/>
        <v>17.279043565082915</v>
      </c>
    </row>
    <row r="831" spans="1:4" x14ac:dyDescent="0.25">
      <c r="A831" s="11">
        <v>2.1899999999999999E-2</v>
      </c>
      <c r="B831">
        <f t="shared" si="36"/>
        <v>1.279729791934807</v>
      </c>
      <c r="C831">
        <f t="shared" si="37"/>
        <v>1.0016169692116239</v>
      </c>
      <c r="D831">
        <f t="shared" si="38"/>
        <v>17.338805485099659</v>
      </c>
    </row>
    <row r="832" spans="1:4" x14ac:dyDescent="0.25">
      <c r="A832" s="11">
        <v>2.1700000000000001E-2</v>
      </c>
      <c r="B832">
        <f t="shared" si="36"/>
        <v>1.2817997198629969</v>
      </c>
      <c r="C832">
        <f t="shared" si="37"/>
        <v>1.0016174726424556</v>
      </c>
      <c r="D832">
        <f t="shared" si="38"/>
        <v>17.398493848634974</v>
      </c>
    </row>
    <row r="833" spans="1:4" x14ac:dyDescent="0.25">
      <c r="A833" s="11">
        <v>2.1499999999999998E-2</v>
      </c>
      <c r="B833">
        <f t="shared" si="36"/>
        <v>1.2838736409623912</v>
      </c>
      <c r="C833">
        <f t="shared" si="37"/>
        <v>1.0016179759343495</v>
      </c>
      <c r="D833">
        <f t="shared" si="38"/>
        <v>17.458106469352277</v>
      </c>
    </row>
    <row r="834" spans="1:4" x14ac:dyDescent="0.25">
      <c r="A834" s="11">
        <v>2.12E-2</v>
      </c>
      <c r="B834">
        <f t="shared" si="36"/>
        <v>1.286992028117441</v>
      </c>
      <c r="C834">
        <f t="shared" si="37"/>
        <v>1.0024288894604241</v>
      </c>
      <c r="D834">
        <f t="shared" si="38"/>
        <v>17.531789387578904</v>
      </c>
    </row>
    <row r="835" spans="1:4" x14ac:dyDescent="0.25">
      <c r="A835" s="11">
        <v>2.1000000000000001E-2</v>
      </c>
      <c r="B835">
        <f t="shared" si="36"/>
        <v>1.2890759687953164</v>
      </c>
      <c r="C835">
        <f t="shared" si="37"/>
        <v>1.0016192335557228</v>
      </c>
      <c r="D835">
        <f t="shared" si="38"/>
        <v>17.591150277165191</v>
      </c>
    </row>
    <row r="836" spans="1:4" x14ac:dyDescent="0.25">
      <c r="A836" s="11">
        <v>2.0799999999999999E-2</v>
      </c>
      <c r="B836">
        <f t="shared" ref="B836:B899" si="39">($A$2*$B$2/2)*((1-(1+(A836/2))^(-20))/(A836/2))+$B$2*(1+(A836/2))^(-20)</f>
        <v>1.2911639320137178</v>
      </c>
      <c r="C836">
        <f t="shared" ref="C836:C899" si="40">B836/B835</f>
        <v>1.0016197363607304</v>
      </c>
      <c r="D836">
        <f t="shared" ref="D836:D899" si="41">D835*C836+D835*A835/12</f>
        <v>17.65042781588123</v>
      </c>
    </row>
    <row r="837" spans="1:4" x14ac:dyDescent="0.25">
      <c r="A837" s="11">
        <v>2.06E-2</v>
      </c>
      <c r="B837">
        <f t="shared" si="39"/>
        <v>1.2932559262059389</v>
      </c>
      <c r="C837">
        <f t="shared" si="40"/>
        <v>1.0016202390264715</v>
      </c>
      <c r="D837">
        <f t="shared" si="41"/>
        <v>17.709619802743298</v>
      </c>
    </row>
    <row r="838" spans="1:4" x14ac:dyDescent="0.25">
      <c r="A838" s="11">
        <v>2.0400000000000001E-2</v>
      </c>
      <c r="B838">
        <f t="shared" si="39"/>
        <v>1.2953519598240231</v>
      </c>
      <c r="C838">
        <f t="shared" si="40"/>
        <v>1.0016207415528597</v>
      </c>
      <c r="D838">
        <f t="shared" si="41"/>
        <v>17.76872403343766</v>
      </c>
    </row>
    <row r="839" spans="1:4" x14ac:dyDescent="0.25">
      <c r="A839" s="11">
        <v>2.0199999999999999E-2</v>
      </c>
      <c r="B839">
        <f t="shared" si="39"/>
        <v>1.2974520413388326</v>
      </c>
      <c r="C839">
        <f t="shared" si="40"/>
        <v>1.0016212439398284</v>
      </c>
      <c r="D839">
        <f t="shared" si="41"/>
        <v>17.8277383004522</v>
      </c>
    </row>
    <row r="840" spans="1:4" x14ac:dyDescent="0.25">
      <c r="A840" s="11">
        <v>1.9900000000000001E-2</v>
      </c>
      <c r="B840">
        <f t="shared" si="39"/>
        <v>1.3006097719938357</v>
      </c>
      <c r="C840">
        <f t="shared" si="40"/>
        <v>1.0024337937391077</v>
      </c>
      <c r="D840">
        <f t="shared" si="41"/>
        <v>17.901137364449387</v>
      </c>
    </row>
    <row r="841" spans="1:4" x14ac:dyDescent="0.25">
      <c r="A841" s="11">
        <v>1.9699999999999999E-2</v>
      </c>
      <c r="B841">
        <f t="shared" si="39"/>
        <v>1.3027200104343373</v>
      </c>
      <c r="C841">
        <f t="shared" si="40"/>
        <v>1.0016224992968235</v>
      </c>
      <c r="D841">
        <f t="shared" si="41"/>
        <v>17.959868000031591</v>
      </c>
    </row>
    <row r="842" spans="1:4" x14ac:dyDescent="0.25">
      <c r="A842" s="11">
        <v>1.95E-2</v>
      </c>
      <c r="B842">
        <f t="shared" si="39"/>
        <v>1.3048343265683582</v>
      </c>
      <c r="C842">
        <f t="shared" si="40"/>
        <v>1.0016230011952576</v>
      </c>
      <c r="D842">
        <f t="shared" si="41"/>
        <v>18.018501003895693</v>
      </c>
    </row>
    <row r="843" spans="1:4" x14ac:dyDescent="0.25">
      <c r="A843" s="11">
        <v>1.9900000000000001E-2</v>
      </c>
      <c r="B843">
        <f t="shared" si="39"/>
        <v>1.3006097719938357</v>
      </c>
      <c r="C843">
        <f t="shared" si="40"/>
        <v>0.99676238240479709</v>
      </c>
      <c r="D843">
        <f t="shared" si="41"/>
        <v>17.989444052137632</v>
      </c>
    </row>
    <row r="844" spans="1:4" x14ac:dyDescent="0.25">
      <c r="A844" s="11">
        <v>2.0400000000000001E-2</v>
      </c>
      <c r="B844">
        <f t="shared" si="39"/>
        <v>1.2953519598240231</v>
      </c>
      <c r="C844">
        <f t="shared" si="40"/>
        <v>0.99595742529155973</v>
      </c>
      <c r="D844">
        <f t="shared" si="41"/>
        <v>17.946552875313355</v>
      </c>
    </row>
    <row r="845" spans="1:4" x14ac:dyDescent="0.25">
      <c r="A845" s="11">
        <v>2.0799999999999999E-2</v>
      </c>
      <c r="B845">
        <f t="shared" si="39"/>
        <v>1.2911639320137178</v>
      </c>
      <c r="C845">
        <f t="shared" si="40"/>
        <v>0.99676688039992301</v>
      </c>
      <c r="D845">
        <f t="shared" si="41"/>
        <v>17.919038663346392</v>
      </c>
    </row>
    <row r="846" spans="1:4" x14ac:dyDescent="0.25">
      <c r="A846" s="11">
        <v>2.12E-2</v>
      </c>
      <c r="B846">
        <f t="shared" si="39"/>
        <v>1.286992028117441</v>
      </c>
      <c r="C846">
        <f t="shared" si="40"/>
        <v>0.99676888132262931</v>
      </c>
      <c r="D846">
        <f t="shared" si="41"/>
        <v>17.892199789857195</v>
      </c>
    </row>
    <row r="847" spans="1:4" x14ac:dyDescent="0.25">
      <c r="A847" s="11">
        <v>2.1600000000000001E-2</v>
      </c>
      <c r="B847">
        <f t="shared" si="39"/>
        <v>1.2828361807437294</v>
      </c>
      <c r="C847">
        <f t="shared" si="40"/>
        <v>0.99677088335986774</v>
      </c>
      <c r="D847">
        <f t="shared" si="41"/>
        <v>17.866033342749276</v>
      </c>
    </row>
    <row r="848" spans="1:4" x14ac:dyDescent="0.25">
      <c r="A848" s="11">
        <v>2.2100000000000002E-2</v>
      </c>
      <c r="B848">
        <f t="shared" si="39"/>
        <v>1.2776638488284464</v>
      </c>
      <c r="C848">
        <f t="shared" si="40"/>
        <v>0.99596804955073504</v>
      </c>
      <c r="D848">
        <f t="shared" si="41"/>
        <v>17.826157241603344</v>
      </c>
    </row>
    <row r="849" spans="1:4" x14ac:dyDescent="0.25">
      <c r="A849" s="11">
        <v>2.2499999999999999E-2</v>
      </c>
      <c r="B849">
        <f t="shared" si="39"/>
        <v>1.2735438837763373</v>
      </c>
      <c r="C849">
        <f t="shared" si="40"/>
        <v>0.99677539201262766</v>
      </c>
      <c r="D849">
        <f t="shared" si="41"/>
        <v>17.801504712164533</v>
      </c>
    </row>
    <row r="850" spans="1:4" x14ac:dyDescent="0.25">
      <c r="A850" s="11">
        <v>2.29E-2</v>
      </c>
      <c r="B850">
        <f t="shared" si="39"/>
        <v>1.2694397582814869</v>
      </c>
      <c r="C850">
        <f t="shared" si="40"/>
        <v>0.99677739766400453</v>
      </c>
      <c r="D850">
        <f t="shared" si="41"/>
        <v>17.777515362830183</v>
      </c>
    </row>
    <row r="851" spans="1:4" x14ac:dyDescent="0.25">
      <c r="A851" s="11">
        <v>2.3300000000000001E-2</v>
      </c>
      <c r="B851">
        <f t="shared" si="39"/>
        <v>1.2653514062130904</v>
      </c>
      <c r="C851">
        <f t="shared" si="40"/>
        <v>0.99677940442488489</v>
      </c>
      <c r="D851">
        <f t="shared" si="41"/>
        <v>17.754186600666845</v>
      </c>
    </row>
    <row r="852" spans="1:4" x14ac:dyDescent="0.25">
      <c r="A852" s="11">
        <v>2.3800000000000002E-2</v>
      </c>
      <c r="B852">
        <f t="shared" si="39"/>
        <v>1.2602630472365546</v>
      </c>
      <c r="C852">
        <f t="shared" si="40"/>
        <v>0.99597869891988022</v>
      </c>
      <c r="D852">
        <f t="shared" si="41"/>
        <v>17.717264383229228</v>
      </c>
    </row>
    <row r="853" spans="1:4" x14ac:dyDescent="0.25">
      <c r="A853" s="11">
        <v>2.4199999999999999E-2</v>
      </c>
      <c r="B853">
        <f t="shared" si="39"/>
        <v>1.2562099451023734</v>
      </c>
      <c r="C853">
        <f t="shared" si="40"/>
        <v>0.99678392368714719</v>
      </c>
      <c r="D853">
        <f t="shared" si="41"/>
        <v>17.695423549944511</v>
      </c>
    </row>
    <row r="854" spans="1:4" x14ac:dyDescent="0.25">
      <c r="A854" s="11">
        <v>2.46E-2</v>
      </c>
      <c r="B854">
        <f t="shared" si="39"/>
        <v>1.2521724034860262</v>
      </c>
      <c r="C854">
        <f t="shared" si="40"/>
        <v>0.99678593404542892</v>
      </c>
      <c r="D854">
        <f t="shared" si="41"/>
        <v>17.674235062386643</v>
      </c>
    </row>
    <row r="855" spans="1:4" x14ac:dyDescent="0.25">
      <c r="A855" s="11">
        <v>2.46E-2</v>
      </c>
      <c r="B855">
        <f t="shared" si="39"/>
        <v>1.2521724034860262</v>
      </c>
      <c r="C855">
        <f t="shared" si="40"/>
        <v>1</v>
      </c>
      <c r="D855">
        <f t="shared" si="41"/>
        <v>17.710467244264535</v>
      </c>
    </row>
    <row r="856" spans="1:4" x14ac:dyDescent="0.25">
      <c r="A856" s="11">
        <v>2.46E-2</v>
      </c>
      <c r="B856">
        <f t="shared" si="39"/>
        <v>1.2521724034860262</v>
      </c>
      <c r="C856">
        <f t="shared" si="40"/>
        <v>1</v>
      </c>
      <c r="D856">
        <f t="shared" si="41"/>
        <v>17.746773702115277</v>
      </c>
    </row>
    <row r="857" spans="1:4" x14ac:dyDescent="0.25">
      <c r="A857" s="11">
        <v>2.46E-2</v>
      </c>
      <c r="B857">
        <f t="shared" si="39"/>
        <v>1.2521724034860262</v>
      </c>
      <c r="C857">
        <f t="shared" si="40"/>
        <v>1</v>
      </c>
      <c r="D857">
        <f t="shared" si="41"/>
        <v>17.783154588204614</v>
      </c>
    </row>
    <row r="858" spans="1:4" x14ac:dyDescent="0.25">
      <c r="A858" s="11">
        <v>2.46E-2</v>
      </c>
      <c r="B858">
        <f t="shared" si="39"/>
        <v>1.2521724034860262</v>
      </c>
      <c r="C858">
        <f t="shared" si="40"/>
        <v>1</v>
      </c>
      <c r="D858">
        <f t="shared" si="41"/>
        <v>17.819610055110434</v>
      </c>
    </row>
    <row r="859" spans="1:4" x14ac:dyDescent="0.25">
      <c r="A859" s="11">
        <v>2.46E-2</v>
      </c>
      <c r="B859">
        <f t="shared" si="39"/>
        <v>1.2521724034860262</v>
      </c>
      <c r="C859">
        <f t="shared" si="40"/>
        <v>1</v>
      </c>
      <c r="D859">
        <f t="shared" si="41"/>
        <v>17.85614025572341</v>
      </c>
    </row>
    <row r="860" spans="1:4" x14ac:dyDescent="0.25">
      <c r="A860" s="11">
        <v>2.47E-2</v>
      </c>
      <c r="B860">
        <f t="shared" si="39"/>
        <v>1.251165441801656</v>
      </c>
      <c r="C860">
        <f t="shared" si="40"/>
        <v>0.99919582824093001</v>
      </c>
      <c r="D860">
        <f t="shared" si="41"/>
        <v>17.878385939527998</v>
      </c>
    </row>
    <row r="861" spans="1:4" x14ac:dyDescent="0.25">
      <c r="A861" s="11">
        <v>2.47E-2</v>
      </c>
      <c r="B861">
        <f t="shared" si="39"/>
        <v>1.251165441801656</v>
      </c>
      <c r="C861">
        <f t="shared" si="40"/>
        <v>1</v>
      </c>
      <c r="D861">
        <f t="shared" si="41"/>
        <v>17.915185617253528</v>
      </c>
    </row>
    <row r="862" spans="1:4" x14ac:dyDescent="0.25">
      <c r="A862" s="11">
        <v>2.47E-2</v>
      </c>
      <c r="B862">
        <f t="shared" si="39"/>
        <v>1.251165441801656</v>
      </c>
      <c r="C862">
        <f t="shared" si="40"/>
        <v>1</v>
      </c>
      <c r="D862">
        <f t="shared" si="41"/>
        <v>17.952061040982375</v>
      </c>
    </row>
    <row r="863" spans="1:4" x14ac:dyDescent="0.25">
      <c r="A863" s="11">
        <v>2.47E-2</v>
      </c>
      <c r="B863">
        <f t="shared" si="39"/>
        <v>1.251165441801656</v>
      </c>
      <c r="C863">
        <f t="shared" si="40"/>
        <v>1</v>
      </c>
      <c r="D863">
        <f t="shared" si="41"/>
        <v>17.989012366625065</v>
      </c>
    </row>
    <row r="864" spans="1:4" x14ac:dyDescent="0.25">
      <c r="A864" s="11">
        <v>2.47E-2</v>
      </c>
      <c r="B864">
        <f t="shared" si="39"/>
        <v>1.251165441801656</v>
      </c>
      <c r="C864">
        <f t="shared" si="40"/>
        <v>1</v>
      </c>
      <c r="D864">
        <f t="shared" si="41"/>
        <v>18.026039750413034</v>
      </c>
    </row>
    <row r="865" spans="1:4" x14ac:dyDescent="0.25">
      <c r="A865" s="11">
        <v>2.47E-2</v>
      </c>
      <c r="B865">
        <f t="shared" si="39"/>
        <v>1.251165441801656</v>
      </c>
      <c r="C865">
        <f t="shared" si="40"/>
        <v>1</v>
      </c>
      <c r="D865">
        <f t="shared" si="41"/>
        <v>18.063143348899299</v>
      </c>
    </row>
    <row r="866" spans="1:4" x14ac:dyDescent="0.25">
      <c r="A866" s="11">
        <v>2.47E-2</v>
      </c>
      <c r="B866">
        <f t="shared" si="39"/>
        <v>1.251165441801656</v>
      </c>
      <c r="C866">
        <f t="shared" si="40"/>
        <v>1</v>
      </c>
      <c r="D866">
        <f t="shared" si="41"/>
        <v>18.100323318959116</v>
      </c>
    </row>
    <row r="867" spans="1:4" x14ac:dyDescent="0.25">
      <c r="A867" s="11">
        <v>2.47E-2</v>
      </c>
      <c r="B867">
        <f t="shared" si="39"/>
        <v>1.251165441801656</v>
      </c>
      <c r="C867">
        <f t="shared" si="40"/>
        <v>1</v>
      </c>
      <c r="D867">
        <f t="shared" si="41"/>
        <v>18.137579817790641</v>
      </c>
    </row>
    <row r="868" spans="1:4" x14ac:dyDescent="0.25">
      <c r="A868" s="11">
        <v>2.47E-2</v>
      </c>
      <c r="B868">
        <f t="shared" si="39"/>
        <v>1.251165441801656</v>
      </c>
      <c r="C868">
        <f t="shared" si="40"/>
        <v>1</v>
      </c>
      <c r="D868">
        <f t="shared" si="41"/>
        <v>18.174913002915595</v>
      </c>
    </row>
    <row r="869" spans="1:4" x14ac:dyDescent="0.25">
      <c r="A869" s="11">
        <v>2.47E-2</v>
      </c>
      <c r="B869">
        <f t="shared" si="39"/>
        <v>1.251165441801656</v>
      </c>
      <c r="C869">
        <f t="shared" si="40"/>
        <v>1</v>
      </c>
      <c r="D869">
        <f t="shared" si="41"/>
        <v>18.212323032179931</v>
      </c>
    </row>
    <row r="870" spans="1:4" x14ac:dyDescent="0.25">
      <c r="A870" s="11">
        <v>2.47E-2</v>
      </c>
      <c r="B870">
        <f t="shared" si="39"/>
        <v>1.251165441801656</v>
      </c>
      <c r="C870">
        <f t="shared" si="40"/>
        <v>1</v>
      </c>
      <c r="D870">
        <f t="shared" si="41"/>
        <v>18.249810063754502</v>
      </c>
    </row>
    <row r="871" spans="1:4" x14ac:dyDescent="0.25">
      <c r="A871" s="11">
        <v>2.47E-2</v>
      </c>
      <c r="B871">
        <f t="shared" si="39"/>
        <v>1.251165441801656</v>
      </c>
      <c r="C871">
        <f t="shared" si="40"/>
        <v>1</v>
      </c>
      <c r="D871">
        <f t="shared" si="41"/>
        <v>18.287374256135731</v>
      </c>
    </row>
    <row r="872" spans="1:4" x14ac:dyDescent="0.25">
      <c r="A872" s="11">
        <v>2.4799999999999999E-2</v>
      </c>
      <c r="B872">
        <f t="shared" si="39"/>
        <v>1.2501594475811364</v>
      </c>
      <c r="C872">
        <f t="shared" si="40"/>
        <v>0.99919595427837982</v>
      </c>
      <c r="D872">
        <f t="shared" si="41"/>
        <v>18.310311883115961</v>
      </c>
    </row>
    <row r="873" spans="1:4" x14ac:dyDescent="0.25">
      <c r="A873" s="11">
        <v>2.4799999999999999E-2</v>
      </c>
      <c r="B873">
        <f t="shared" si="39"/>
        <v>1.2501594475811364</v>
      </c>
      <c r="C873">
        <f t="shared" si="40"/>
        <v>1</v>
      </c>
      <c r="D873">
        <f t="shared" si="41"/>
        <v>18.348153194341066</v>
      </c>
    </row>
    <row r="874" spans="1:4" x14ac:dyDescent="0.25">
      <c r="A874" s="11">
        <v>2.4799999999999999E-2</v>
      </c>
      <c r="B874">
        <f t="shared" si="39"/>
        <v>1.2501594475811364</v>
      </c>
      <c r="C874">
        <f t="shared" si="40"/>
        <v>1</v>
      </c>
      <c r="D874">
        <f t="shared" si="41"/>
        <v>18.386072710942702</v>
      </c>
    </row>
    <row r="875" spans="1:4" x14ac:dyDescent="0.25">
      <c r="A875" s="11">
        <v>2.4799999999999999E-2</v>
      </c>
      <c r="B875">
        <f t="shared" si="39"/>
        <v>1.2501594475811364</v>
      </c>
      <c r="C875">
        <f t="shared" si="40"/>
        <v>1</v>
      </c>
      <c r="D875">
        <f t="shared" si="41"/>
        <v>18.424070594545316</v>
      </c>
    </row>
    <row r="876" spans="1:4" x14ac:dyDescent="0.25">
      <c r="A876" s="11">
        <v>2.4799999999999999E-2</v>
      </c>
      <c r="B876">
        <f t="shared" si="39"/>
        <v>1.2501594475811364</v>
      </c>
      <c r="C876">
        <f t="shared" si="40"/>
        <v>1</v>
      </c>
      <c r="D876">
        <f t="shared" si="41"/>
        <v>18.462147007107376</v>
      </c>
    </row>
    <row r="877" spans="1:4" x14ac:dyDescent="0.25">
      <c r="A877" s="11">
        <v>2.4799999999999999E-2</v>
      </c>
      <c r="B877">
        <f t="shared" si="39"/>
        <v>1.2501594475811364</v>
      </c>
      <c r="C877">
        <f t="shared" si="40"/>
        <v>1</v>
      </c>
      <c r="D877">
        <f t="shared" si="41"/>
        <v>18.500302110922064</v>
      </c>
    </row>
    <row r="878" spans="1:4" x14ac:dyDescent="0.25">
      <c r="A878" s="11">
        <v>2.4799999999999999E-2</v>
      </c>
      <c r="B878">
        <f t="shared" si="39"/>
        <v>1.2501594475811364</v>
      </c>
      <c r="C878">
        <f t="shared" si="40"/>
        <v>1</v>
      </c>
      <c r="D878">
        <f t="shared" si="41"/>
        <v>18.538536068617969</v>
      </c>
    </row>
    <row r="879" spans="1:4" x14ac:dyDescent="0.25">
      <c r="A879" s="11">
        <v>2.47E-2</v>
      </c>
      <c r="B879">
        <f t="shared" si="39"/>
        <v>1.251165441801656</v>
      </c>
      <c r="C879">
        <f t="shared" si="40"/>
        <v>1.0008046927313681</v>
      </c>
      <c r="D879">
        <f t="shared" si="41"/>
        <v>18.591766868384401</v>
      </c>
    </row>
    <row r="880" spans="1:4" x14ac:dyDescent="0.25">
      <c r="A880" s="11">
        <v>2.46E-2</v>
      </c>
      <c r="B880">
        <f t="shared" si="39"/>
        <v>1.2521724034860262</v>
      </c>
      <c r="C880">
        <f t="shared" si="40"/>
        <v>1.0008048189717582</v>
      </c>
      <c r="D880">
        <f t="shared" si="41"/>
        <v>18.644997928549341</v>
      </c>
    </row>
    <row r="881" spans="1:4" x14ac:dyDescent="0.25">
      <c r="A881" s="11">
        <v>2.4500000000000001E-2</v>
      </c>
      <c r="B881">
        <f t="shared" si="39"/>
        <v>1.2531803336454286</v>
      </c>
      <c r="C881">
        <f t="shared" si="40"/>
        <v>1.0008049451949239</v>
      </c>
      <c r="D881">
        <f t="shared" si="41"/>
        <v>18.69822837579482</v>
      </c>
    </row>
    <row r="882" spans="1:4" x14ac:dyDescent="0.25">
      <c r="A882" s="11">
        <v>2.4400000000000002E-2</v>
      </c>
      <c r="B882">
        <f t="shared" si="39"/>
        <v>1.2541892332921525</v>
      </c>
      <c r="C882">
        <f t="shared" si="40"/>
        <v>1.0008050714008487</v>
      </c>
      <c r="D882">
        <f t="shared" si="41"/>
        <v>18.75145733430729</v>
      </c>
    </row>
    <row r="883" spans="1:4" x14ac:dyDescent="0.25">
      <c r="A883" s="11">
        <v>2.4299999999999999E-2</v>
      </c>
      <c r="B883">
        <f t="shared" si="39"/>
        <v>1.2551991034396228</v>
      </c>
      <c r="C883">
        <f t="shared" si="40"/>
        <v>1.0008051975895371</v>
      </c>
      <c r="D883">
        <f t="shared" si="41"/>
        <v>18.804683925799605</v>
      </c>
    </row>
    <row r="884" spans="1:4" x14ac:dyDescent="0.25">
      <c r="A884" s="11">
        <v>2.4299999999999999E-2</v>
      </c>
      <c r="B884">
        <f t="shared" si="39"/>
        <v>1.2551991034396228</v>
      </c>
      <c r="C884">
        <f t="shared" si="40"/>
        <v>1</v>
      </c>
      <c r="D884">
        <f t="shared" si="41"/>
        <v>18.842763410749349</v>
      </c>
    </row>
    <row r="885" spans="1:4" x14ac:dyDescent="0.25">
      <c r="A885" s="11">
        <v>2.4199999999999999E-2</v>
      </c>
      <c r="B885">
        <f t="shared" si="39"/>
        <v>1.2562099451023734</v>
      </c>
      <c r="C885">
        <f t="shared" si="40"/>
        <v>1.000805323760972</v>
      </c>
      <c r="D885">
        <f t="shared" si="41"/>
        <v>18.896094531753164</v>
      </c>
    </row>
    <row r="886" spans="1:4" x14ac:dyDescent="0.25">
      <c r="A886" s="11">
        <v>2.41E-2</v>
      </c>
      <c r="B886">
        <f t="shared" si="39"/>
        <v>1.257221759296081</v>
      </c>
      <c r="C886">
        <f t="shared" si="40"/>
        <v>1.0008054499151615</v>
      </c>
      <c r="D886">
        <f t="shared" si="41"/>
        <v>18.949421513463019</v>
      </c>
    </row>
    <row r="887" spans="1:4" x14ac:dyDescent="0.25">
      <c r="A887" s="11">
        <v>2.4E-2</v>
      </c>
      <c r="B887">
        <f t="shared" si="39"/>
        <v>1.258234547037544</v>
      </c>
      <c r="C887">
        <f t="shared" si="40"/>
        <v>1.000805576052096</v>
      </c>
      <c r="D887">
        <f t="shared" si="41"/>
        <v>19.002743468508211</v>
      </c>
    </row>
    <row r="888" spans="1:4" x14ac:dyDescent="0.25">
      <c r="A888" s="11">
        <v>2.3900000000000001E-2</v>
      </c>
      <c r="B888">
        <f t="shared" si="39"/>
        <v>1.259248309344682</v>
      </c>
      <c r="C888">
        <f t="shared" si="40"/>
        <v>1.0008057021717651</v>
      </c>
      <c r="D888">
        <f t="shared" si="41"/>
        <v>19.056059507127301</v>
      </c>
    </row>
    <row r="889" spans="1:4" x14ac:dyDescent="0.25">
      <c r="A889" s="11">
        <v>2.3800000000000002E-2</v>
      </c>
      <c r="B889">
        <f t="shared" si="39"/>
        <v>1.2602630472365546</v>
      </c>
      <c r="C889">
        <f t="shared" si="40"/>
        <v>1.0008058282741714</v>
      </c>
      <c r="D889">
        <f t="shared" si="41"/>
        <v>19.109368737190799</v>
      </c>
    </row>
    <row r="890" spans="1:4" x14ac:dyDescent="0.25">
      <c r="A890" s="11">
        <v>2.3699999999999999E-2</v>
      </c>
      <c r="B890">
        <f t="shared" si="39"/>
        <v>1.2612787617333405</v>
      </c>
      <c r="C890">
        <f t="shared" si="40"/>
        <v>1.0008059543593006</v>
      </c>
      <c r="D890">
        <f t="shared" si="41"/>
        <v>19.162670264223447</v>
      </c>
    </row>
    <row r="891" spans="1:4" x14ac:dyDescent="0.25">
      <c r="A891" s="11">
        <v>2.3599999999999999E-2</v>
      </c>
      <c r="B891">
        <f t="shared" si="39"/>
        <v>1.262295453856372</v>
      </c>
      <c r="C891">
        <f t="shared" si="40"/>
        <v>1.0008060804271643</v>
      </c>
      <c r="D891">
        <f t="shared" si="41"/>
        <v>19.215963191427484</v>
      </c>
    </row>
    <row r="892" spans="1:4" x14ac:dyDescent="0.25">
      <c r="A892" s="11">
        <v>2.3400000000000001E-2</v>
      </c>
      <c r="B892">
        <f t="shared" si="39"/>
        <v>1.2643317750720897</v>
      </c>
      <c r="C892">
        <f t="shared" si="40"/>
        <v>1.0016131890592623</v>
      </c>
      <c r="D892">
        <f t="shared" si="41"/>
        <v>19.284753567287556</v>
      </c>
    </row>
    <row r="893" spans="1:4" x14ac:dyDescent="0.25">
      <c r="A893" s="11">
        <v>2.3300000000000001E-2</v>
      </c>
      <c r="B893">
        <f t="shared" si="39"/>
        <v>1.2653514062130904</v>
      </c>
      <c r="C893">
        <f t="shared" si="40"/>
        <v>1.0008064585270291</v>
      </c>
      <c r="D893">
        <f t="shared" si="41"/>
        <v>19.33791119069976</v>
      </c>
    </row>
    <row r="894" spans="1:4" x14ac:dyDescent="0.25">
      <c r="A894" s="11">
        <v>2.3099999999999999E-2</v>
      </c>
      <c r="B894">
        <f t="shared" si="39"/>
        <v>1.2673936146906957</v>
      </c>
      <c r="C894">
        <f t="shared" si="40"/>
        <v>1.0016139457130862</v>
      </c>
      <c r="D894">
        <f t="shared" si="41"/>
        <v>19.406669307127974</v>
      </c>
    </row>
    <row r="895" spans="1:4" x14ac:dyDescent="0.25">
      <c r="A895" s="11">
        <v>2.3E-2</v>
      </c>
      <c r="B895">
        <f t="shared" si="39"/>
        <v>1.268416194082447</v>
      </c>
      <c r="C895">
        <f t="shared" si="40"/>
        <v>1.0008068364712417</v>
      </c>
      <c r="D895">
        <f t="shared" si="41"/>
        <v>19.459685154126511</v>
      </c>
    </row>
    <row r="896" spans="1:4" x14ac:dyDescent="0.25">
      <c r="A896" s="11">
        <v>2.2800000000000001E-2</v>
      </c>
      <c r="B896">
        <f t="shared" si="39"/>
        <v>1.2704643083182554</v>
      </c>
      <c r="C896">
        <f t="shared" si="40"/>
        <v>1.0016147020554953</v>
      </c>
      <c r="D896">
        <f t="shared" si="41"/>
        <v>19.52840447762291</v>
      </c>
    </row>
    <row r="897" spans="1:4" x14ac:dyDescent="0.25">
      <c r="A897" s="11">
        <v>2.2700000000000001E-2</v>
      </c>
      <c r="B897">
        <f t="shared" si="39"/>
        <v>1.2714898452243144</v>
      </c>
      <c r="C897">
        <f t="shared" si="40"/>
        <v>1.0008072142596565</v>
      </c>
      <c r="D897">
        <f t="shared" si="41"/>
        <v>19.58127205269307</v>
      </c>
    </row>
    <row r="898" spans="1:4" x14ac:dyDescent="0.25">
      <c r="A898" s="11">
        <v>2.2499999999999999E-2</v>
      </c>
      <c r="B898">
        <f t="shared" si="39"/>
        <v>1.2735438837763373</v>
      </c>
      <c r="C898">
        <f t="shared" si="40"/>
        <v>1.0016154580862269</v>
      </c>
      <c r="D898">
        <f t="shared" si="41"/>
        <v>19.649946016602215</v>
      </c>
    </row>
    <row r="899" spans="1:4" x14ac:dyDescent="0.25">
      <c r="A899" s="11">
        <v>2.24E-2</v>
      </c>
      <c r="B899">
        <f t="shared" si="39"/>
        <v>1.2745723874911814</v>
      </c>
      <c r="C899">
        <f t="shared" si="40"/>
        <v>1.0008075918921571</v>
      </c>
      <c r="D899">
        <f t="shared" si="41"/>
        <v>19.702658802467678</v>
      </c>
    </row>
    <row r="900" spans="1:4" x14ac:dyDescent="0.25">
      <c r="A900" s="11">
        <v>2.2200000000000001E-2</v>
      </c>
      <c r="B900">
        <f t="shared" ref="B900:B963" si="42">($A$2*$B$2/2)*((1-(1+(A900/2))^(-20))/(A900/2))+$B$2*(1+(A900/2))^(-20)</f>
        <v>1.2766323689793451</v>
      </c>
      <c r="C900">
        <f t="shared" ref="C900:C963" si="43">B900/B899</f>
        <v>1.0016162138050224</v>
      </c>
      <c r="D900">
        <f t="shared" ref="D900:D963" si="44">D899*C900+D899*A899/12</f>
        <v>19.771280808051145</v>
      </c>
    </row>
    <row r="901" spans="1:4" x14ac:dyDescent="0.25">
      <c r="A901" s="11">
        <v>2.2100000000000002E-2</v>
      </c>
      <c r="B901">
        <f t="shared" si="42"/>
        <v>1.2776638488284464</v>
      </c>
      <c r="C901">
        <f t="shared" si="43"/>
        <v>1.0008079693686023</v>
      </c>
      <c r="D901">
        <f t="shared" si="44"/>
        <v>19.823832266816979</v>
      </c>
    </row>
    <row r="902" spans="1:4" x14ac:dyDescent="0.25">
      <c r="A902" s="11">
        <v>2.1899999999999999E-2</v>
      </c>
      <c r="B902">
        <f t="shared" si="42"/>
        <v>1.279729791934807</v>
      </c>
      <c r="C902">
        <f t="shared" si="43"/>
        <v>1.0016169692116239</v>
      </c>
      <c r="D902">
        <f t="shared" si="44"/>
        <v>19.892395684340205</v>
      </c>
    </row>
    <row r="903" spans="1:4" x14ac:dyDescent="0.25">
      <c r="A903" s="11">
        <v>2.1999999999999999E-2</v>
      </c>
      <c r="B903">
        <f t="shared" si="42"/>
        <v>1.2786963228000072</v>
      </c>
      <c r="C903">
        <f t="shared" si="43"/>
        <v>0.99919243176074124</v>
      </c>
      <c r="D903">
        <f t="shared" si="44"/>
        <v>19.912634839506683</v>
      </c>
    </row>
    <row r="904" spans="1:4" x14ac:dyDescent="0.25">
      <c r="A904" s="11">
        <v>2.1999999999999999E-2</v>
      </c>
      <c r="B904">
        <f t="shared" si="42"/>
        <v>1.2786963228000072</v>
      </c>
      <c r="C904">
        <f t="shared" si="43"/>
        <v>1</v>
      </c>
      <c r="D904">
        <f t="shared" si="44"/>
        <v>19.949141336712447</v>
      </c>
    </row>
    <row r="905" spans="1:4" x14ac:dyDescent="0.25">
      <c r="A905" s="11">
        <v>2.2100000000000002E-2</v>
      </c>
      <c r="B905">
        <f t="shared" si="42"/>
        <v>1.2776638488284464</v>
      </c>
      <c r="C905">
        <f t="shared" si="43"/>
        <v>0.99919255733112611</v>
      </c>
      <c r="D905">
        <f t="shared" si="44"/>
        <v>19.969606974573765</v>
      </c>
    </row>
    <row r="906" spans="1:4" x14ac:dyDescent="0.25">
      <c r="A906" s="11">
        <v>2.2100000000000002E-2</v>
      </c>
      <c r="B906">
        <f t="shared" si="42"/>
        <v>1.2776638488284464</v>
      </c>
      <c r="C906">
        <f t="shared" si="43"/>
        <v>1</v>
      </c>
      <c r="D906">
        <f t="shared" si="44"/>
        <v>20.006384334085272</v>
      </c>
    </row>
    <row r="907" spans="1:4" x14ac:dyDescent="0.25">
      <c r="A907" s="11">
        <v>2.2200000000000001E-2</v>
      </c>
      <c r="B907">
        <f t="shared" si="42"/>
        <v>1.2766323689793451</v>
      </c>
      <c r="C907">
        <f t="shared" si="43"/>
        <v>0.99919268291887009</v>
      </c>
      <c r="D907">
        <f t="shared" si="44"/>
        <v>20.027077929429321</v>
      </c>
    </row>
    <row r="908" spans="1:4" x14ac:dyDescent="0.25">
      <c r="A908" s="11">
        <v>2.2200000000000001E-2</v>
      </c>
      <c r="B908">
        <f t="shared" si="42"/>
        <v>1.2766323689793451</v>
      </c>
      <c r="C908">
        <f t="shared" si="43"/>
        <v>1</v>
      </c>
      <c r="D908">
        <f t="shared" si="44"/>
        <v>20.064128023598766</v>
      </c>
    </row>
    <row r="909" spans="1:4" x14ac:dyDescent="0.25">
      <c r="A909" s="11">
        <v>2.23E-2</v>
      </c>
      <c r="B909">
        <f t="shared" si="42"/>
        <v>1.2756018822130772</v>
      </c>
      <c r="C909">
        <f t="shared" si="43"/>
        <v>0.99919280852396708</v>
      </c>
      <c r="D909">
        <f t="shared" si="44"/>
        <v>20.085051067327743</v>
      </c>
    </row>
    <row r="910" spans="1:4" x14ac:dyDescent="0.25">
      <c r="A910" s="11">
        <v>2.23E-2</v>
      </c>
      <c r="B910">
        <f t="shared" si="42"/>
        <v>1.2756018822130772</v>
      </c>
      <c r="C910">
        <f t="shared" si="43"/>
        <v>1</v>
      </c>
      <c r="D910">
        <f t="shared" si="44"/>
        <v>20.12237578722786</v>
      </c>
    </row>
    <row r="911" spans="1:4" x14ac:dyDescent="0.25">
      <c r="A911" s="11">
        <v>2.24E-2</v>
      </c>
      <c r="B911">
        <f t="shared" si="42"/>
        <v>1.2745723874911814</v>
      </c>
      <c r="C911">
        <f t="shared" si="43"/>
        <v>0.99919293414642052</v>
      </c>
      <c r="D911">
        <f t="shared" si="44"/>
        <v>20.14352978650836</v>
      </c>
    </row>
    <row r="912" spans="1:4" x14ac:dyDescent="0.25">
      <c r="A912" s="11">
        <v>2.24E-2</v>
      </c>
      <c r="B912">
        <f t="shared" si="42"/>
        <v>1.2745723874911814</v>
      </c>
      <c r="C912">
        <f t="shared" si="43"/>
        <v>1</v>
      </c>
      <c r="D912">
        <f t="shared" si="44"/>
        <v>20.181131042109843</v>
      </c>
    </row>
    <row r="913" spans="1:4" x14ac:dyDescent="0.25">
      <c r="A913" s="11">
        <v>2.2499999999999999E-2</v>
      </c>
      <c r="B913">
        <f t="shared" si="42"/>
        <v>1.2735438837763373</v>
      </c>
      <c r="C913">
        <f t="shared" si="43"/>
        <v>0.99919305978621697</v>
      </c>
      <c r="D913">
        <f t="shared" si="44"/>
        <v>20.202517520524278</v>
      </c>
    </row>
    <row r="914" spans="1:4" x14ac:dyDescent="0.25">
      <c r="A914" s="11">
        <v>2.2499999999999999E-2</v>
      </c>
      <c r="B914">
        <f t="shared" si="42"/>
        <v>1.2735438837763373</v>
      </c>
      <c r="C914">
        <f t="shared" si="43"/>
        <v>1</v>
      </c>
      <c r="D914">
        <f t="shared" si="44"/>
        <v>20.240397240875261</v>
      </c>
    </row>
    <row r="915" spans="1:4" x14ac:dyDescent="0.25">
      <c r="A915" s="11">
        <v>2.2700000000000001E-2</v>
      </c>
      <c r="B915">
        <f t="shared" si="42"/>
        <v>1.2714898452243144</v>
      </c>
      <c r="C915">
        <f t="shared" si="43"/>
        <v>0.99838714740953238</v>
      </c>
      <c r="D915">
        <f t="shared" si="44"/>
        <v>20.245703208579862</v>
      </c>
    </row>
    <row r="916" spans="1:4" x14ac:dyDescent="0.25">
      <c r="A916" s="11">
        <v>2.2800000000000001E-2</v>
      </c>
      <c r="B916">
        <f t="shared" si="42"/>
        <v>1.2704643083182554</v>
      </c>
      <c r="C916">
        <f t="shared" si="43"/>
        <v>0.99919343680965211</v>
      </c>
      <c r="D916">
        <f t="shared" si="44"/>
        <v>20.267671891512009</v>
      </c>
    </row>
    <row r="917" spans="1:4" x14ac:dyDescent="0.25">
      <c r="A917" s="11">
        <v>2.3E-2</v>
      </c>
      <c r="B917">
        <f t="shared" si="42"/>
        <v>1.268416194082447</v>
      </c>
      <c r="C917">
        <f t="shared" si="43"/>
        <v>0.99838790100406716</v>
      </c>
      <c r="D917">
        <f t="shared" si="44"/>
        <v>20.27350697459968</v>
      </c>
    </row>
    <row r="918" spans="1:4" x14ac:dyDescent="0.25">
      <c r="A918" s="11">
        <v>2.3099999999999999E-2</v>
      </c>
      <c r="B918">
        <f t="shared" si="42"/>
        <v>1.2673936146906957</v>
      </c>
      <c r="C918">
        <f t="shared" si="43"/>
        <v>0.99919381398903451</v>
      </c>
      <c r="D918">
        <f t="shared" si="44"/>
        <v>20.296020311918195</v>
      </c>
    </row>
    <row r="919" spans="1:4" x14ac:dyDescent="0.25">
      <c r="A919" s="11">
        <v>2.3300000000000001E-2</v>
      </c>
      <c r="B919">
        <f t="shared" si="42"/>
        <v>1.2653514062130904</v>
      </c>
      <c r="C919">
        <f t="shared" si="43"/>
        <v>0.9983886549104134</v>
      </c>
      <c r="D919">
        <f t="shared" si="44"/>
        <v>20.302386258350879</v>
      </c>
    </row>
    <row r="920" spans="1:4" x14ac:dyDescent="0.25">
      <c r="A920" s="11">
        <v>2.35E-2</v>
      </c>
      <c r="B920">
        <f t="shared" si="42"/>
        <v>1.2633131246280891</v>
      </c>
      <c r="C920">
        <f t="shared" si="43"/>
        <v>0.9983891576877435</v>
      </c>
      <c r="D920">
        <f t="shared" si="44"/>
        <v>20.309102782177781</v>
      </c>
    </row>
    <row r="921" spans="1:4" x14ac:dyDescent="0.25">
      <c r="A921" s="11">
        <v>2.3599999999999999E-2</v>
      </c>
      <c r="B921">
        <f t="shared" si="42"/>
        <v>1.262295453856372</v>
      </c>
      <c r="C921">
        <f t="shared" si="43"/>
        <v>0.99919444296756066</v>
      </c>
      <c r="D921">
        <f t="shared" si="44"/>
        <v>20.332514634557494</v>
      </c>
    </row>
    <row r="922" spans="1:4" x14ac:dyDescent="0.25">
      <c r="A922" s="11">
        <v>2.3800000000000002E-2</v>
      </c>
      <c r="B922">
        <f t="shared" si="42"/>
        <v>1.2602630472365546</v>
      </c>
      <c r="C922">
        <f t="shared" si="43"/>
        <v>0.99838991211319961</v>
      </c>
      <c r="D922">
        <f t="shared" si="44"/>
        <v>20.3397647778175</v>
      </c>
    </row>
    <row r="923" spans="1:4" x14ac:dyDescent="0.25">
      <c r="A923" s="11">
        <v>2.3900000000000001E-2</v>
      </c>
      <c r="B923">
        <f t="shared" si="42"/>
        <v>1.259248309344682</v>
      </c>
      <c r="C923">
        <f t="shared" si="43"/>
        <v>0.99919482056218534</v>
      </c>
      <c r="D923">
        <f t="shared" si="44"/>
        <v>20.36372815092442</v>
      </c>
    </row>
    <row r="924" spans="1:4" x14ac:dyDescent="0.25">
      <c r="A924" s="11">
        <v>2.41E-2</v>
      </c>
      <c r="B924">
        <f t="shared" si="42"/>
        <v>1.257221759296081</v>
      </c>
      <c r="C924">
        <f t="shared" si="43"/>
        <v>0.99839066684976885</v>
      </c>
      <c r="D924">
        <f t="shared" si="44"/>
        <v>20.371513886716098</v>
      </c>
    </row>
    <row r="925" spans="1:4" x14ac:dyDescent="0.25">
      <c r="A925" s="11">
        <v>2.4199999999999999E-2</v>
      </c>
      <c r="B925">
        <f t="shared" si="42"/>
        <v>1.2562099451023734</v>
      </c>
      <c r="C925">
        <f t="shared" si="43"/>
        <v>0.99919519831228965</v>
      </c>
      <c r="D925">
        <f t="shared" si="44"/>
        <v>20.396031648348007</v>
      </c>
    </row>
    <row r="926" spans="1:4" x14ac:dyDescent="0.25">
      <c r="A926" s="11">
        <v>2.4400000000000002E-2</v>
      </c>
      <c r="B926">
        <f t="shared" si="42"/>
        <v>1.2541892332921525</v>
      </c>
      <c r="C926">
        <f t="shared" si="43"/>
        <v>0.99839142189719232</v>
      </c>
      <c r="D926">
        <f t="shared" si="44"/>
        <v>20.404355035611804</v>
      </c>
    </row>
    <row r="927" spans="1:4" x14ac:dyDescent="0.25">
      <c r="A927" s="11">
        <v>2.4299999999999999E-2</v>
      </c>
      <c r="B927">
        <f t="shared" si="42"/>
        <v>1.2551991034396228</v>
      </c>
      <c r="C927">
        <f t="shared" si="43"/>
        <v>1.0008051975895371</v>
      </c>
      <c r="D927">
        <f t="shared" si="44"/>
        <v>20.462273428341614</v>
      </c>
    </row>
    <row r="928" spans="1:4" x14ac:dyDescent="0.25">
      <c r="A928" s="11">
        <v>2.4199999999999999E-2</v>
      </c>
      <c r="B928">
        <f t="shared" si="42"/>
        <v>1.2562099451023734</v>
      </c>
      <c r="C928">
        <f t="shared" si="43"/>
        <v>1.000805323760972</v>
      </c>
      <c r="D928">
        <f t="shared" si="44"/>
        <v>20.520188287029352</v>
      </c>
    </row>
    <row r="929" spans="1:4" x14ac:dyDescent="0.25">
      <c r="A929" s="11">
        <v>2.41E-2</v>
      </c>
      <c r="B929">
        <f t="shared" si="42"/>
        <v>1.257221759296081</v>
      </c>
      <c r="C929">
        <f t="shared" si="43"/>
        <v>1.0008054499151615</v>
      </c>
      <c r="D929">
        <f t="shared" si="44"/>
        <v>20.578098650656415</v>
      </c>
    </row>
    <row r="930" spans="1:4" x14ac:dyDescent="0.25">
      <c r="A930" s="11">
        <v>2.4E-2</v>
      </c>
      <c r="B930">
        <f t="shared" si="42"/>
        <v>1.258234547037544</v>
      </c>
      <c r="C930">
        <f t="shared" si="43"/>
        <v>1.000805576052096</v>
      </c>
      <c r="D930">
        <f t="shared" si="44"/>
        <v>20.636003555583788</v>
      </c>
    </row>
    <row r="931" spans="1:4" x14ac:dyDescent="0.25">
      <c r="A931" s="11">
        <v>2.3900000000000001E-2</v>
      </c>
      <c r="B931">
        <f t="shared" si="42"/>
        <v>1.259248309344682</v>
      </c>
      <c r="C931">
        <f t="shared" si="43"/>
        <v>1.0008057021717651</v>
      </c>
      <c r="D931">
        <f t="shared" si="44"/>
        <v>20.693902035576244</v>
      </c>
    </row>
    <row r="932" spans="1:4" x14ac:dyDescent="0.25">
      <c r="A932" s="11">
        <v>2.3800000000000002E-2</v>
      </c>
      <c r="B932">
        <f t="shared" si="42"/>
        <v>1.2602630472365546</v>
      </c>
      <c r="C932">
        <f t="shared" si="43"/>
        <v>1.0008058282741714</v>
      </c>
      <c r="D932">
        <f t="shared" si="44"/>
        <v>20.751793121826967</v>
      </c>
    </row>
    <row r="933" spans="1:4" x14ac:dyDescent="0.25">
      <c r="A933" s="11">
        <v>2.3599999999999999E-2</v>
      </c>
      <c r="B933">
        <f t="shared" si="42"/>
        <v>1.262295453856372</v>
      </c>
      <c r="C933">
        <f t="shared" si="43"/>
        <v>1.0016126844504993</v>
      </c>
      <c r="D933">
        <f t="shared" si="44"/>
        <v>20.826416938939474</v>
      </c>
    </row>
    <row r="934" spans="1:4" x14ac:dyDescent="0.25">
      <c r="A934" s="11">
        <v>2.35E-2</v>
      </c>
      <c r="B934">
        <f t="shared" si="42"/>
        <v>1.2633131246280891</v>
      </c>
      <c r="C934">
        <f t="shared" si="43"/>
        <v>1.0008062064777372</v>
      </c>
      <c r="D934">
        <f t="shared" si="44"/>
        <v>20.884165951163617</v>
      </c>
    </row>
    <row r="935" spans="1:4" x14ac:dyDescent="0.25">
      <c r="A935" s="11">
        <v>2.3400000000000001E-2</v>
      </c>
      <c r="B935">
        <f t="shared" si="42"/>
        <v>1.2643317750720897</v>
      </c>
      <c r="C935">
        <f t="shared" si="43"/>
        <v>1.0008063325110317</v>
      </c>
      <c r="D935">
        <f t="shared" si="44"/>
        <v>20.941903691456847</v>
      </c>
    </row>
    <row r="936" spans="1:4" x14ac:dyDescent="0.25">
      <c r="A936" s="11">
        <v>2.3300000000000001E-2</v>
      </c>
      <c r="B936">
        <f t="shared" si="42"/>
        <v>1.2653514062130904</v>
      </c>
      <c r="C936">
        <f t="shared" si="43"/>
        <v>1.0008064585270291</v>
      </c>
      <c r="D936">
        <f t="shared" si="44"/>
        <v>20.999629180459387</v>
      </c>
    </row>
    <row r="937" spans="1:4" x14ac:dyDescent="0.25">
      <c r="A937" s="11">
        <v>2.3199999999999998E-2</v>
      </c>
      <c r="B937">
        <f t="shared" si="42"/>
        <v>1.2663720190769605</v>
      </c>
      <c r="C937">
        <f t="shared" si="43"/>
        <v>1.0008065845257363</v>
      </c>
      <c r="D937">
        <f t="shared" si="44"/>
        <v>21.057341436394605</v>
      </c>
    </row>
    <row r="938" spans="1:4" x14ac:dyDescent="0.25">
      <c r="A938" s="11">
        <v>2.3099999999999999E-2</v>
      </c>
      <c r="B938">
        <f t="shared" si="42"/>
        <v>1.2673936146906957</v>
      </c>
      <c r="C938">
        <f t="shared" si="43"/>
        <v>1.0008067105071381</v>
      </c>
      <c r="D938">
        <f t="shared" si="44"/>
        <v>21.1150394750941</v>
      </c>
    </row>
    <row r="939" spans="1:4" x14ac:dyDescent="0.25">
      <c r="A939" s="11">
        <v>2.3099999999999999E-2</v>
      </c>
      <c r="B939">
        <f t="shared" si="42"/>
        <v>1.2673936146906957</v>
      </c>
      <c r="C939">
        <f t="shared" si="43"/>
        <v>1</v>
      </c>
      <c r="D939">
        <f t="shared" si="44"/>
        <v>21.155685926083656</v>
      </c>
    </row>
    <row r="940" spans="1:4" x14ac:dyDescent="0.25">
      <c r="A940" s="11">
        <v>2.3099999999999999E-2</v>
      </c>
      <c r="B940">
        <f t="shared" si="42"/>
        <v>1.2673936146906957</v>
      </c>
      <c r="C940">
        <f t="shared" si="43"/>
        <v>1</v>
      </c>
      <c r="D940">
        <f t="shared" si="44"/>
        <v>21.196410621491367</v>
      </c>
    </row>
    <row r="941" spans="1:4" x14ac:dyDescent="0.25">
      <c r="A941" s="11">
        <v>2.3099999999999999E-2</v>
      </c>
      <c r="B941">
        <f t="shared" si="42"/>
        <v>1.2673936146906957</v>
      </c>
      <c r="C941">
        <f t="shared" si="43"/>
        <v>1</v>
      </c>
      <c r="D941">
        <f t="shared" si="44"/>
        <v>21.237213711937738</v>
      </c>
    </row>
    <row r="942" spans="1:4" x14ac:dyDescent="0.25">
      <c r="A942" s="11">
        <v>2.3099999999999999E-2</v>
      </c>
      <c r="B942">
        <f t="shared" si="42"/>
        <v>1.2673936146906957</v>
      </c>
      <c r="C942">
        <f t="shared" si="43"/>
        <v>1</v>
      </c>
      <c r="D942">
        <f t="shared" si="44"/>
        <v>21.278095348333217</v>
      </c>
    </row>
    <row r="943" spans="1:4" x14ac:dyDescent="0.25">
      <c r="A943" s="11">
        <v>2.3099999999999999E-2</v>
      </c>
      <c r="B943">
        <f t="shared" si="42"/>
        <v>1.2673936146906957</v>
      </c>
      <c r="C943">
        <f t="shared" si="43"/>
        <v>1</v>
      </c>
      <c r="D943">
        <f t="shared" si="44"/>
        <v>21.319055681878758</v>
      </c>
    </row>
    <row r="944" spans="1:4" x14ac:dyDescent="0.25">
      <c r="A944" s="11">
        <v>2.3199999999999998E-2</v>
      </c>
      <c r="B944">
        <f t="shared" si="42"/>
        <v>1.2663720190769605</v>
      </c>
      <c r="C944">
        <f t="shared" si="43"/>
        <v>0.99919393975013482</v>
      </c>
      <c r="D944">
        <f t="shared" si="44"/>
        <v>21.342910420716549</v>
      </c>
    </row>
    <row r="945" spans="1:4" x14ac:dyDescent="0.25">
      <c r="A945" s="11">
        <v>2.3199999999999998E-2</v>
      </c>
      <c r="B945">
        <f t="shared" si="42"/>
        <v>1.2663720190769605</v>
      </c>
      <c r="C945">
        <f t="shared" si="43"/>
        <v>1</v>
      </c>
      <c r="D945">
        <f t="shared" si="44"/>
        <v>21.384173380863267</v>
      </c>
    </row>
    <row r="946" spans="1:4" x14ac:dyDescent="0.25">
      <c r="A946" s="11">
        <v>2.3199999999999998E-2</v>
      </c>
      <c r="B946">
        <f t="shared" si="42"/>
        <v>1.2663720190769605</v>
      </c>
      <c r="C946">
        <f t="shared" si="43"/>
        <v>1</v>
      </c>
      <c r="D946">
        <f t="shared" si="44"/>
        <v>21.425516116066269</v>
      </c>
    </row>
    <row r="947" spans="1:4" x14ac:dyDescent="0.25">
      <c r="A947" s="11">
        <v>2.3199999999999998E-2</v>
      </c>
      <c r="B947">
        <f t="shared" si="42"/>
        <v>1.2663720190769605</v>
      </c>
      <c r="C947">
        <f t="shared" si="43"/>
        <v>1</v>
      </c>
      <c r="D947">
        <f t="shared" si="44"/>
        <v>21.466938780557332</v>
      </c>
    </row>
    <row r="948" spans="1:4" x14ac:dyDescent="0.25">
      <c r="A948" s="11">
        <v>2.3199999999999998E-2</v>
      </c>
      <c r="B948">
        <f t="shared" si="42"/>
        <v>1.2663720190769605</v>
      </c>
      <c r="C948">
        <f t="shared" si="43"/>
        <v>1</v>
      </c>
      <c r="D948">
        <f t="shared" si="44"/>
        <v>21.50844152886641</v>
      </c>
    </row>
    <row r="949" spans="1:4" x14ac:dyDescent="0.25">
      <c r="A949" s="11">
        <v>2.3199999999999998E-2</v>
      </c>
      <c r="B949">
        <f t="shared" si="42"/>
        <v>1.2663720190769605</v>
      </c>
      <c r="C949">
        <f t="shared" si="43"/>
        <v>1</v>
      </c>
      <c r="D949">
        <f t="shared" si="44"/>
        <v>21.550024515822219</v>
      </c>
    </row>
    <row r="950" spans="1:4" x14ac:dyDescent="0.25">
      <c r="A950" s="11">
        <v>2.3199999999999998E-2</v>
      </c>
      <c r="B950">
        <f t="shared" si="42"/>
        <v>1.2663720190769605</v>
      </c>
      <c r="C950">
        <f t="shared" si="43"/>
        <v>1</v>
      </c>
      <c r="D950">
        <f t="shared" si="44"/>
        <v>21.591687896552809</v>
      </c>
    </row>
    <row r="951" spans="1:4" x14ac:dyDescent="0.25">
      <c r="A951" s="11">
        <v>2.3400000000000001E-2</v>
      </c>
      <c r="B951">
        <f t="shared" si="42"/>
        <v>1.2643317750720897</v>
      </c>
      <c r="C951">
        <f t="shared" si="43"/>
        <v>0.99838890628177501</v>
      </c>
      <c r="D951">
        <f t="shared" si="44"/>
        <v>21.598645593750135</v>
      </c>
    </row>
    <row r="952" spans="1:4" x14ac:dyDescent="0.25">
      <c r="A952" s="11">
        <v>2.3599999999999999E-2</v>
      </c>
      <c r="B952">
        <f t="shared" si="42"/>
        <v>1.262295453856372</v>
      </c>
      <c r="C952">
        <f t="shared" si="43"/>
        <v>0.99838940912831076</v>
      </c>
      <c r="D952">
        <f t="shared" si="44"/>
        <v>21.605976371223804</v>
      </c>
    </row>
    <row r="953" spans="1:4" x14ac:dyDescent="0.25">
      <c r="A953" s="11">
        <v>2.3800000000000002E-2</v>
      </c>
      <c r="B953">
        <f t="shared" si="42"/>
        <v>1.2602630472365546</v>
      </c>
      <c r="C953">
        <f t="shared" si="43"/>
        <v>0.99838991211319961</v>
      </c>
      <c r="D953">
        <f t="shared" si="44"/>
        <v>21.613680603916073</v>
      </c>
    </row>
    <row r="954" spans="1:4" x14ac:dyDescent="0.25">
      <c r="A954" s="11">
        <v>2.4E-2</v>
      </c>
      <c r="B954">
        <f t="shared" si="42"/>
        <v>1.258234547037544</v>
      </c>
      <c r="C954">
        <f t="shared" si="43"/>
        <v>0.99839041523635996</v>
      </c>
      <c r="D954">
        <f t="shared" si="44"/>
        <v>21.621758686127595</v>
      </c>
    </row>
    <row r="955" spans="1:4" x14ac:dyDescent="0.25">
      <c r="A955" s="11">
        <v>2.4199999999999999E-2</v>
      </c>
      <c r="B955">
        <f t="shared" si="42"/>
        <v>1.2562099451023734</v>
      </c>
      <c r="C955">
        <f t="shared" si="43"/>
        <v>0.99839091849771777</v>
      </c>
      <c r="D955">
        <f t="shared" si="44"/>
        <v>21.630211031551191</v>
      </c>
    </row>
    <row r="956" spans="1:4" x14ac:dyDescent="0.25">
      <c r="A956" s="11">
        <v>2.4500000000000001E-2</v>
      </c>
      <c r="B956">
        <f t="shared" si="42"/>
        <v>1.2531803336454286</v>
      </c>
      <c r="C956">
        <f t="shared" si="43"/>
        <v>0.99758829209340649</v>
      </c>
      <c r="D956">
        <f t="shared" si="44"/>
        <v>21.621666206165408</v>
      </c>
    </row>
    <row r="957" spans="1:4" x14ac:dyDescent="0.25">
      <c r="A957" s="11">
        <v>2.47E-2</v>
      </c>
      <c r="B957">
        <f t="shared" si="42"/>
        <v>1.251165441801656</v>
      </c>
      <c r="C957">
        <f t="shared" si="43"/>
        <v>0.99839217725519891</v>
      </c>
      <c r="D957">
        <f t="shared" si="44"/>
        <v>21.631046634629559</v>
      </c>
    </row>
    <row r="958" spans="1:4" x14ac:dyDescent="0.25">
      <c r="A958" s="11">
        <v>2.4899999999999999E-2</v>
      </c>
      <c r="B958">
        <f t="shared" si="42"/>
        <v>1.2491544198144262</v>
      </c>
      <c r="C958">
        <f t="shared" si="43"/>
        <v>0.99839268099961742</v>
      </c>
      <c r="D958">
        <f t="shared" si="44"/>
        <v>21.640802546698506</v>
      </c>
    </row>
    <row r="959" spans="1:4" x14ac:dyDescent="0.25">
      <c r="A959" s="11">
        <v>2.5100000000000001E-2</v>
      </c>
      <c r="B959">
        <f t="shared" si="42"/>
        <v>1.2471472596077942</v>
      </c>
      <c r="C959">
        <f t="shared" si="43"/>
        <v>0.99839318488187379</v>
      </c>
      <c r="D959">
        <f t="shared" si="44"/>
        <v>21.650934443282484</v>
      </c>
    </row>
    <row r="960" spans="1:4" x14ac:dyDescent="0.25">
      <c r="A960" s="11">
        <v>2.53E-2</v>
      </c>
      <c r="B960">
        <f t="shared" si="42"/>
        <v>1.245143953123707</v>
      </c>
      <c r="C960">
        <f t="shared" si="43"/>
        <v>0.99839368890188862</v>
      </c>
      <c r="D960">
        <f t="shared" si="44"/>
        <v>21.661442844878955</v>
      </c>
    </row>
    <row r="961" spans="1:4" x14ac:dyDescent="0.25">
      <c r="A961" s="11">
        <v>2.5499999999999998E-2</v>
      </c>
      <c r="B961">
        <f t="shared" si="42"/>
        <v>1.243144492321957</v>
      </c>
      <c r="C961">
        <f t="shared" si="43"/>
        <v>0.99839419305957844</v>
      </c>
      <c r="D961">
        <f t="shared" si="44"/>
        <v>21.672328291617056</v>
      </c>
    </row>
    <row r="962" spans="1:4" x14ac:dyDescent="0.25">
      <c r="A962" s="11">
        <v>2.5700000000000001E-2</v>
      </c>
      <c r="B962">
        <f t="shared" si="42"/>
        <v>1.2411488691801484</v>
      </c>
      <c r="C962">
        <f t="shared" si="43"/>
        <v>0.99839469735486575</v>
      </c>
      <c r="D962">
        <f t="shared" si="44"/>
        <v>21.683591343303991</v>
      </c>
    </row>
    <row r="963" spans="1:4" x14ac:dyDescent="0.25">
      <c r="A963" s="11">
        <v>2.58E-2</v>
      </c>
      <c r="B963">
        <f t="shared" si="42"/>
        <v>1.2401524942295807</v>
      </c>
      <c r="C963">
        <f t="shared" si="43"/>
        <v>0.99919721559974839</v>
      </c>
      <c r="D963">
        <f t="shared" si="44"/>
        <v>21.712623119225732</v>
      </c>
    </row>
    <row r="964" spans="1:4" x14ac:dyDescent="0.25">
      <c r="A964" s="11">
        <v>2.5899999999999999E-2</v>
      </c>
      <c r="B964">
        <f t="shared" ref="B964:B1027" si="45">($A$2*$B$2/2)*((1-(1+(A964/2))^(-20))/(A964/2))+$B$2*(1+(A964/2))^(-20)</f>
        <v>1.2391570756936481</v>
      </c>
      <c r="C964">
        <f t="shared" ref="C964:C1027" si="46">B964/B963</f>
        <v>0.99919734182645736</v>
      </c>
      <c r="D964">
        <f t="shared" ref="D964:D1027" si="47">D963*C964+D963*A963/12</f>
        <v>21.741877444516369</v>
      </c>
    </row>
    <row r="965" spans="1:4" x14ac:dyDescent="0.25">
      <c r="A965" s="11">
        <v>2.5999999999999999E-2</v>
      </c>
      <c r="B965">
        <f t="shared" si="45"/>
        <v>1.2381626125745371</v>
      </c>
      <c r="C965">
        <f t="shared" si="46"/>
        <v>0.99919746807033782</v>
      </c>
      <c r="D965">
        <f t="shared" si="47"/>
        <v>21.77135511247409</v>
      </c>
    </row>
    <row r="966" spans="1:4" x14ac:dyDescent="0.25">
      <c r="A966" s="11">
        <v>2.6100000000000002E-2</v>
      </c>
      <c r="B966">
        <f t="shared" si="45"/>
        <v>1.2371691038755452</v>
      </c>
      <c r="C966">
        <f t="shared" si="46"/>
        <v>0.99919759433138911</v>
      </c>
      <c r="D966">
        <f t="shared" si="47"/>
        <v>21.801056923128861</v>
      </c>
    </row>
    <row r="967" spans="1:4" x14ac:dyDescent="0.25">
      <c r="A967" s="11">
        <v>2.6200000000000001E-2</v>
      </c>
      <c r="B967">
        <f t="shared" si="45"/>
        <v>1.2361765486010725</v>
      </c>
      <c r="C967">
        <f t="shared" si="46"/>
        <v>0.9991977206096051</v>
      </c>
      <c r="D967">
        <f t="shared" si="47"/>
        <v>21.830983683278415</v>
      </c>
    </row>
    <row r="968" spans="1:4" x14ac:dyDescent="0.25">
      <c r="A968" s="11">
        <v>2.63E-2</v>
      </c>
      <c r="B968">
        <f t="shared" si="45"/>
        <v>1.2351849457566155</v>
      </c>
      <c r="C968">
        <f t="shared" si="46"/>
        <v>0.9991978469049756</v>
      </c>
      <c r="D968">
        <f t="shared" si="47"/>
        <v>21.861136206524606</v>
      </c>
    </row>
    <row r="969" spans="1:4" x14ac:dyDescent="0.25">
      <c r="A969" s="11">
        <v>2.63E-2</v>
      </c>
      <c r="B969">
        <f t="shared" si="45"/>
        <v>1.2351849457566155</v>
      </c>
      <c r="C969">
        <f t="shared" si="46"/>
        <v>1</v>
      </c>
      <c r="D969">
        <f t="shared" si="47"/>
        <v>21.909048530043904</v>
      </c>
    </row>
    <row r="970" spans="1:4" x14ac:dyDescent="0.25">
      <c r="A970" s="11">
        <v>2.64E-2</v>
      </c>
      <c r="B970">
        <f t="shared" si="45"/>
        <v>1.2341942943487847</v>
      </c>
      <c r="C970">
        <f t="shared" si="46"/>
        <v>0.99919797321750548</v>
      </c>
      <c r="D970">
        <f t="shared" si="47"/>
        <v>21.939494217705519</v>
      </c>
    </row>
    <row r="971" spans="1:4" x14ac:dyDescent="0.25">
      <c r="A971" s="11">
        <v>2.6499999999999999E-2</v>
      </c>
      <c r="B971">
        <f t="shared" si="45"/>
        <v>1.2332045933852742</v>
      </c>
      <c r="C971">
        <f t="shared" si="46"/>
        <v>0.99919809954717653</v>
      </c>
      <c r="D971">
        <f t="shared" si="47"/>
        <v>21.970167814636575</v>
      </c>
    </row>
    <row r="972" spans="1:4" x14ac:dyDescent="0.25">
      <c r="A972" s="11">
        <v>2.6599999999999999E-2</v>
      </c>
      <c r="B972">
        <f t="shared" si="45"/>
        <v>1.2322158418748965</v>
      </c>
      <c r="C972">
        <f t="shared" si="46"/>
        <v>0.99919822589399909</v>
      </c>
      <c r="D972">
        <f t="shared" si="47"/>
        <v>22.001070156902294</v>
      </c>
    </row>
    <row r="973" spans="1:4" x14ac:dyDescent="0.25">
      <c r="A973" s="11">
        <v>2.6700000000000002E-2</v>
      </c>
      <c r="B973">
        <f t="shared" si="45"/>
        <v>1.231228038827539</v>
      </c>
      <c r="C973">
        <f t="shared" si="46"/>
        <v>0.99919835225794973</v>
      </c>
      <c r="D973">
        <f t="shared" si="47"/>
        <v>22.032202087536124</v>
      </c>
    </row>
    <row r="974" spans="1:4" x14ac:dyDescent="0.25">
      <c r="A974" s="11">
        <v>2.6800000000000001E-2</v>
      </c>
      <c r="B974">
        <f t="shared" si="45"/>
        <v>1.2302411832542086</v>
      </c>
      <c r="C974">
        <f t="shared" si="46"/>
        <v>0.99919847863904232</v>
      </c>
      <c r="D974">
        <f t="shared" si="47"/>
        <v>22.063564456578796</v>
      </c>
    </row>
    <row r="975" spans="1:4" x14ac:dyDescent="0.25">
      <c r="A975" s="11">
        <v>2.69E-2</v>
      </c>
      <c r="B975">
        <f t="shared" si="45"/>
        <v>1.2292552741669844</v>
      </c>
      <c r="C975">
        <f t="shared" si="46"/>
        <v>0.99919860503725266</v>
      </c>
      <c r="D975">
        <f t="shared" si="47"/>
        <v>22.095158121116068</v>
      </c>
    </row>
    <row r="976" spans="1:4" x14ac:dyDescent="0.25">
      <c r="A976" s="11">
        <v>2.7099999999999999E-2</v>
      </c>
      <c r="B976">
        <f t="shared" si="45"/>
        <v>1.2272862915047078</v>
      </c>
      <c r="C976">
        <f t="shared" si="46"/>
        <v>0.99839823126761773</v>
      </c>
      <c r="D976">
        <f t="shared" si="47"/>
        <v>22.109296767155456</v>
      </c>
    </row>
    <row r="977" spans="1:4" x14ac:dyDescent="0.25">
      <c r="A977" s="11">
        <v>2.7199999999999998E-2</v>
      </c>
      <c r="B977">
        <f t="shared" si="45"/>
        <v>1.2263032159592968</v>
      </c>
      <c r="C977">
        <f t="shared" si="46"/>
        <v>0.99919898433461218</v>
      </c>
      <c r="D977">
        <f t="shared" si="47"/>
        <v>22.141517035960085</v>
      </c>
    </row>
    <row r="978" spans="1:4" x14ac:dyDescent="0.25">
      <c r="A978" s="11">
        <v>2.7300000000000001E-2</v>
      </c>
      <c r="B978">
        <f t="shared" si="45"/>
        <v>1.2253210829592822</v>
      </c>
      <c r="C978">
        <f t="shared" si="46"/>
        <v>0.99919911080128232</v>
      </c>
      <c r="D978">
        <f t="shared" si="47"/>
        <v>22.173971572737603</v>
      </c>
    </row>
    <row r="979" spans="1:4" x14ac:dyDescent="0.25">
      <c r="A979" s="11">
        <v>2.7400000000000001E-2</v>
      </c>
      <c r="B979">
        <f t="shared" si="45"/>
        <v>1.2243398915222119</v>
      </c>
      <c r="C979">
        <f t="shared" si="46"/>
        <v>0.99919923728505455</v>
      </c>
      <c r="D979">
        <f t="shared" si="47"/>
        <v>22.206661268387872</v>
      </c>
    </row>
    <row r="980" spans="1:4" x14ac:dyDescent="0.25">
      <c r="A980" s="11">
        <v>2.76E-2</v>
      </c>
      <c r="B980">
        <f t="shared" si="45"/>
        <v>1.2223803294125186</v>
      </c>
      <c r="C980">
        <f t="shared" si="46"/>
        <v>0.99839949500685066</v>
      </c>
      <c r="D980">
        <f t="shared" si="47"/>
        <v>22.221824606042791</v>
      </c>
    </row>
    <row r="981" spans="1:4" x14ac:dyDescent="0.25">
      <c r="A981" s="11">
        <v>2.7699999999999999E-2</v>
      </c>
      <c r="B981">
        <f t="shared" si="45"/>
        <v>1.2214019567804189</v>
      </c>
      <c r="C981">
        <f t="shared" si="46"/>
        <v>0.99919961683891789</v>
      </c>
      <c r="D981">
        <f t="shared" si="47"/>
        <v>22.255148828413493</v>
      </c>
    </row>
    <row r="982" spans="1:4" x14ac:dyDescent="0.25">
      <c r="A982" s="11">
        <v>2.7799999999999998E-2</v>
      </c>
      <c r="B982">
        <f t="shared" si="45"/>
        <v>1.2204245217923098</v>
      </c>
      <c r="C982">
        <f t="shared" si="46"/>
        <v>0.9991997433910409</v>
      </c>
      <c r="D982">
        <f t="shared" si="47"/>
        <v>22.288711300359108</v>
      </c>
    </row>
    <row r="983" spans="1:4" x14ac:dyDescent="0.25">
      <c r="A983" s="11">
        <v>2.7900000000000001E-2</v>
      </c>
      <c r="B983">
        <f t="shared" si="45"/>
        <v>1.2194480234711542</v>
      </c>
      <c r="C983">
        <f t="shared" si="46"/>
        <v>0.99919986996023202</v>
      </c>
      <c r="D983">
        <f t="shared" si="47"/>
        <v>22.322512947412473</v>
      </c>
    </row>
    <row r="984" spans="1:4" x14ac:dyDescent="0.25">
      <c r="A984" s="11">
        <v>2.81E-2</v>
      </c>
      <c r="B984">
        <f t="shared" si="45"/>
        <v>1.2174978329270034</v>
      </c>
      <c r="C984">
        <f t="shared" si="46"/>
        <v>0.99840075960056129</v>
      </c>
      <c r="D984">
        <f t="shared" si="47"/>
        <v>22.33871372549271</v>
      </c>
    </row>
    <row r="985" spans="1:4" x14ac:dyDescent="0.25">
      <c r="A985" s="11">
        <v>2.8199999999999999E-2</v>
      </c>
      <c r="B985">
        <f t="shared" si="45"/>
        <v>1.2165241387553469</v>
      </c>
      <c r="C985">
        <f t="shared" si="46"/>
        <v>0.99920024977020649</v>
      </c>
      <c r="D985">
        <f t="shared" si="47"/>
        <v>22.373158155364649</v>
      </c>
    </row>
    <row r="986" spans="1:4" x14ac:dyDescent="0.25">
      <c r="A986" s="11">
        <v>2.8299999999999999E-2</v>
      </c>
      <c r="B986">
        <f t="shared" si="45"/>
        <v>1.215551377353322</v>
      </c>
      <c r="C986">
        <f t="shared" si="46"/>
        <v>0.99920037640763937</v>
      </c>
      <c r="D986">
        <f t="shared" si="47"/>
        <v>22.407844971933113</v>
      </c>
    </row>
    <row r="987" spans="1:4" x14ac:dyDescent="0.25">
      <c r="A987" s="11">
        <v>2.8000000000000001E-2</v>
      </c>
      <c r="B987">
        <f t="shared" si="45"/>
        <v>1.2184724608410118</v>
      </c>
      <c r="C987">
        <f t="shared" si="46"/>
        <v>1.0024030933962249</v>
      </c>
      <c r="D987">
        <f t="shared" si="47"/>
        <v>22.514538283934272</v>
      </c>
    </row>
    <row r="988" spans="1:4" x14ac:dyDescent="0.25">
      <c r="A988" s="11">
        <v>2.7699999999999999E-2</v>
      </c>
      <c r="B988">
        <f t="shared" si="45"/>
        <v>1.2214019567804189</v>
      </c>
      <c r="C988">
        <f t="shared" si="46"/>
        <v>1.0024042364793251</v>
      </c>
      <c r="D988">
        <f t="shared" si="47"/>
        <v>22.62120248085418</v>
      </c>
    </row>
    <row r="989" spans="1:4" x14ac:dyDescent="0.25">
      <c r="A989" s="11">
        <v>2.8299999999999999E-2</v>
      </c>
      <c r="B989">
        <f t="shared" si="45"/>
        <v>1.215551377353322</v>
      </c>
      <c r="C989">
        <f t="shared" si="46"/>
        <v>0.99520994755688874</v>
      </c>
      <c r="D989">
        <f t="shared" si="47"/>
        <v>22.565063010371286</v>
      </c>
    </row>
    <row r="990" spans="1:4" x14ac:dyDescent="0.25">
      <c r="A990" s="11">
        <v>3.0499999999999999E-2</v>
      </c>
      <c r="B990">
        <f t="shared" si="45"/>
        <v>1.1943846619982121</v>
      </c>
      <c r="C990">
        <f t="shared" si="46"/>
        <v>0.98258673738563229</v>
      </c>
      <c r="D990">
        <f t="shared" si="47"/>
        <v>22.225347582528062</v>
      </c>
    </row>
    <row r="991" spans="1:4" x14ac:dyDescent="0.25">
      <c r="A991" s="11">
        <v>3.1099999999999999E-2</v>
      </c>
      <c r="B991">
        <f t="shared" si="45"/>
        <v>1.1886888469937738</v>
      </c>
      <c r="C991">
        <f t="shared" si="46"/>
        <v>0.99523117201211442</v>
      </c>
      <c r="D991">
        <f t="shared" si="47"/>
        <v>22.175848148041609</v>
      </c>
    </row>
    <row r="992" spans="1:4" x14ac:dyDescent="0.25">
      <c r="A992" s="11">
        <v>2.93E-2</v>
      </c>
      <c r="B992">
        <f t="shared" si="45"/>
        <v>1.2058748524336165</v>
      </c>
      <c r="C992">
        <f t="shared" si="46"/>
        <v>1.0144579512824627</v>
      </c>
      <c r="D992">
        <f t="shared" si="47"/>
        <v>22.553937886663629</v>
      </c>
    </row>
    <row r="993" spans="1:4" x14ac:dyDescent="0.25">
      <c r="A993" s="11">
        <v>2.9499999999999998E-2</v>
      </c>
      <c r="B993">
        <f t="shared" si="45"/>
        <v>1.2039506439575991</v>
      </c>
      <c r="C993">
        <f t="shared" si="46"/>
        <v>0.99840430499721089</v>
      </c>
      <c r="D993">
        <f t="shared" si="47"/>
        <v>22.573017879024601</v>
      </c>
    </row>
    <row r="994" spans="1:4" x14ac:dyDescent="0.25">
      <c r="A994" s="11">
        <v>2.87E-2</v>
      </c>
      <c r="B994">
        <f t="shared" si="45"/>
        <v>1.2116696400249189</v>
      </c>
      <c r="C994">
        <f t="shared" si="46"/>
        <v>1.00641138912634</v>
      </c>
      <c r="D994">
        <f t="shared" si="47"/>
        <v>22.77323428268879</v>
      </c>
    </row>
    <row r="995" spans="1:4" x14ac:dyDescent="0.25">
      <c r="A995" s="11">
        <v>2.6599999999999999E-2</v>
      </c>
      <c r="B995">
        <f t="shared" si="45"/>
        <v>1.2322158418748965</v>
      </c>
      <c r="C995">
        <f t="shared" si="46"/>
        <v>1.0169569337806921</v>
      </c>
      <c r="D995">
        <f t="shared" si="47"/>
        <v>23.213864493718628</v>
      </c>
    </row>
    <row r="996" spans="1:4" x14ac:dyDescent="0.25">
      <c r="A996" s="11">
        <v>2.6800000000000001E-2</v>
      </c>
      <c r="B996">
        <f t="shared" si="45"/>
        <v>1.2302411832542086</v>
      </c>
      <c r="C996">
        <f t="shared" si="46"/>
        <v>0.99839747343478125</v>
      </c>
      <c r="D996">
        <f t="shared" si="47"/>
        <v>23.228121058813798</v>
      </c>
    </row>
    <row r="997" spans="1:4" x14ac:dyDescent="0.25">
      <c r="A997" s="11">
        <v>2.5899999999999999E-2</v>
      </c>
      <c r="B997">
        <f t="shared" si="45"/>
        <v>1.2391570756936481</v>
      </c>
      <c r="C997">
        <f t="shared" si="46"/>
        <v>1.007247271966506</v>
      </c>
      <c r="D997">
        <f t="shared" si="47"/>
        <v>23.448337706429296</v>
      </c>
    </row>
    <row r="998" spans="1:4" x14ac:dyDescent="0.25">
      <c r="A998" s="11">
        <v>2.4799999999999999E-2</v>
      </c>
      <c r="B998">
        <f t="shared" si="45"/>
        <v>1.2501594475811364</v>
      </c>
      <c r="C998">
        <f t="shared" si="46"/>
        <v>1.0088789162433902</v>
      </c>
      <c r="D998">
        <f t="shared" si="47"/>
        <v>23.707142861854454</v>
      </c>
    </row>
    <row r="999" spans="1:4" x14ac:dyDescent="0.25">
      <c r="A999" s="11">
        <v>2.47E-2</v>
      </c>
      <c r="B999">
        <f t="shared" si="45"/>
        <v>1.251165441801656</v>
      </c>
      <c r="C999">
        <f t="shared" si="46"/>
        <v>1.0008046927313681</v>
      </c>
      <c r="D999">
        <f t="shared" si="47"/>
        <v>23.775214589311393</v>
      </c>
    </row>
    <row r="1000" spans="1:4" x14ac:dyDescent="0.25">
      <c r="A1000" s="11">
        <v>2.3699999999999999E-2</v>
      </c>
      <c r="B1000">
        <f t="shared" si="45"/>
        <v>1.2612787617333405</v>
      </c>
      <c r="C1000">
        <f t="shared" si="46"/>
        <v>1.0080831196209523</v>
      </c>
      <c r="D1000">
        <f t="shared" si="47"/>
        <v>24.016329809546939</v>
      </c>
    </row>
    <row r="1001" spans="1:4" x14ac:dyDescent="0.25">
      <c r="A1001" s="11">
        <v>2.29E-2</v>
      </c>
      <c r="B1001">
        <f t="shared" si="45"/>
        <v>1.2694397582814869</v>
      </c>
      <c r="C1001">
        <f t="shared" si="46"/>
        <v>1.0064704146266057</v>
      </c>
      <c r="D1001">
        <f t="shared" si="47"/>
        <v>24.219157672597873</v>
      </c>
    </row>
    <row r="1002" spans="1:4" x14ac:dyDescent="0.25">
      <c r="A1002" s="11">
        <v>2.3699999999999999E-2</v>
      </c>
      <c r="B1002">
        <f t="shared" si="45"/>
        <v>1.2612787617333405</v>
      </c>
      <c r="C1002">
        <f t="shared" si="46"/>
        <v>0.99357118248825416</v>
      </c>
      <c r="D1002">
        <f t="shared" si="47"/>
        <v>24.109675353524416</v>
      </c>
    </row>
    <row r="1003" spans="1:4" x14ac:dyDescent="0.25">
      <c r="A1003" s="11">
        <v>2.3800000000000002E-2</v>
      </c>
      <c r="B1003">
        <f t="shared" si="45"/>
        <v>1.2602630472365546</v>
      </c>
      <c r="C1003">
        <f t="shared" si="46"/>
        <v>0.99919469468003241</v>
      </c>
      <c r="D1003">
        <f t="shared" si="47"/>
        <v>24.137876312522742</v>
      </c>
    </row>
    <row r="1004" spans="1:4" x14ac:dyDescent="0.25">
      <c r="A1004" s="11">
        <v>2.3E-2</v>
      </c>
      <c r="B1004">
        <f t="shared" si="45"/>
        <v>1.268416194082447</v>
      </c>
      <c r="C1004">
        <f t="shared" si="46"/>
        <v>1.0064694008633914</v>
      </c>
      <c r="D1004">
        <f t="shared" si="47"/>
        <v>24.341907365065914</v>
      </c>
    </row>
    <row r="1005" spans="1:4" x14ac:dyDescent="0.25">
      <c r="A1005" s="11">
        <v>2.3599999999999999E-2</v>
      </c>
      <c r="B1005">
        <f t="shared" si="45"/>
        <v>1.262295453856372</v>
      </c>
      <c r="C1005">
        <f t="shared" si="46"/>
        <v>0.9951745016701693</v>
      </c>
      <c r="D1005">
        <f t="shared" si="47"/>
        <v>24.271100854180606</v>
      </c>
    </row>
    <row r="1006" spans="1:4" x14ac:dyDescent="0.25">
      <c r="A1006" s="11">
        <v>2.3800000000000002E-2</v>
      </c>
      <c r="B1006">
        <f t="shared" si="45"/>
        <v>1.2602630472365546</v>
      </c>
      <c r="C1006">
        <f t="shared" si="46"/>
        <v>0.99838991211319961</v>
      </c>
      <c r="D1006">
        <f t="shared" si="47"/>
        <v>24.279755413709204</v>
      </c>
    </row>
    <row r="1007" spans="1:4" x14ac:dyDescent="0.25">
      <c r="A1007" s="11">
        <v>2.4299999999999999E-2</v>
      </c>
      <c r="B1007">
        <f t="shared" si="45"/>
        <v>1.2551991034396228</v>
      </c>
      <c r="C1007">
        <f t="shared" si="46"/>
        <v>0.99598183584924138</v>
      </c>
      <c r="D1007">
        <f t="shared" si="47"/>
        <v>24.230350219153838</v>
      </c>
    </row>
    <row r="1008" spans="1:4" x14ac:dyDescent="0.25">
      <c r="A1008" s="11">
        <v>2.4799999999999999E-2</v>
      </c>
      <c r="B1008">
        <f t="shared" si="45"/>
        <v>1.2501594475811364</v>
      </c>
      <c r="C1008">
        <f t="shared" si="46"/>
        <v>0.99598497493770011</v>
      </c>
      <c r="D1008">
        <f t="shared" si="47"/>
        <v>24.182131214949415</v>
      </c>
    </row>
    <row r="1009" spans="1:4" x14ac:dyDescent="0.25">
      <c r="A1009" s="11">
        <v>2.5100000000000001E-2</v>
      </c>
      <c r="B1009">
        <f t="shared" si="45"/>
        <v>1.2471472596077942</v>
      </c>
      <c r="C1009">
        <f t="shared" si="46"/>
        <v>0.99759055696521726</v>
      </c>
      <c r="D1009">
        <f t="shared" si="47"/>
        <v>24.173842151838251</v>
      </c>
    </row>
    <row r="1010" spans="1:4" x14ac:dyDescent="0.25">
      <c r="A1010" s="11">
        <v>2.6100000000000002E-2</v>
      </c>
      <c r="B1010">
        <f t="shared" si="45"/>
        <v>1.2371691038755452</v>
      </c>
      <c r="C1010">
        <f t="shared" si="46"/>
        <v>0.99199921608664976</v>
      </c>
      <c r="D1010">
        <f t="shared" si="47"/>
        <v>24.030996084260217</v>
      </c>
    </row>
    <row r="1011" spans="1:4" x14ac:dyDescent="0.25">
      <c r="A1011" s="11">
        <v>2.6499999999999999E-2</v>
      </c>
      <c r="B1011">
        <f t="shared" si="45"/>
        <v>1.2332045933852742</v>
      </c>
      <c r="C1011">
        <f t="shared" si="46"/>
        <v>0.99679549830508063</v>
      </c>
      <c r="D1011">
        <f t="shared" si="47"/>
        <v>24.006256133060869</v>
      </c>
    </row>
    <row r="1012" spans="1:4" x14ac:dyDescent="0.25">
      <c r="A1012" s="11">
        <v>2.6800000000000001E-2</v>
      </c>
      <c r="B1012">
        <f t="shared" si="45"/>
        <v>1.2302411832542086</v>
      </c>
      <c r="C1012">
        <f t="shared" si="46"/>
        <v>0.99759698419308451</v>
      </c>
      <c r="D1012">
        <f t="shared" si="47"/>
        <v>24.001582535735437</v>
      </c>
    </row>
    <row r="1013" spans="1:4" x14ac:dyDescent="0.25">
      <c r="A1013" s="11">
        <v>2.75E-2</v>
      </c>
      <c r="B1013">
        <f t="shared" si="45"/>
        <v>1.2233596406667169</v>
      </c>
      <c r="C1013">
        <f t="shared" si="46"/>
        <v>0.99440634675447226</v>
      </c>
      <c r="D1013">
        <f t="shared" si="47"/>
        <v>23.920929540016427</v>
      </c>
    </row>
    <row r="1014" spans="1:4" x14ac:dyDescent="0.25">
      <c r="A1014" s="11">
        <v>2.76E-2</v>
      </c>
      <c r="B1014">
        <f t="shared" si="45"/>
        <v>1.2223803294125186</v>
      </c>
      <c r="C1014">
        <f t="shared" si="46"/>
        <v>0.99919949030387778</v>
      </c>
      <c r="D1014">
        <f t="shared" si="47"/>
        <v>23.956599400841924</v>
      </c>
    </row>
    <row r="1015" spans="1:4" x14ac:dyDescent="0.25">
      <c r="A1015" s="11">
        <v>2.7799999999999998E-2</v>
      </c>
      <c r="B1015">
        <f t="shared" si="45"/>
        <v>1.2204245217923098</v>
      </c>
      <c r="C1015">
        <f t="shared" si="46"/>
        <v>0.99840000074187318</v>
      </c>
      <c r="D1015">
        <f t="shared" si="47"/>
        <v>23.973369038195273</v>
      </c>
    </row>
    <row r="1016" spans="1:4" x14ac:dyDescent="0.25">
      <c r="A1016" s="11">
        <v>2.9000000000000001E-2</v>
      </c>
      <c r="B1016">
        <f t="shared" si="45"/>
        <v>1.2087680836065786</v>
      </c>
      <c r="C1016">
        <f t="shared" si="46"/>
        <v>0.9904488659662356</v>
      </c>
      <c r="D1016">
        <f t="shared" si="47"/>
        <v>23.799934482209061</v>
      </c>
    </row>
    <row r="1017" spans="1:4" x14ac:dyDescent="0.25">
      <c r="A1017" s="11">
        <v>2.9700000000000001E-2</v>
      </c>
      <c r="B1017">
        <f t="shared" si="45"/>
        <v>1.2020301163698957</v>
      </c>
      <c r="C1017">
        <f t="shared" si="46"/>
        <v>0.99442575682791112</v>
      </c>
      <c r="D1017">
        <f t="shared" si="47"/>
        <v>23.724784368257449</v>
      </c>
    </row>
    <row r="1018" spans="1:4" x14ac:dyDescent="0.25">
      <c r="A1018" s="11">
        <v>2.9700000000000001E-2</v>
      </c>
      <c r="B1018">
        <f t="shared" si="45"/>
        <v>1.2020301163698957</v>
      </c>
      <c r="C1018">
        <f t="shared" si="46"/>
        <v>1</v>
      </c>
      <c r="D1018">
        <f t="shared" si="47"/>
        <v>23.783503209568885</v>
      </c>
    </row>
    <row r="1019" spans="1:4" x14ac:dyDescent="0.25">
      <c r="A1019" s="11">
        <v>2.8799999999999999E-2</v>
      </c>
      <c r="B1019">
        <f t="shared" si="45"/>
        <v>1.2107015279179718</v>
      </c>
      <c r="C1019">
        <f t="shared" si="46"/>
        <v>1.0072139719545994</v>
      </c>
      <c r="D1019">
        <f t="shared" si="47"/>
        <v>24.013940905148523</v>
      </c>
    </row>
    <row r="1020" spans="1:4" x14ac:dyDescent="0.25">
      <c r="A1020" s="11">
        <v>2.8899999999999999E-2</v>
      </c>
      <c r="B1020">
        <f t="shared" si="45"/>
        <v>1.2097343427669283</v>
      </c>
      <c r="C1020">
        <f t="shared" si="46"/>
        <v>0.99920113659003407</v>
      </c>
      <c r="D1020">
        <f t="shared" si="47"/>
        <v>24.052390504602673</v>
      </c>
    </row>
    <row r="1021" spans="1:4" x14ac:dyDescent="0.25">
      <c r="A1021" s="11">
        <v>2.9600000000000001E-2</v>
      </c>
      <c r="B1021">
        <f t="shared" si="45"/>
        <v>1.2029899205317207</v>
      </c>
      <c r="C1021">
        <f t="shared" si="46"/>
        <v>0.99442487329922236</v>
      </c>
      <c r="D1021">
        <f t="shared" si="47"/>
        <v>23.976221553881516</v>
      </c>
    </row>
    <row r="1022" spans="1:4" x14ac:dyDescent="0.25">
      <c r="A1022" s="11">
        <v>2.9000000000000001E-2</v>
      </c>
      <c r="B1022">
        <f t="shared" si="45"/>
        <v>1.2087680836065786</v>
      </c>
      <c r="C1022">
        <f t="shared" si="46"/>
        <v>1.0048031683194021</v>
      </c>
      <c r="D1022">
        <f t="shared" si="47"/>
        <v>24.15052472816766</v>
      </c>
    </row>
    <row r="1023" spans="1:4" x14ac:dyDescent="0.25">
      <c r="A1023" s="11">
        <v>2.8400000000000002E-2</v>
      </c>
      <c r="B1023">
        <f t="shared" si="45"/>
        <v>1.2145795477492922</v>
      </c>
      <c r="C1023">
        <f t="shared" si="46"/>
        <v>1.0048077577672088</v>
      </c>
      <c r="D1023">
        <f t="shared" si="47"/>
        <v>24.324998369104748</v>
      </c>
    </row>
    <row r="1024" spans="1:4" x14ac:dyDescent="0.25">
      <c r="A1024" s="11">
        <v>2.9600000000000001E-2</v>
      </c>
      <c r="B1024">
        <f t="shared" si="45"/>
        <v>1.2029899205317207</v>
      </c>
      <c r="C1024">
        <f t="shared" si="46"/>
        <v>0.99045791011461704</v>
      </c>
      <c r="D1024">
        <f t="shared" si="47"/>
        <v>24.150456211011839</v>
      </c>
    </row>
    <row r="1025" spans="1:4" x14ac:dyDescent="0.25">
      <c r="A1025" s="11">
        <v>3.1800000000000002E-2</v>
      </c>
      <c r="B1025">
        <f t="shared" si="45"/>
        <v>1.1820848939640936</v>
      </c>
      <c r="C1025">
        <f t="shared" si="46"/>
        <v>0.98262244245705144</v>
      </c>
      <c r="D1025">
        <f t="shared" si="47"/>
        <v>23.790351393837017</v>
      </c>
    </row>
    <row r="1026" spans="1:4" x14ac:dyDescent="0.25">
      <c r="A1026" s="11">
        <v>3.0700000000000002E-2</v>
      </c>
      <c r="B1026">
        <f t="shared" si="45"/>
        <v>1.1924824243216876</v>
      </c>
      <c r="C1026">
        <f t="shared" si="46"/>
        <v>1.0087959252424978</v>
      </c>
      <c r="D1026">
        <f t="shared" si="47"/>
        <v>24.062653977383629</v>
      </c>
    </row>
    <row r="1027" spans="1:4" x14ac:dyDescent="0.25">
      <c r="A1027" s="11">
        <v>0.03</v>
      </c>
      <c r="B1027">
        <f t="shared" si="45"/>
        <v>1.1991562099069488</v>
      </c>
      <c r="C1027">
        <f t="shared" si="46"/>
        <v>1.0055965483843985</v>
      </c>
      <c r="D1027">
        <f t="shared" si="47"/>
        <v>24.258882074383902</v>
      </c>
    </row>
    <row r="1028" spans="1:4" x14ac:dyDescent="0.25">
      <c r="A1028" s="11">
        <v>3.1099999999999999E-2</v>
      </c>
      <c r="B1028">
        <f t="shared" ref="B1028:B1091" si="48">($A$2*$B$2/2)*((1-(1+(A1028/2))^(-20))/(A1028/2))+$B$2*(1+(A1028/2))^(-20)</f>
        <v>1.1886888469937738</v>
      </c>
      <c r="C1028">
        <f t="shared" ref="C1028:C1091" si="49">B1028/B1027</f>
        <v>0.99127105974459551</v>
      </c>
      <c r="D1028">
        <f t="shared" ref="D1028:D1091" si="50">D1027*C1028+D1027*A1027/12</f>
        <v>24.107774947279658</v>
      </c>
    </row>
    <row r="1029" spans="1:4" x14ac:dyDescent="0.25">
      <c r="A1029" s="11">
        <v>3.3300000000000003E-2</v>
      </c>
      <c r="B1029">
        <f t="shared" si="48"/>
        <v>1.1680814030731344</v>
      </c>
      <c r="C1029">
        <f t="shared" si="49"/>
        <v>0.98266371895996485</v>
      </c>
      <c r="D1029">
        <f t="shared" si="50"/>
        <v>23.752315102282065</v>
      </c>
    </row>
    <row r="1030" spans="1:4" x14ac:dyDescent="0.25">
      <c r="A1030" s="11">
        <v>3.3799999999999997E-2</v>
      </c>
      <c r="B1030">
        <f t="shared" si="48"/>
        <v>1.1634579546985435</v>
      </c>
      <c r="C1030">
        <f t="shared" si="49"/>
        <v>0.9960418440337917</v>
      </c>
      <c r="D1030">
        <f t="shared" si="50"/>
        <v>23.724212408957541</v>
      </c>
    </row>
    <row r="1031" spans="1:4" x14ac:dyDescent="0.25">
      <c r="A1031" s="11">
        <v>3.3399999999999999E-2</v>
      </c>
      <c r="B1031">
        <f t="shared" si="48"/>
        <v>1.1671549479473278</v>
      </c>
      <c r="C1031">
        <f t="shared" si="49"/>
        <v>1.0031775907619644</v>
      </c>
      <c r="D1031">
        <f t="shared" si="50"/>
        <v>23.866421445428358</v>
      </c>
    </row>
    <row r="1032" spans="1:4" x14ac:dyDescent="0.25">
      <c r="A1032" s="11">
        <v>3.49E-2</v>
      </c>
      <c r="B1032">
        <f t="shared" si="48"/>
        <v>1.153363646242868</v>
      </c>
      <c r="C1032">
        <f t="shared" si="49"/>
        <v>0.98818382963743201</v>
      </c>
      <c r="D1032">
        <f t="shared" si="50"/>
        <v>23.650839950040773</v>
      </c>
    </row>
    <row r="1033" spans="1:4" x14ac:dyDescent="0.25">
      <c r="A1033" s="11">
        <v>3.5900000000000001E-2</v>
      </c>
      <c r="B1033">
        <f t="shared" si="48"/>
        <v>1.1442783834210806</v>
      </c>
      <c r="C1033">
        <f t="shared" si="49"/>
        <v>0.99212281152489668</v>
      </c>
      <c r="D1033">
        <f t="shared" si="50"/>
        <v>23.533322352347835</v>
      </c>
    </row>
    <row r="1034" spans="1:4" x14ac:dyDescent="0.25">
      <c r="A1034" s="11">
        <v>3.4599999999999999E-2</v>
      </c>
      <c r="B1034">
        <f t="shared" si="48"/>
        <v>1.1561061488901596</v>
      </c>
      <c r="C1034">
        <f t="shared" si="49"/>
        <v>1.0103364405379374</v>
      </c>
      <c r="D1034">
        <f t="shared" si="50"/>
        <v>23.84697699554043</v>
      </c>
    </row>
    <row r="1035" spans="1:4" x14ac:dyDescent="0.25">
      <c r="A1035" s="11">
        <v>3.3399999999999999E-2</v>
      </c>
      <c r="B1035">
        <f t="shared" si="48"/>
        <v>1.1671549479473278</v>
      </c>
      <c r="C1035">
        <f t="shared" si="49"/>
        <v>1.0095569070952306</v>
      </c>
      <c r="D1035">
        <f t="shared" si="50"/>
        <v>24.143639122859387</v>
      </c>
    </row>
    <row r="1036" spans="1:4" x14ac:dyDescent="0.25">
      <c r="A1036" s="11">
        <v>3.4099999999999998E-2</v>
      </c>
      <c r="B1036">
        <f t="shared" si="48"/>
        <v>1.1606944527491376</v>
      </c>
      <c r="C1036">
        <f t="shared" si="49"/>
        <v>0.99446474933807871</v>
      </c>
      <c r="D1036">
        <f t="shared" si="50"/>
        <v>24.077197823982015</v>
      </c>
    </row>
    <row r="1037" spans="1:4" x14ac:dyDescent="0.25">
      <c r="A1037" s="11">
        <v>3.4799999999999998E-2</v>
      </c>
      <c r="B1037">
        <f t="shared" si="48"/>
        <v>1.1542769425998587</v>
      </c>
      <c r="C1037">
        <f t="shared" si="49"/>
        <v>0.99447097370537196</v>
      </c>
      <c r="D1037">
        <f t="shared" si="50"/>
        <v>24.012493734595406</v>
      </c>
    </row>
    <row r="1038" spans="1:4" x14ac:dyDescent="0.25">
      <c r="A1038" s="11">
        <v>3.5999999999999997E-2</v>
      </c>
      <c r="B1038">
        <f t="shared" si="48"/>
        <v>1.1433746074607209</v>
      </c>
      <c r="C1038">
        <f t="shared" si="49"/>
        <v>0.99055483590048876</v>
      </c>
      <c r="D1038">
        <f t="shared" si="50"/>
        <v>23.855328022663993</v>
      </c>
    </row>
    <row r="1039" spans="1:4" x14ac:dyDescent="0.25">
      <c r="A1039" s="11">
        <v>3.7999999999999999E-2</v>
      </c>
      <c r="B1039">
        <f t="shared" si="48"/>
        <v>1.1254785328909791</v>
      </c>
      <c r="C1039">
        <f t="shared" si="49"/>
        <v>0.98434802167813873</v>
      </c>
      <c r="D1039">
        <f t="shared" si="50"/>
        <v>23.553510929660359</v>
      </c>
    </row>
    <row r="1040" spans="1:4" x14ac:dyDescent="0.25">
      <c r="A1040" s="11">
        <v>3.9300000000000002E-2</v>
      </c>
      <c r="B1040">
        <f t="shared" si="48"/>
        <v>1.1140272367575905</v>
      </c>
      <c r="C1040">
        <f t="shared" si="49"/>
        <v>0.98982539799850822</v>
      </c>
      <c r="D1040">
        <f t="shared" si="50"/>
        <v>23.3884494481572</v>
      </c>
    </row>
    <row r="1041" spans="1:4" x14ac:dyDescent="0.25">
      <c r="A1041" s="11">
        <v>3.9300000000000002E-2</v>
      </c>
      <c r="B1041">
        <f t="shared" si="48"/>
        <v>1.1140272367575905</v>
      </c>
      <c r="C1041">
        <f t="shared" si="49"/>
        <v>1</v>
      </c>
      <c r="D1041">
        <f t="shared" si="50"/>
        <v>23.465046620099915</v>
      </c>
    </row>
    <row r="1042" spans="1:4" x14ac:dyDescent="0.25">
      <c r="A1042" s="11">
        <v>3.9199999999999999E-2</v>
      </c>
      <c r="B1042">
        <f t="shared" si="48"/>
        <v>1.1149030942580507</v>
      </c>
      <c r="C1042">
        <f t="shared" si="49"/>
        <v>1.0007862083363503</v>
      </c>
      <c r="D1042">
        <f t="shared" si="50"/>
        <v>23.560343063046314</v>
      </c>
    </row>
    <row r="1043" spans="1:4" x14ac:dyDescent="0.25">
      <c r="A1043" s="11">
        <v>3.9699999999999999E-2</v>
      </c>
      <c r="B1043">
        <f t="shared" si="48"/>
        <v>1.1105321102690913</v>
      </c>
      <c r="C1043">
        <f t="shared" si="49"/>
        <v>0.99607949425248643</v>
      </c>
      <c r="D1043">
        <f t="shared" si="50"/>
        <v>23.544938389993533</v>
      </c>
    </row>
    <row r="1044" spans="1:4" x14ac:dyDescent="0.25">
      <c r="A1044" s="11">
        <v>3.7199999999999997E-2</v>
      </c>
      <c r="B1044">
        <f t="shared" si="48"/>
        <v>1.1325961307504913</v>
      </c>
      <c r="C1044">
        <f t="shared" si="49"/>
        <v>1.0198679716483423</v>
      </c>
      <c r="D1044">
        <f t="shared" si="50"/>
        <v>24.090623062894785</v>
      </c>
    </row>
    <row r="1045" spans="1:4" x14ac:dyDescent="0.25">
      <c r="A1045" s="11">
        <v>3.2099999999999997E-2</v>
      </c>
      <c r="B1045">
        <f t="shared" si="48"/>
        <v>1.1792681239948315</v>
      </c>
      <c r="C1045">
        <f t="shared" si="49"/>
        <v>1.0412079751794789</v>
      </c>
      <c r="D1045">
        <f t="shared" si="50"/>
        <v>25.158029791623711</v>
      </c>
    </row>
    <row r="1046" spans="1:4" x14ac:dyDescent="0.25">
      <c r="A1046" s="11">
        <v>3.09E-2</v>
      </c>
      <c r="B1046">
        <f t="shared" si="48"/>
        <v>1.1905838218391944</v>
      </c>
      <c r="C1046">
        <f t="shared" si="49"/>
        <v>1.0095955259148619</v>
      </c>
      <c r="D1046">
        <f t="shared" si="50"/>
        <v>25.4667320481487</v>
      </c>
    </row>
    <row r="1047" spans="1:4" x14ac:dyDescent="0.25">
      <c r="A1047" s="11">
        <v>3.0499999999999999E-2</v>
      </c>
      <c r="B1047">
        <f t="shared" si="48"/>
        <v>1.1943846619982121</v>
      </c>
      <c r="C1047">
        <f t="shared" si="49"/>
        <v>1.0031924171060431</v>
      </c>
      <c r="D1047">
        <f t="shared" si="50"/>
        <v>25.613609314198207</v>
      </c>
    </row>
    <row r="1048" spans="1:4" x14ac:dyDescent="0.25">
      <c r="A1048" s="11">
        <v>2.98E-2</v>
      </c>
      <c r="B1048">
        <f t="shared" si="48"/>
        <v>1.2010712305154132</v>
      </c>
      <c r="C1048">
        <f t="shared" si="49"/>
        <v>1.0055983375623849</v>
      </c>
      <c r="D1048">
        <f t="shared" si="50"/>
        <v>25.822104202337055</v>
      </c>
    </row>
    <row r="1049" spans="1:4" x14ac:dyDescent="0.25">
      <c r="A1049" s="11">
        <v>2.8799999999999999E-2</v>
      </c>
      <c r="B1049">
        <f t="shared" si="48"/>
        <v>1.2107015279179718</v>
      </c>
      <c r="C1049">
        <f t="shared" si="49"/>
        <v>1.0080180901497624</v>
      </c>
      <c r="D1049">
        <f t="shared" si="50"/>
        <v>26.093273053790423</v>
      </c>
    </row>
    <row r="1050" spans="1:4" x14ac:dyDescent="0.25">
      <c r="A1050" s="11">
        <v>2.92E-2</v>
      </c>
      <c r="B1050">
        <f t="shared" si="48"/>
        <v>1.2068383394024642</v>
      </c>
      <c r="C1050">
        <f t="shared" si="49"/>
        <v>0.99680913220440792</v>
      </c>
      <c r="D1050">
        <f t="shared" si="50"/>
        <v>26.072636724450589</v>
      </c>
    </row>
    <row r="1051" spans="1:4" x14ac:dyDescent="0.25">
      <c r="A1051" s="11">
        <v>2.9700000000000001E-2</v>
      </c>
      <c r="B1051">
        <f t="shared" si="48"/>
        <v>1.2020301163698957</v>
      </c>
      <c r="C1051">
        <f t="shared" si="49"/>
        <v>0.99601585160532002</v>
      </c>
      <c r="D1051">
        <f t="shared" si="50"/>
        <v>26.032202886729291</v>
      </c>
    </row>
    <row r="1052" spans="1:4" x14ac:dyDescent="0.25">
      <c r="A1052" s="11">
        <v>3.2000000000000001E-2</v>
      </c>
      <c r="B1052">
        <f t="shared" si="48"/>
        <v>1.1802061504145356</v>
      </c>
      <c r="C1052">
        <f t="shared" si="49"/>
        <v>0.98184407723388167</v>
      </c>
      <c r="D1052">
        <f t="shared" si="50"/>
        <v>25.623993923830565</v>
      </c>
    </row>
    <row r="1053" spans="1:4" x14ac:dyDescent="0.25">
      <c r="A1053" s="11">
        <v>3.5400000000000001E-2</v>
      </c>
      <c r="B1053">
        <f t="shared" si="48"/>
        <v>1.1488101962365527</v>
      </c>
      <c r="C1053">
        <f t="shared" si="49"/>
        <v>0.97339790665643</v>
      </c>
      <c r="D1053">
        <f t="shared" si="50"/>
        <v>25.010672696097302</v>
      </c>
    </row>
    <row r="1054" spans="1:4" x14ac:dyDescent="0.25">
      <c r="A1054" s="11">
        <v>3.7600000000000001E-2</v>
      </c>
      <c r="B1054">
        <f t="shared" si="48"/>
        <v>1.1290305640494704</v>
      </c>
      <c r="C1054">
        <f t="shared" si="49"/>
        <v>0.9827825064123914</v>
      </c>
      <c r="D1054">
        <f t="shared" si="50"/>
        <v>24.653833083783958</v>
      </c>
    </row>
    <row r="1055" spans="1:4" x14ac:dyDescent="0.25">
      <c r="A1055" s="11">
        <v>3.7999999999999999E-2</v>
      </c>
      <c r="B1055">
        <f t="shared" si="48"/>
        <v>1.1254785328909791</v>
      </c>
      <c r="C1055">
        <f t="shared" si="49"/>
        <v>0.99685391053918737</v>
      </c>
      <c r="D1055">
        <f t="shared" si="50"/>
        <v>24.653518596346288</v>
      </c>
    </row>
    <row r="1056" spans="1:4" x14ac:dyDescent="0.25">
      <c r="A1056" s="11">
        <v>3.7400000000000003E-2</v>
      </c>
      <c r="B1056">
        <f t="shared" si="48"/>
        <v>1.1308116519497771</v>
      </c>
      <c r="C1056">
        <f t="shared" si="49"/>
        <v>1.004738534679199</v>
      </c>
      <c r="D1056">
        <f t="shared" si="50"/>
        <v>24.848409624734451</v>
      </c>
    </row>
    <row r="1057" spans="1:4" x14ac:dyDescent="0.25">
      <c r="A1057" s="11">
        <v>3.8600000000000002E-2</v>
      </c>
      <c r="B1057">
        <f t="shared" si="48"/>
        <v>1.1201757429413488</v>
      </c>
      <c r="C1057">
        <f t="shared" si="49"/>
        <v>0.99059444692660403</v>
      </c>
      <c r="D1057">
        <f t="shared" si="50"/>
        <v>24.692140799216617</v>
      </c>
    </row>
    <row r="1058" spans="1:4" x14ac:dyDescent="0.25">
      <c r="A1058" s="11">
        <v>4.02E-2</v>
      </c>
      <c r="B1058">
        <f t="shared" si="48"/>
        <v>1.106181820766525</v>
      </c>
      <c r="C1058">
        <f t="shared" si="49"/>
        <v>0.98750738688727657</v>
      </c>
      <c r="D1058">
        <f t="shared" si="50"/>
        <v>24.463097823524588</v>
      </c>
    </row>
    <row r="1059" spans="1:4" x14ac:dyDescent="0.25">
      <c r="A1059" s="11">
        <v>3.9600000000000003E-2</v>
      </c>
      <c r="B1059">
        <f t="shared" si="48"/>
        <v>1.1114046480816289</v>
      </c>
      <c r="C1059">
        <f t="shared" si="49"/>
        <v>1.0047214908228059</v>
      </c>
      <c r="D1059">
        <f t="shared" si="50"/>
        <v>24.66055149310457</v>
      </c>
    </row>
    <row r="1060" spans="1:4" x14ac:dyDescent="0.25">
      <c r="A1060" s="11">
        <v>3.9899999999999998E-2</v>
      </c>
      <c r="B1060">
        <f t="shared" si="48"/>
        <v>1.1087895171208553</v>
      </c>
      <c r="C1060">
        <f t="shared" si="49"/>
        <v>0.99764700375755355</v>
      </c>
      <c r="D1060">
        <f t="shared" si="50"/>
        <v>24.683905128031885</v>
      </c>
    </row>
    <row r="1061" spans="1:4" x14ac:dyDescent="0.25">
      <c r="A1061" s="11">
        <v>4.1200000000000001E-2</v>
      </c>
      <c r="B1061">
        <f t="shared" si="48"/>
        <v>1.0975428988047269</v>
      </c>
      <c r="C1061">
        <f t="shared" si="49"/>
        <v>0.98985685006715074</v>
      </c>
      <c r="D1061">
        <f t="shared" si="50"/>
        <v>24.515606561940739</v>
      </c>
    </row>
    <row r="1062" spans="1:4" x14ac:dyDescent="0.25">
      <c r="A1062" s="11">
        <v>4.3099999999999999E-2</v>
      </c>
      <c r="B1062">
        <f t="shared" si="48"/>
        <v>1.081352799465614</v>
      </c>
      <c r="C1062">
        <f t="shared" si="49"/>
        <v>0.98524877764983532</v>
      </c>
      <c r="D1062">
        <f t="shared" si="50"/>
        <v>24.238141647692391</v>
      </c>
    </row>
    <row r="1063" spans="1:4" x14ac:dyDescent="0.25">
      <c r="A1063" s="11">
        <v>4.3400000000000001E-2</v>
      </c>
      <c r="B1063">
        <f t="shared" si="48"/>
        <v>1.0788229875258717</v>
      </c>
      <c r="C1063">
        <f t="shared" si="49"/>
        <v>0.99766051196150551</v>
      </c>
      <c r="D1063">
        <f t="shared" si="50"/>
        <v>24.268492130650241</v>
      </c>
    </row>
    <row r="1064" spans="1:4" x14ac:dyDescent="0.25">
      <c r="A1064" s="11">
        <v>4.3999999999999997E-2</v>
      </c>
      <c r="B1064">
        <f t="shared" si="48"/>
        <v>1.0737848531557868</v>
      </c>
      <c r="C1064">
        <f t="shared" si="49"/>
        <v>0.99532997124798095</v>
      </c>
      <c r="D1064">
        <f t="shared" si="50"/>
        <v>24.242928621171142</v>
      </c>
    </row>
    <row r="1065" spans="1:4" x14ac:dyDescent="0.25">
      <c r="A1065" s="11">
        <v>4.4299999999999999E-2</v>
      </c>
      <c r="B1065">
        <f t="shared" si="48"/>
        <v>1.0712764864698947</v>
      </c>
      <c r="C1065">
        <f t="shared" si="49"/>
        <v>0.99766399509313242</v>
      </c>
      <c r="D1065">
        <f t="shared" si="50"/>
        <v>24.275187759232871</v>
      </c>
    </row>
    <row r="1066" spans="1:4" x14ac:dyDescent="0.25">
      <c r="A1066" s="11">
        <v>4.6800000000000001E-2</v>
      </c>
      <c r="B1066">
        <f t="shared" si="48"/>
        <v>1.0506476329832752</v>
      </c>
      <c r="C1066">
        <f t="shared" si="49"/>
        <v>0.9807436700542207</v>
      </c>
      <c r="D1066">
        <f t="shared" si="50"/>
        <v>23.897352635723173</v>
      </c>
    </row>
    <row r="1067" spans="1:4" x14ac:dyDescent="0.25">
      <c r="A1067" s="11">
        <v>4.53E-2</v>
      </c>
      <c r="B1067">
        <f t="shared" si="48"/>
        <v>1.0629664497531599</v>
      </c>
      <c r="C1067">
        <f t="shared" si="49"/>
        <v>1.0117249745615529</v>
      </c>
      <c r="D1067">
        <f t="shared" si="50"/>
        <v>24.270748162744805</v>
      </c>
    </row>
    <row r="1068" spans="1:4" x14ac:dyDescent="0.25">
      <c r="A1068" s="11">
        <v>4.53E-2</v>
      </c>
      <c r="B1068">
        <f t="shared" si="48"/>
        <v>1.0629664497531599</v>
      </c>
      <c r="C1068">
        <f t="shared" si="49"/>
        <v>1</v>
      </c>
      <c r="D1068">
        <f t="shared" si="50"/>
        <v>24.362370237059167</v>
      </c>
    </row>
    <row r="1069" spans="1:4" x14ac:dyDescent="0.25">
      <c r="A1069" s="11">
        <v>4.6899999999999997E-2</v>
      </c>
      <c r="B1069">
        <f t="shared" si="48"/>
        <v>1.0498325625187934</v>
      </c>
      <c r="C1069">
        <f t="shared" si="49"/>
        <v>0.98764411874202007</v>
      </c>
      <c r="D1069">
        <f t="shared" si="50"/>
        <v>24.153319630892021</v>
      </c>
    </row>
    <row r="1070" spans="1:4" x14ac:dyDescent="0.25">
      <c r="A1070" s="11">
        <v>4.7199999999999999E-2</v>
      </c>
      <c r="B1070">
        <f t="shared" si="48"/>
        <v>1.0473919589303569</v>
      </c>
      <c r="C1070">
        <f t="shared" si="49"/>
        <v>0.99767524491469284</v>
      </c>
      <c r="D1070">
        <f t="shared" si="50"/>
        <v>24.191568302477126</v>
      </c>
    </row>
    <row r="1071" spans="1:4" x14ac:dyDescent="0.25">
      <c r="A1071" s="11">
        <v>4.4900000000000002E-2</v>
      </c>
      <c r="B1071">
        <f t="shared" si="48"/>
        <v>1.0662810440021755</v>
      </c>
      <c r="C1071">
        <f t="shared" si="49"/>
        <v>1.0180343995490562</v>
      </c>
      <c r="D1071">
        <f t="shared" si="50"/>
        <v>24.723002212952021</v>
      </c>
    </row>
    <row r="1072" spans="1:4" x14ac:dyDescent="0.25">
      <c r="A1072" s="11">
        <v>4.2500000000000003E-2</v>
      </c>
      <c r="B1072">
        <f t="shared" si="48"/>
        <v>1.0864340240410368</v>
      </c>
      <c r="C1072">
        <f t="shared" si="49"/>
        <v>1.0189002516289882</v>
      </c>
      <c r="D1072">
        <f t="shared" si="50"/>
        <v>25.282778409080976</v>
      </c>
    </row>
    <row r="1073" spans="1:4" x14ac:dyDescent="0.25">
      <c r="A1073" s="11">
        <v>4.2799999999999998E-2</v>
      </c>
      <c r="B1073">
        <f t="shared" si="48"/>
        <v>1.0838898042004754</v>
      </c>
      <c r="C1073">
        <f t="shared" si="49"/>
        <v>0.99765819204455874</v>
      </c>
      <c r="D1073">
        <f t="shared" si="50"/>
        <v>25.313114170999093</v>
      </c>
    </row>
    <row r="1074" spans="1:4" x14ac:dyDescent="0.25">
      <c r="A1074" s="11">
        <v>4.3499999999999997E-2</v>
      </c>
      <c r="B1074">
        <f t="shared" si="48"/>
        <v>1.0779813114326218</v>
      </c>
      <c r="C1074">
        <f t="shared" si="49"/>
        <v>0.99454880676526702</v>
      </c>
      <c r="D1074">
        <f t="shared" si="50"/>
        <v>25.26541093482335</v>
      </c>
    </row>
    <row r="1075" spans="1:4" x14ac:dyDescent="0.25">
      <c r="A1075" s="11">
        <v>4.1500000000000002E-2</v>
      </c>
      <c r="B1075">
        <f t="shared" si="48"/>
        <v>1.0949671538947561</v>
      </c>
      <c r="C1075">
        <f t="shared" si="49"/>
        <v>1.0157570843594315</v>
      </c>
      <c r="D1075">
        <f t="shared" si="50"/>
        <v>25.755107260937798</v>
      </c>
    </row>
    <row r="1076" spans="1:4" x14ac:dyDescent="0.25">
      <c r="A1076" s="11">
        <v>3.9E-2</v>
      </c>
      <c r="B1076">
        <f t="shared" si="48"/>
        <v>1.116657306333841</v>
      </c>
      <c r="C1076">
        <f t="shared" si="49"/>
        <v>1.0198089525899785</v>
      </c>
      <c r="D1076">
        <f t="shared" si="50"/>
        <v>26.354358705563602</v>
      </c>
    </row>
    <row r="1077" spans="1:4" x14ac:dyDescent="0.25">
      <c r="A1077" s="11">
        <v>3.7999999999999999E-2</v>
      </c>
      <c r="B1077">
        <f t="shared" si="48"/>
        <v>1.1254785328909791</v>
      </c>
      <c r="C1077">
        <f t="shared" si="49"/>
        <v>1.0078996720901774</v>
      </c>
      <c r="D1077">
        <f t="shared" si="50"/>
        <v>26.648201163277548</v>
      </c>
    </row>
    <row r="1078" spans="1:4" x14ac:dyDescent="0.25">
      <c r="A1078" s="11">
        <v>3.7999999999999999E-2</v>
      </c>
      <c r="B1078">
        <f t="shared" si="48"/>
        <v>1.1254785328909791</v>
      </c>
      <c r="C1078">
        <f t="shared" si="49"/>
        <v>1</v>
      </c>
      <c r="D1078">
        <f t="shared" si="50"/>
        <v>26.732587133627927</v>
      </c>
    </row>
    <row r="1079" spans="1:4" x14ac:dyDescent="0.25">
      <c r="A1079" s="11">
        <v>3.8899999999999997E-2</v>
      </c>
      <c r="B1079">
        <f t="shared" si="48"/>
        <v>1.1175356626332076</v>
      </c>
      <c r="C1079">
        <f t="shared" si="49"/>
        <v>0.9929426728048123</v>
      </c>
      <c r="D1079">
        <f t="shared" si="50"/>
        <v>26.628579712041873</v>
      </c>
    </row>
    <row r="1080" spans="1:4" x14ac:dyDescent="0.25">
      <c r="A1080" s="11">
        <v>3.9300000000000002E-2</v>
      </c>
      <c r="B1080">
        <f t="shared" si="48"/>
        <v>1.1140272367575905</v>
      </c>
      <c r="C1080">
        <f t="shared" si="49"/>
        <v>0.99686056920335742</v>
      </c>
      <c r="D1080">
        <f t="shared" si="50"/>
        <v>26.631302108056239</v>
      </c>
    </row>
    <row r="1081" spans="1:4" x14ac:dyDescent="0.25">
      <c r="A1081" s="11">
        <v>3.8399999999999997E-2</v>
      </c>
      <c r="B1081">
        <f t="shared" si="48"/>
        <v>1.1219399813109563</v>
      </c>
      <c r="C1081">
        <f t="shared" si="49"/>
        <v>1.0071028286313681</v>
      </c>
      <c r="D1081">
        <f t="shared" si="50"/>
        <v>26.907677197563842</v>
      </c>
    </row>
    <row r="1082" spans="1:4" x14ac:dyDescent="0.25">
      <c r="A1082" s="11">
        <v>3.8399999999999997E-2</v>
      </c>
      <c r="B1082">
        <f t="shared" si="48"/>
        <v>1.1219399813109563</v>
      </c>
      <c r="C1082">
        <f t="shared" si="49"/>
        <v>1</v>
      </c>
      <c r="D1082">
        <f t="shared" si="50"/>
        <v>26.993781764596047</v>
      </c>
    </row>
    <row r="1083" spans="1:4" x14ac:dyDescent="0.25">
      <c r="A1083" s="11">
        <v>3.78E-2</v>
      </c>
      <c r="B1083">
        <f t="shared" si="48"/>
        <v>1.1272528600309373</v>
      </c>
      <c r="C1083">
        <f t="shared" si="49"/>
        <v>1.0047354393358663</v>
      </c>
      <c r="D1083">
        <f t="shared" si="50"/>
        <v>27.207989282234614</v>
      </c>
    </row>
    <row r="1084" spans="1:4" x14ac:dyDescent="0.25">
      <c r="A1084" s="11">
        <v>3.7400000000000003E-2</v>
      </c>
      <c r="B1084">
        <f t="shared" si="48"/>
        <v>1.1308116519497771</v>
      </c>
      <c r="C1084">
        <f t="shared" si="49"/>
        <v>1.0031570484715755</v>
      </c>
      <c r="D1084">
        <f t="shared" si="50"/>
        <v>27.379591389451772</v>
      </c>
    </row>
    <row r="1085" spans="1:4" x14ac:dyDescent="0.25">
      <c r="A1085" s="11">
        <v>3.78E-2</v>
      </c>
      <c r="B1085">
        <f t="shared" si="48"/>
        <v>1.1272528600309373</v>
      </c>
      <c r="C1085">
        <f t="shared" si="49"/>
        <v>0.99685288711634368</v>
      </c>
      <c r="D1085">
        <f t="shared" si="50"/>
        <v>27.37875778447124</v>
      </c>
    </row>
    <row r="1086" spans="1:4" x14ac:dyDescent="0.25">
      <c r="A1086" s="11">
        <v>3.7100000000000001E-2</v>
      </c>
      <c r="B1086">
        <f t="shared" si="48"/>
        <v>1.1334896439360542</v>
      </c>
      <c r="C1086">
        <f t="shared" si="49"/>
        <v>1.0055327283932958</v>
      </c>
      <c r="D1086">
        <f t="shared" si="50"/>
        <v>27.616480102059636</v>
      </c>
    </row>
    <row r="1087" spans="1:4" x14ac:dyDescent="0.25">
      <c r="A1087" s="11">
        <v>3.8800000000000001E-2</v>
      </c>
      <c r="B1087">
        <f t="shared" si="48"/>
        <v>1.1184148535911627</v>
      </c>
      <c r="C1087">
        <f t="shared" si="49"/>
        <v>0.9867005486767888</v>
      </c>
      <c r="D1087">
        <f t="shared" si="50"/>
        <v>27.334577020206066</v>
      </c>
    </row>
    <row r="1088" spans="1:4" x14ac:dyDescent="0.25">
      <c r="A1088" s="11">
        <v>3.9199999999999999E-2</v>
      </c>
      <c r="B1088">
        <f t="shared" si="48"/>
        <v>1.1149030942580507</v>
      </c>
      <c r="C1088">
        <f t="shared" si="49"/>
        <v>0.9968600566043665</v>
      </c>
      <c r="D1088">
        <f t="shared" si="50"/>
        <v>27.337129794651034</v>
      </c>
    </row>
    <row r="1089" spans="1:4" x14ac:dyDescent="0.25">
      <c r="A1089" s="11">
        <v>4.0399999999999998E-2</v>
      </c>
      <c r="B1089">
        <f t="shared" si="48"/>
        <v>1.1044474754899423</v>
      </c>
      <c r="C1089">
        <f t="shared" si="49"/>
        <v>0.99062194838102369</v>
      </c>
      <c r="D1089">
        <f t="shared" si="50"/>
        <v>27.170062070984667</v>
      </c>
    </row>
    <row r="1090" spans="1:4" x14ac:dyDescent="0.25">
      <c r="A1090" s="11">
        <v>3.9800000000000002E-2</v>
      </c>
      <c r="B1090">
        <f t="shared" si="48"/>
        <v>1.1096604002341264</v>
      </c>
      <c r="C1090">
        <f t="shared" si="49"/>
        <v>1.00471993902822</v>
      </c>
      <c r="D1090">
        <f t="shared" si="50"/>
        <v>27.389775649658315</v>
      </c>
    </row>
    <row r="1091" spans="1:4" x14ac:dyDescent="0.25">
      <c r="A1091" s="11">
        <v>3.9199999999999999E-2</v>
      </c>
      <c r="B1091">
        <f t="shared" si="48"/>
        <v>1.1149030942580507</v>
      </c>
      <c r="C1091">
        <f t="shared" si="49"/>
        <v>1.0047245932384521</v>
      </c>
      <c r="D1091">
        <f t="shared" si="50"/>
        <v>27.610023954400109</v>
      </c>
    </row>
    <row r="1092" spans="1:4" x14ac:dyDescent="0.25">
      <c r="A1092" s="11">
        <v>3.9399999999999998E-2</v>
      </c>
      <c r="B1092">
        <f t="shared" ref="B1092:B1155" si="51">($A$2*$B$2/2)*((1-(1+(A1092/2))^(-20))/(A1092/2))+$B$2*(1+(A1092/2))^(-20)</f>
        <v>1.1131522104676446</v>
      </c>
      <c r="C1092">
        <f t="shared" ref="C1092:C1155" si="52">B1092/B1091</f>
        <v>0.99842956414828921</v>
      </c>
      <c r="D1092">
        <f t="shared" ref="D1092:D1155" si="53">D1091*C1092+D1091*A1091/12</f>
        <v>27.656856927833232</v>
      </c>
    </row>
    <row r="1093" spans="1:4" x14ac:dyDescent="0.25">
      <c r="A1093" s="11">
        <v>4.0599999999999997E-2</v>
      </c>
      <c r="B1093">
        <f t="shared" si="51"/>
        <v>1.1027164174388353</v>
      </c>
      <c r="C1093">
        <f t="shared" si="52"/>
        <v>0.99062500803513198</v>
      </c>
      <c r="D1093">
        <f t="shared" si="53"/>
        <v>27.488380796607675</v>
      </c>
    </row>
    <row r="1094" spans="1:4" x14ac:dyDescent="0.25">
      <c r="A1094" s="11">
        <v>4.0800000000000003E-2</v>
      </c>
      <c r="B1094">
        <f t="shared" si="51"/>
        <v>1.1009886398223889</v>
      </c>
      <c r="C1094">
        <f t="shared" si="52"/>
        <v>0.99843316233519108</v>
      </c>
      <c r="D1094">
        <f t="shared" si="53"/>
        <v>27.538313321259466</v>
      </c>
    </row>
    <row r="1095" spans="1:4" x14ac:dyDescent="0.25">
      <c r="A1095" s="11">
        <v>4.0399999999999998E-2</v>
      </c>
      <c r="B1095">
        <f t="shared" si="51"/>
        <v>1.1044474754899423</v>
      </c>
      <c r="C1095">
        <f t="shared" si="52"/>
        <v>1.0031415725307677</v>
      </c>
      <c r="D1095">
        <f t="shared" si="53"/>
        <v>27.718457195225493</v>
      </c>
    </row>
    <row r="1096" spans="1:4" x14ac:dyDescent="0.25">
      <c r="A1096" s="11">
        <v>3.9300000000000002E-2</v>
      </c>
      <c r="B1096">
        <f t="shared" si="51"/>
        <v>1.1140272367575905</v>
      </c>
      <c r="C1096">
        <f t="shared" si="52"/>
        <v>1.008673804305088</v>
      </c>
      <c r="D1096">
        <f t="shared" si="53"/>
        <v>28.052200474466432</v>
      </c>
    </row>
    <row r="1097" spans="1:4" x14ac:dyDescent="0.25">
      <c r="A1097" s="11">
        <v>3.8399999999999997E-2</v>
      </c>
      <c r="B1097">
        <f t="shared" si="51"/>
        <v>1.1219399813109563</v>
      </c>
      <c r="C1097">
        <f t="shared" si="52"/>
        <v>1.0071028286313681</v>
      </c>
      <c r="D1097">
        <f t="shared" si="53"/>
        <v>28.343321403723227</v>
      </c>
    </row>
    <row r="1098" spans="1:4" x14ac:dyDescent="0.25">
      <c r="A1098" s="11">
        <v>3.8699999999999998E-2</v>
      </c>
      <c r="B1098">
        <f t="shared" si="51"/>
        <v>1.1192948800720945</v>
      </c>
      <c r="C1098">
        <f t="shared" si="52"/>
        <v>0.9976423861499516</v>
      </c>
      <c r="D1098">
        <f t="shared" si="53"/>
        <v>28.36719742511735</v>
      </c>
    </row>
    <row r="1099" spans="1:4" x14ac:dyDescent="0.25">
      <c r="A1099" s="11">
        <v>3.9100000000000003E-2</v>
      </c>
      <c r="B1099">
        <f t="shared" si="51"/>
        <v>1.1157797838296182</v>
      </c>
      <c r="C1099">
        <f t="shared" si="52"/>
        <v>0.99685954407095123</v>
      </c>
      <c r="D1099">
        <f t="shared" si="53"/>
        <v>28.369595703469145</v>
      </c>
    </row>
    <row r="1100" spans="1:4" x14ac:dyDescent="0.25">
      <c r="A1100" s="11">
        <v>4.0099999999999997E-2</v>
      </c>
      <c r="B1100">
        <f t="shared" si="51"/>
        <v>1.1070502282405836</v>
      </c>
      <c r="C1100">
        <f t="shared" si="52"/>
        <v>0.99217627374545836</v>
      </c>
      <c r="D1100">
        <f t="shared" si="53"/>
        <v>28.240077352066983</v>
      </c>
    </row>
    <row r="1101" spans="1:4" x14ac:dyDescent="0.25">
      <c r="A1101" s="11">
        <v>3.9800000000000002E-2</v>
      </c>
      <c r="B1101">
        <f t="shared" si="51"/>
        <v>1.1096604002341264</v>
      </c>
      <c r="C1101">
        <f t="shared" si="52"/>
        <v>1.0023577719664003</v>
      </c>
      <c r="D1101">
        <f t="shared" si="53"/>
        <v>28.401029939928151</v>
      </c>
    </row>
    <row r="1102" spans="1:4" x14ac:dyDescent="0.25">
      <c r="A1102" s="11">
        <v>3.9800000000000002E-2</v>
      </c>
      <c r="B1102">
        <f t="shared" si="51"/>
        <v>1.1096604002341264</v>
      </c>
      <c r="C1102">
        <f t="shared" si="52"/>
        <v>1</v>
      </c>
      <c r="D1102">
        <f t="shared" si="53"/>
        <v>28.495226689228911</v>
      </c>
    </row>
    <row r="1103" spans="1:4" x14ac:dyDescent="0.25">
      <c r="A1103" s="11">
        <v>3.9300000000000002E-2</v>
      </c>
      <c r="B1103">
        <f t="shared" si="51"/>
        <v>1.1140272367575905</v>
      </c>
      <c r="C1103">
        <f t="shared" si="52"/>
        <v>1.0039352909435562</v>
      </c>
      <c r="D1103">
        <f t="shared" si="53"/>
        <v>28.70187286527289</v>
      </c>
    </row>
    <row r="1104" spans="1:4" x14ac:dyDescent="0.25">
      <c r="A1104" s="11">
        <v>3.9199999999999999E-2</v>
      </c>
      <c r="B1104">
        <f t="shared" si="51"/>
        <v>1.1149030942580507</v>
      </c>
      <c r="C1104">
        <f t="shared" si="52"/>
        <v>1.0007862083363503</v>
      </c>
      <c r="D1104">
        <f t="shared" si="53"/>
        <v>28.818437150622206</v>
      </c>
    </row>
    <row r="1105" spans="1:4" x14ac:dyDescent="0.25">
      <c r="A1105" s="11">
        <v>3.8600000000000002E-2</v>
      </c>
      <c r="B1105">
        <f t="shared" si="51"/>
        <v>1.1201757429413488</v>
      </c>
      <c r="C1105">
        <f t="shared" si="52"/>
        <v>1.0047292439230397</v>
      </c>
      <c r="D1105">
        <f t="shared" si="53"/>
        <v>29.048866797413655</v>
      </c>
    </row>
    <row r="1106" spans="1:4" x14ac:dyDescent="0.25">
      <c r="A1106" s="11">
        <v>3.8300000000000001E-2</v>
      </c>
      <c r="B1106">
        <f t="shared" si="51"/>
        <v>1.1228233585467615</v>
      </c>
      <c r="C1106">
        <f t="shared" si="52"/>
        <v>1.002363571628913</v>
      </c>
      <c r="D1106">
        <f t="shared" si="53"/>
        <v>29.210966396359773</v>
      </c>
    </row>
    <row r="1107" spans="1:4" x14ac:dyDescent="0.25">
      <c r="A1107" s="11">
        <v>3.9199999999999999E-2</v>
      </c>
      <c r="B1107">
        <f t="shared" si="51"/>
        <v>1.1149030942580507</v>
      </c>
      <c r="C1107">
        <f t="shared" si="52"/>
        <v>0.9929461172780002</v>
      </c>
      <c r="D1107">
        <f t="shared" si="53"/>
        <v>29.098147332951953</v>
      </c>
    </row>
    <row r="1108" spans="1:4" x14ac:dyDescent="0.25">
      <c r="A1108" s="11">
        <v>3.9300000000000002E-2</v>
      </c>
      <c r="B1108">
        <f t="shared" si="51"/>
        <v>1.1140272367575905</v>
      </c>
      <c r="C1108">
        <f t="shared" si="52"/>
        <v>0.99921440930160565</v>
      </c>
      <c r="D1108">
        <f t="shared" si="53"/>
        <v>29.170342047020988</v>
      </c>
    </row>
    <row r="1109" spans="1:4" x14ac:dyDescent="0.25">
      <c r="A1109" s="11">
        <v>3.9699999999999999E-2</v>
      </c>
      <c r="B1109">
        <f t="shared" si="51"/>
        <v>1.1105321102690913</v>
      </c>
      <c r="C1109">
        <f t="shared" si="52"/>
        <v>0.99686262025453531</v>
      </c>
      <c r="D1109">
        <f t="shared" si="53"/>
        <v>29.17435647691838</v>
      </c>
    </row>
    <row r="1110" spans="1:4" x14ac:dyDescent="0.25">
      <c r="A1110" s="11">
        <v>3.9300000000000002E-2</v>
      </c>
      <c r="B1110">
        <f t="shared" si="51"/>
        <v>1.1140272367575905</v>
      </c>
      <c r="C1110">
        <f t="shared" si="52"/>
        <v>1.0031472538760291</v>
      </c>
      <c r="D1110">
        <f t="shared" si="53"/>
        <v>29.362694079432156</v>
      </c>
    </row>
    <row r="1111" spans="1:4" x14ac:dyDescent="0.25">
      <c r="A1111" s="11">
        <v>3.9899999999999998E-2</v>
      </c>
      <c r="B1111">
        <f t="shared" si="51"/>
        <v>1.1087895171208553</v>
      </c>
      <c r="C1111">
        <f t="shared" si="52"/>
        <v>0.99529839175927171</v>
      </c>
      <c r="D1111">
        <f t="shared" si="53"/>
        <v>29.320805018088457</v>
      </c>
    </row>
    <row r="1112" spans="1:4" x14ac:dyDescent="0.25">
      <c r="A1112" s="11">
        <v>4.02E-2</v>
      </c>
      <c r="B1112">
        <f t="shared" si="51"/>
        <v>1.106181820766525</v>
      </c>
      <c r="C1112">
        <f t="shared" si="52"/>
        <v>0.99764815926371531</v>
      </c>
      <c r="D1112">
        <f t="shared" si="53"/>
        <v>29.3493388311114</v>
      </c>
    </row>
    <row r="1113" spans="1:4" x14ac:dyDescent="0.25">
      <c r="A1113" s="11">
        <v>0.04</v>
      </c>
      <c r="B1113">
        <f t="shared" si="51"/>
        <v>1.1079194600743409</v>
      </c>
      <c r="C1113">
        <f t="shared" si="52"/>
        <v>1.0015708442095097</v>
      </c>
      <c r="D1113">
        <f t="shared" si="53"/>
        <v>29.493762355151414</v>
      </c>
    </row>
    <row r="1114" spans="1:4" x14ac:dyDescent="0.25">
      <c r="A1114" s="11">
        <v>4.0800000000000003E-2</v>
      </c>
      <c r="B1114">
        <f t="shared" si="51"/>
        <v>1.1009886398223889</v>
      </c>
      <c r="C1114">
        <f t="shared" si="52"/>
        <v>0.99374429234099115</v>
      </c>
      <c r="D1114">
        <f t="shared" si="53"/>
        <v>29.407570541277146</v>
      </c>
    </row>
    <row r="1115" spans="1:4" x14ac:dyDescent="0.25">
      <c r="A1115" s="11">
        <v>4.1099999999999998E-2</v>
      </c>
      <c r="B1115">
        <f t="shared" si="51"/>
        <v>1.0984031093944813</v>
      </c>
      <c r="C1115">
        <f t="shared" si="52"/>
        <v>0.99765162842340971</v>
      </c>
      <c r="D1115">
        <f t="shared" si="53"/>
        <v>29.43849637832178</v>
      </c>
    </row>
    <row r="1116" spans="1:4" x14ac:dyDescent="0.25">
      <c r="A1116" s="11">
        <v>4.1200000000000001E-2</v>
      </c>
      <c r="B1116">
        <f t="shared" si="51"/>
        <v>1.0975428988047269</v>
      </c>
      <c r="C1116">
        <f t="shared" si="52"/>
        <v>0.99921685346445477</v>
      </c>
      <c r="D1116">
        <f t="shared" si="53"/>
        <v>29.516268571967188</v>
      </c>
    </row>
    <row r="1117" spans="1:4" x14ac:dyDescent="0.25">
      <c r="A1117" s="11">
        <v>4.1300000000000003E-2</v>
      </c>
      <c r="B1117">
        <f t="shared" si="51"/>
        <v>1.0966835032526243</v>
      </c>
      <c r="C1117">
        <f t="shared" si="52"/>
        <v>0.99921698226735511</v>
      </c>
      <c r="D1117">
        <f t="shared" si="53"/>
        <v>29.59449599903758</v>
      </c>
    </row>
    <row r="1118" spans="1:4" x14ac:dyDescent="0.25">
      <c r="A1118" s="11">
        <v>4.1700000000000001E-2</v>
      </c>
      <c r="B1118">
        <f t="shared" si="51"/>
        <v>1.093254054596879</v>
      </c>
      <c r="C1118">
        <f t="shared" si="52"/>
        <v>0.99687289118002231</v>
      </c>
      <c r="D1118">
        <f t="shared" si="53"/>
        <v>29.603805179972884</v>
      </c>
    </row>
    <row r="1119" spans="1:4" x14ac:dyDescent="0.25">
      <c r="A1119" s="11">
        <v>4.1500000000000002E-2</v>
      </c>
      <c r="B1119">
        <f t="shared" si="51"/>
        <v>1.0949671538947561</v>
      </c>
      <c r="C1119">
        <f t="shared" si="52"/>
        <v>1.001566972736734</v>
      </c>
      <c r="D1119">
        <f t="shared" si="53"/>
        <v>29.753066758593892</v>
      </c>
    </row>
    <row r="1120" spans="1:4" x14ac:dyDescent="0.25">
      <c r="A1120" s="11">
        <v>4.2200000000000001E-2</v>
      </c>
      <c r="B1120">
        <f t="shared" si="51"/>
        <v>1.0889854813714626</v>
      </c>
      <c r="C1120">
        <f t="shared" si="52"/>
        <v>0.9945371214999309</v>
      </c>
      <c r="D1120">
        <f t="shared" si="53"/>
        <v>29.693425392427386</v>
      </c>
    </row>
    <row r="1121" spans="1:4" x14ac:dyDescent="0.25">
      <c r="A1121" s="11">
        <v>4.2299999999999997E-2</v>
      </c>
      <c r="B1121">
        <f t="shared" si="51"/>
        <v>1.0881341900443395</v>
      </c>
      <c r="C1121">
        <f t="shared" si="52"/>
        <v>0.99921827118755435</v>
      </c>
      <c r="D1121">
        <f t="shared" si="53"/>
        <v>29.774635065554623</v>
      </c>
    </row>
    <row r="1122" spans="1:4" x14ac:dyDescent="0.25">
      <c r="A1122" s="11">
        <v>4.2000000000000003E-2</v>
      </c>
      <c r="B1122">
        <f t="shared" si="51"/>
        <v>1.0906904848401049</v>
      </c>
      <c r="C1122">
        <f t="shared" si="52"/>
        <v>1.0023492459102505</v>
      </c>
      <c r="D1122">
        <f t="shared" si="53"/>
        <v>29.94953859381766</v>
      </c>
    </row>
    <row r="1123" spans="1:4" x14ac:dyDescent="0.25">
      <c r="A1123" s="11">
        <v>4.1700000000000001E-2</v>
      </c>
      <c r="B1123">
        <f t="shared" si="51"/>
        <v>1.093254054596879</v>
      </c>
      <c r="C1123">
        <f t="shared" si="52"/>
        <v>1.002350409939764</v>
      </c>
      <c r="D1123">
        <f t="shared" si="53"/>
        <v>30.124755672098278</v>
      </c>
    </row>
    <row r="1124" spans="1:4" x14ac:dyDescent="0.25">
      <c r="A1124" s="11">
        <v>4.19E-2</v>
      </c>
      <c r="B1124">
        <f t="shared" si="51"/>
        <v>1.0915441986497507</v>
      </c>
      <c r="C1124">
        <f t="shared" si="52"/>
        <v>0.99843599395772764</v>
      </c>
      <c r="D1124">
        <f t="shared" si="53"/>
        <v>30.182323898165681</v>
      </c>
    </row>
    <row r="1125" spans="1:4" x14ac:dyDescent="0.25">
      <c r="A1125" s="11">
        <v>4.19E-2</v>
      </c>
      <c r="B1125">
        <f t="shared" si="51"/>
        <v>1.0915441986497507</v>
      </c>
      <c r="C1125">
        <f t="shared" si="52"/>
        <v>1</v>
      </c>
      <c r="D1125">
        <f t="shared" si="53"/>
        <v>30.287710512443443</v>
      </c>
    </row>
    <row r="1126" spans="1:4" x14ac:dyDescent="0.25">
      <c r="A1126" s="11">
        <v>4.2000000000000003E-2</v>
      </c>
      <c r="B1126">
        <f t="shared" si="51"/>
        <v>1.0906904848401049</v>
      </c>
      <c r="C1126">
        <f t="shared" si="52"/>
        <v>0.99921788434155767</v>
      </c>
      <c r="D1126">
        <f t="shared" si="53"/>
        <v>30.369776608999238</v>
      </c>
    </row>
    <row r="1127" spans="1:4" x14ac:dyDescent="0.25">
      <c r="A1127" s="11">
        <v>4.19E-2</v>
      </c>
      <c r="B1127">
        <f t="shared" si="51"/>
        <v>1.0915441986497507</v>
      </c>
      <c r="C1127">
        <f t="shared" si="52"/>
        <v>1.0007827278421439</v>
      </c>
      <c r="D1127">
        <f t="shared" si="53"/>
        <v>30.499842096842293</v>
      </c>
    </row>
    <row r="1128" spans="1:4" x14ac:dyDescent="0.25">
      <c r="A1128" s="11">
        <v>4.1500000000000002E-2</v>
      </c>
      <c r="B1128">
        <f t="shared" si="51"/>
        <v>1.0949671538947561</v>
      </c>
      <c r="C1128">
        <f t="shared" si="52"/>
        <v>1.0031358833194657</v>
      </c>
      <c r="D1128">
        <f t="shared" si="53"/>
        <v>30.70198132490826</v>
      </c>
    </row>
    <row r="1129" spans="1:4" x14ac:dyDescent="0.25">
      <c r="A1129" s="11">
        <v>4.1799999999999997E-2</v>
      </c>
      <c r="B1129">
        <f t="shared" si="51"/>
        <v>1.0923987216232232</v>
      </c>
      <c r="C1129">
        <f t="shared" si="52"/>
        <v>0.99765432939024967</v>
      </c>
      <c r="D1129">
        <f t="shared" si="53"/>
        <v>30.736142275068627</v>
      </c>
    </row>
    <row r="1130" spans="1:4" x14ac:dyDescent="0.25">
      <c r="A1130" s="11">
        <v>4.19E-2</v>
      </c>
      <c r="B1130">
        <f t="shared" si="51"/>
        <v>1.0915441986497507</v>
      </c>
      <c r="C1130">
        <f t="shared" si="52"/>
        <v>0.99921775542523272</v>
      </c>
      <c r="D1130">
        <f t="shared" si="53"/>
        <v>30.819163323449501</v>
      </c>
    </row>
    <row r="1131" spans="1:4" x14ac:dyDescent="0.25">
      <c r="A1131" s="11">
        <v>4.2099999999999999E-2</v>
      </c>
      <c r="B1131">
        <f t="shared" si="51"/>
        <v>1.0898375793588497</v>
      </c>
      <c r="C1131">
        <f t="shared" si="52"/>
        <v>0.99843650921967975</v>
      </c>
      <c r="D1131">
        <f t="shared" si="53"/>
        <v>30.878588091007149</v>
      </c>
    </row>
    <row r="1132" spans="1:4" x14ac:dyDescent="0.25">
      <c r="A1132" s="11">
        <v>4.2099999999999999E-2</v>
      </c>
      <c r="B1132">
        <f t="shared" si="51"/>
        <v>1.0898375793588497</v>
      </c>
      <c r="C1132">
        <f t="shared" si="52"/>
        <v>1</v>
      </c>
      <c r="D1132">
        <f t="shared" si="53"/>
        <v>30.9869204708931</v>
      </c>
    </row>
    <row r="1133" spans="1:4" x14ac:dyDescent="0.25">
      <c r="A1133" s="11">
        <v>4.2000000000000003E-2</v>
      </c>
      <c r="B1133">
        <f t="shared" si="51"/>
        <v>1.0906904848401049</v>
      </c>
      <c r="C1133">
        <f t="shared" si="52"/>
        <v>1.0007825987077423</v>
      </c>
      <c r="D1133">
        <f t="shared" si="53"/>
        <v>31.119883240795918</v>
      </c>
    </row>
    <row r="1134" spans="1:4" x14ac:dyDescent="0.25">
      <c r="A1134" s="11">
        <v>4.2099999999999999E-2</v>
      </c>
      <c r="B1134">
        <f t="shared" si="51"/>
        <v>1.0898375793588497</v>
      </c>
      <c r="C1134">
        <f t="shared" si="52"/>
        <v>0.9992180132740589</v>
      </c>
      <c r="D1134">
        <f t="shared" si="53"/>
        <v>31.204467496531564</v>
      </c>
    </row>
    <row r="1135" spans="1:4" x14ac:dyDescent="0.25">
      <c r="A1135" s="11">
        <v>4.2099999999999999E-2</v>
      </c>
      <c r="B1135">
        <f t="shared" si="51"/>
        <v>1.0898375793588497</v>
      </c>
      <c r="C1135">
        <f t="shared" si="52"/>
        <v>1</v>
      </c>
      <c r="D1135">
        <f t="shared" si="53"/>
        <v>31.313943169998563</v>
      </c>
    </row>
    <row r="1136" spans="1:4" x14ac:dyDescent="0.25">
      <c r="A1136" s="11">
        <v>4.2000000000000003E-2</v>
      </c>
      <c r="B1136">
        <f t="shared" si="51"/>
        <v>1.0906904848401049</v>
      </c>
      <c r="C1136">
        <f t="shared" si="52"/>
        <v>1.0007825987077423</v>
      </c>
      <c r="D1136">
        <f t="shared" si="53"/>
        <v>31.448309172079131</v>
      </c>
    </row>
    <row r="1137" spans="1:4" x14ac:dyDescent="0.25">
      <c r="A1137" s="11">
        <v>4.2500000000000003E-2</v>
      </c>
      <c r="B1137">
        <f t="shared" si="51"/>
        <v>1.0864340240410368</v>
      </c>
      <c r="C1137">
        <f t="shared" si="52"/>
        <v>0.9960974622422859</v>
      </c>
      <c r="D1137">
        <f t="shared" si="53"/>
        <v>31.435650040221105</v>
      </c>
    </row>
    <row r="1138" spans="1:4" x14ac:dyDescent="0.25">
      <c r="A1138" s="11">
        <v>4.2900000000000001E-2</v>
      </c>
      <c r="B1138">
        <f t="shared" si="51"/>
        <v>1.0830433353803786</v>
      </c>
      <c r="C1138">
        <f t="shared" si="52"/>
        <v>0.99687906620592892</v>
      </c>
      <c r="D1138">
        <f t="shared" si="53"/>
        <v>31.44887605156444</v>
      </c>
    </row>
    <row r="1139" spans="1:4" x14ac:dyDescent="0.25">
      <c r="A1139" s="11">
        <v>4.3499999999999997E-2</v>
      </c>
      <c r="B1139">
        <f t="shared" si="51"/>
        <v>1.0779813114326218</v>
      </c>
      <c r="C1139">
        <f t="shared" si="52"/>
        <v>0.99532611135455729</v>
      </c>
      <c r="D1139">
        <f t="shared" si="53"/>
        <v>31.414317238759441</v>
      </c>
    </row>
    <row r="1140" spans="1:4" x14ac:dyDescent="0.25">
      <c r="A1140" s="11">
        <v>4.4499999999999998E-2</v>
      </c>
      <c r="B1140">
        <f t="shared" si="51"/>
        <v>1.069608190193015</v>
      </c>
      <c r="C1140">
        <f t="shared" si="52"/>
        <v>0.99223259146442988</v>
      </c>
      <c r="D1140">
        <f t="shared" si="53"/>
        <v>31.284186302890497</v>
      </c>
    </row>
    <row r="1141" spans="1:4" x14ac:dyDescent="0.25">
      <c r="A1141" s="11">
        <v>4.6199999999999998E-2</v>
      </c>
      <c r="B1141">
        <f t="shared" si="51"/>
        <v>1.0555542385547458</v>
      </c>
      <c r="C1141">
        <f t="shared" si="52"/>
        <v>0.9868606544273627</v>
      </c>
      <c r="D1141">
        <f t="shared" si="53"/>
        <v>30.989144758971268</v>
      </c>
    </row>
    <row r="1142" spans="1:4" x14ac:dyDescent="0.25">
      <c r="A1142" s="11">
        <v>4.6100000000000002E-2</v>
      </c>
      <c r="B1142">
        <f t="shared" si="51"/>
        <v>1.0563747106986667</v>
      </c>
      <c r="C1142">
        <f t="shared" si="52"/>
        <v>1.0007772903693175</v>
      </c>
      <c r="D1142">
        <f t="shared" si="53"/>
        <v>31.132540530067843</v>
      </c>
    </row>
    <row r="1143" spans="1:4" x14ac:dyDescent="0.25">
      <c r="A1143" s="11">
        <v>4.8300000000000003E-2</v>
      </c>
      <c r="B1143">
        <f t="shared" si="51"/>
        <v>1.0385019092825618</v>
      </c>
      <c r="C1143">
        <f t="shared" si="52"/>
        <v>0.98308100219070549</v>
      </c>
      <c r="D1143">
        <f t="shared" si="53"/>
        <v>30.725409988244863</v>
      </c>
    </row>
    <row r="1144" spans="1:4" x14ac:dyDescent="0.25">
      <c r="A1144" s="11">
        <v>4.87E-2</v>
      </c>
      <c r="B1144">
        <f t="shared" si="51"/>
        <v>1.0352919437266079</v>
      </c>
      <c r="C1144">
        <f t="shared" si="52"/>
        <v>0.9969090422200847</v>
      </c>
      <c r="D1144">
        <f t="shared" si="53"/>
        <v>30.754108818403296</v>
      </c>
    </row>
    <row r="1145" spans="1:4" x14ac:dyDescent="0.25">
      <c r="A1145" s="11">
        <v>4.7500000000000001E-2</v>
      </c>
      <c r="B1145">
        <f t="shared" si="51"/>
        <v>1.0449582504684376</v>
      </c>
      <c r="C1145">
        <f t="shared" si="52"/>
        <v>1.0093367931629362</v>
      </c>
      <c r="D1145">
        <f t="shared" si="53"/>
        <v>31.166063996305848</v>
      </c>
    </row>
    <row r="1146" spans="1:4" x14ac:dyDescent="0.25">
      <c r="A1146" s="11">
        <v>4.7800000000000002E-2</v>
      </c>
      <c r="B1146">
        <f t="shared" si="51"/>
        <v>1.0425314158728685</v>
      </c>
      <c r="C1146">
        <f t="shared" si="52"/>
        <v>0.99767757745873464</v>
      </c>
      <c r="D1146">
        <f t="shared" si="53"/>
        <v>31.217048896743687</v>
      </c>
    </row>
    <row r="1147" spans="1:4" x14ac:dyDescent="0.25">
      <c r="A1147" s="11">
        <v>4.8099999999999997E-2</v>
      </c>
      <c r="B1147">
        <f t="shared" si="51"/>
        <v>1.0401114339531796</v>
      </c>
      <c r="C1147">
        <f t="shared" si="52"/>
        <v>0.99767874436890447</v>
      </c>
      <c r="D1147">
        <f t="shared" si="53"/>
        <v>31.268934057644636</v>
      </c>
    </row>
    <row r="1148" spans="1:4" x14ac:dyDescent="0.25">
      <c r="A1148" s="11">
        <v>5.0200000000000002E-2</v>
      </c>
      <c r="B1148">
        <f t="shared" si="51"/>
        <v>1.0233616699662762</v>
      </c>
      <c r="C1148">
        <f t="shared" si="52"/>
        <v>0.98389618319717709</v>
      </c>
      <c r="D1148">
        <f t="shared" si="53"/>
        <v>30.890721182641837</v>
      </c>
    </row>
    <row r="1149" spans="1:4" x14ac:dyDescent="0.25">
      <c r="A1149" s="11">
        <v>5.2200000000000003E-2</v>
      </c>
      <c r="B1149">
        <f t="shared" si="51"/>
        <v>1.0077141975510626</v>
      </c>
      <c r="C1149">
        <f t="shared" si="52"/>
        <v>0.98470973373887527</v>
      </c>
      <c r="D1149">
        <f t="shared" si="53"/>
        <v>30.547620014375127</v>
      </c>
    </row>
    <row r="1150" spans="1:4" x14ac:dyDescent="0.25">
      <c r="A1150" s="11">
        <v>5.1799999999999999E-2</v>
      </c>
      <c r="B1150">
        <f t="shared" si="51"/>
        <v>1.0108202118436107</v>
      </c>
      <c r="C1150">
        <f t="shared" si="52"/>
        <v>1.0030822373050774</v>
      </c>
      <c r="D1150">
        <f t="shared" si="53"/>
        <v>30.774657175427294</v>
      </c>
    </row>
    <row r="1151" spans="1:4" x14ac:dyDescent="0.25">
      <c r="A1151" s="11">
        <v>5.0099999999999999E-2</v>
      </c>
      <c r="B1151">
        <f t="shared" si="51"/>
        <v>1.0241517930060715</v>
      </c>
      <c r="C1151">
        <f t="shared" si="52"/>
        <v>1.0131888747437545</v>
      </c>
      <c r="D1151">
        <f t="shared" si="53"/>
        <v>31.313384211003253</v>
      </c>
    </row>
    <row r="1152" spans="1:4" x14ac:dyDescent="0.25">
      <c r="A1152" s="11">
        <v>5.16E-2</v>
      </c>
      <c r="B1152">
        <f t="shared" si="51"/>
        <v>1.0123776004444265</v>
      </c>
      <c r="C1152">
        <f t="shared" si="52"/>
        <v>0.98850346926886135</v>
      </c>
      <c r="D1152">
        <f t="shared" si="53"/>
        <v>31.084122306206442</v>
      </c>
    </row>
    <row r="1153" spans="1:4" x14ac:dyDescent="0.25">
      <c r="A1153" s="11">
        <v>4.8399999999999999E-2</v>
      </c>
      <c r="B1153">
        <f t="shared" si="51"/>
        <v>1.0376982835883579</v>
      </c>
      <c r="C1153">
        <f t="shared" si="52"/>
        <v>1.0250111056712592</v>
      </c>
      <c r="D1153">
        <f t="shared" si="53"/>
        <v>31.995232299822007</v>
      </c>
    </row>
    <row r="1154" spans="1:4" x14ac:dyDescent="0.25">
      <c r="A1154" s="11">
        <v>4.58E-2</v>
      </c>
      <c r="B1154">
        <f t="shared" si="51"/>
        <v>1.058840779443063</v>
      </c>
      <c r="C1154">
        <f t="shared" si="52"/>
        <v>1.0203744153662802</v>
      </c>
      <c r="D1154">
        <f t="shared" si="53"/>
        <v>32.77616388938182</v>
      </c>
    </row>
    <row r="1155" spans="1:4" x14ac:dyDescent="0.25">
      <c r="A1155" s="11">
        <v>4.6300000000000001E-2</v>
      </c>
      <c r="B1155">
        <f t="shared" si="51"/>
        <v>1.0547345404658226</v>
      </c>
      <c r="C1155">
        <f t="shared" si="52"/>
        <v>0.99612194859041958</v>
      </c>
      <c r="D1155">
        <f t="shared" si="53"/>
        <v>32.77415193298777</v>
      </c>
    </row>
    <row r="1156" spans="1:4" x14ac:dyDescent="0.25">
      <c r="A1156" s="11">
        <v>4.5400000000000003E-2</v>
      </c>
      <c r="B1156">
        <f t="shared" ref="B1156:B1219" si="54">($A$2*$B$2/2)*((1-(1+(A1156/2))^(-20))/(A1156/2))+$B$2*(1+(A1156/2))^(-20)</f>
        <v>1.0621397563738784</v>
      </c>
      <c r="C1156">
        <f t="shared" ref="C1156:C1219" si="55">B1156/B1155</f>
        <v>1.0070209286071026</v>
      </c>
      <c r="D1156">
        <f t="shared" ref="D1156:D1219" si="56">D1155*C1156+D1155*A1155/12</f>
        <v>33.130710516742383</v>
      </c>
    </row>
    <row r="1157" spans="1:4" x14ac:dyDescent="0.25">
      <c r="A1157" s="11">
        <v>4.5900000000000003E-2</v>
      </c>
      <c r="B1157">
        <f t="shared" si="54"/>
        <v>1.0580179803436853</v>
      </c>
      <c r="C1157">
        <f t="shared" si="55"/>
        <v>0.99611936564330794</v>
      </c>
      <c r="D1157">
        <f t="shared" si="56"/>
        <v>33.127486864704501</v>
      </c>
    </row>
    <row r="1158" spans="1:4" x14ac:dyDescent="0.25">
      <c r="A1158" s="11">
        <v>4.8500000000000001E-2</v>
      </c>
      <c r="B1158">
        <f t="shared" si="54"/>
        <v>1.0368954146161502</v>
      </c>
      <c r="C1158">
        <f t="shared" si="55"/>
        <v>0.98003572139608275</v>
      </c>
      <c r="D1158">
        <f t="shared" si="56"/>
        <v>32.592833124747429</v>
      </c>
    </row>
    <row r="1159" spans="1:4" x14ac:dyDescent="0.25">
      <c r="A1159" s="11">
        <v>5.0200000000000002E-2</v>
      </c>
      <c r="B1159">
        <f t="shared" si="54"/>
        <v>1.0233616699662762</v>
      </c>
      <c r="C1159">
        <f t="shared" si="55"/>
        <v>0.98694782090932087</v>
      </c>
      <c r="D1159">
        <f t="shared" si="56"/>
        <v>32.29915499694313</v>
      </c>
    </row>
    <row r="1160" spans="1:4" x14ac:dyDescent="0.25">
      <c r="A1160" s="11">
        <v>5.16E-2</v>
      </c>
      <c r="B1160">
        <f t="shared" si="54"/>
        <v>1.0123776004444265</v>
      </c>
      <c r="C1160">
        <f t="shared" si="55"/>
        <v>0.98926667878599395</v>
      </c>
      <c r="D1160">
        <f t="shared" si="56"/>
        <v>32.087595923157181</v>
      </c>
    </row>
    <row r="1161" spans="1:4" x14ac:dyDescent="0.25">
      <c r="A1161" s="11">
        <v>5.28E-2</v>
      </c>
      <c r="B1161">
        <f t="shared" si="54"/>
        <v>1.0030769936764032</v>
      </c>
      <c r="C1161">
        <f t="shared" si="55"/>
        <v>0.99081310494825214</v>
      </c>
      <c r="D1161">
        <f t="shared" si="56"/>
        <v>31.930787209417819</v>
      </c>
    </row>
    <row r="1162" spans="1:4" x14ac:dyDescent="0.25">
      <c r="A1162" s="11">
        <v>5.2999999999999999E-2</v>
      </c>
      <c r="B1162">
        <f t="shared" si="54"/>
        <v>1.001537053237562</v>
      </c>
      <c r="C1162">
        <f t="shared" si="55"/>
        <v>0.99846478341288925</v>
      </c>
      <c r="D1162">
        <f t="shared" si="56"/>
        <v>32.022261998975857</v>
      </c>
    </row>
    <row r="1163" spans="1:4" x14ac:dyDescent="0.25">
      <c r="A1163" s="11">
        <v>5.4800000000000001E-2</v>
      </c>
      <c r="B1163">
        <f t="shared" si="54"/>
        <v>0.98780680616856398</v>
      </c>
      <c r="C1163">
        <f t="shared" si="55"/>
        <v>0.98629082466333751</v>
      </c>
      <c r="D1163">
        <f t="shared" si="56"/>
        <v>31.724694851717498</v>
      </c>
    </row>
    <row r="1164" spans="1:4" x14ac:dyDescent="0.25">
      <c r="A1164" s="11">
        <v>5.7500000000000002E-2</v>
      </c>
      <c r="B1164">
        <f t="shared" si="54"/>
        <v>0.96764061299487225</v>
      </c>
      <c r="C1164">
        <f t="shared" si="55"/>
        <v>0.97958488132723953</v>
      </c>
      <c r="D1164">
        <f t="shared" si="56"/>
        <v>31.221907547952082</v>
      </c>
    </row>
    <row r="1165" spans="1:4" x14ac:dyDescent="0.25">
      <c r="A1165" s="11">
        <v>5.7000000000000002E-2</v>
      </c>
      <c r="B1165">
        <f t="shared" si="54"/>
        <v>0.97133676549389003</v>
      </c>
      <c r="C1165">
        <f t="shared" si="55"/>
        <v>1.0038197575105681</v>
      </c>
      <c r="D1165">
        <f t="shared" si="56"/>
        <v>31.490772637469902</v>
      </c>
    </row>
    <row r="1166" spans="1:4" x14ac:dyDescent="0.25">
      <c r="A1166" s="11">
        <v>5.5300000000000002E-2</v>
      </c>
      <c r="B1166">
        <f t="shared" si="54"/>
        <v>0.98403377530226366</v>
      </c>
      <c r="C1166">
        <f t="shared" si="55"/>
        <v>1.01307168662757</v>
      </c>
      <c r="D1166">
        <f t="shared" si="56"/>
        <v>32.051991319074943</v>
      </c>
    </row>
    <row r="1167" spans="1:4" x14ac:dyDescent="0.25">
      <c r="A1167" s="11">
        <v>5.5599999999999997E-2</v>
      </c>
      <c r="B1167">
        <f t="shared" si="54"/>
        <v>0.98177842240233937</v>
      </c>
      <c r="C1167">
        <f t="shared" si="55"/>
        <v>0.99770805336510782</v>
      </c>
      <c r="D1167">
        <f t="shared" si="56"/>
        <v>32.126236125425002</v>
      </c>
    </row>
    <row r="1168" spans="1:4" x14ac:dyDescent="0.25">
      <c r="A1168" s="11">
        <v>5.74E-2</v>
      </c>
      <c r="B1168">
        <f t="shared" si="54"/>
        <v>0.96837846208705458</v>
      </c>
      <c r="C1168">
        <f t="shared" si="55"/>
        <v>0.98635133955939258</v>
      </c>
      <c r="D1168">
        <f t="shared" si="56"/>
        <v>31.83660759802877</v>
      </c>
    </row>
    <row r="1169" spans="1:4" x14ac:dyDescent="0.25">
      <c r="A1169" s="11">
        <v>5.6399999999999999E-2</v>
      </c>
      <c r="B1169">
        <f t="shared" si="54"/>
        <v>0.97579501961031712</v>
      </c>
      <c r="C1169">
        <f t="shared" si="55"/>
        <v>1.007658738616799</v>
      </c>
      <c r="D1169">
        <f t="shared" si="56"/>
        <v>32.232720960411577</v>
      </c>
    </row>
    <row r="1170" spans="1:4" x14ac:dyDescent="0.25">
      <c r="A1170" s="11">
        <v>5.8700000000000002E-2</v>
      </c>
      <c r="B1170">
        <f t="shared" si="54"/>
        <v>0.9588399877540239</v>
      </c>
      <c r="C1170">
        <f t="shared" si="55"/>
        <v>0.98262439189014905</v>
      </c>
      <c r="D1170">
        <f t="shared" si="56"/>
        <v>31.824151621203221</v>
      </c>
    </row>
    <row r="1171" spans="1:4" x14ac:dyDescent="0.25">
      <c r="A1171" s="11">
        <v>5.7200000000000001E-2</v>
      </c>
      <c r="B1171">
        <f t="shared" si="54"/>
        <v>0.96985623096971785</v>
      </c>
      <c r="C1171">
        <f t="shared" si="55"/>
        <v>1.0114891362024838</v>
      </c>
      <c r="D1171">
        <f t="shared" si="56"/>
        <v>32.345456775388108</v>
      </c>
    </row>
    <row r="1172" spans="1:4" x14ac:dyDescent="0.25">
      <c r="A1172" s="11">
        <v>5.5E-2</v>
      </c>
      <c r="B1172">
        <f t="shared" si="54"/>
        <v>0.98629547307960186</v>
      </c>
      <c r="C1172">
        <f t="shared" si="55"/>
        <v>1.0169501845582278</v>
      </c>
      <c r="D1172">
        <f t="shared" si="56"/>
        <v>33.047898247980463</v>
      </c>
    </row>
    <row r="1173" spans="1:4" x14ac:dyDescent="0.25">
      <c r="A1173" s="11">
        <v>5.4199999999999998E-2</v>
      </c>
      <c r="B1173">
        <f t="shared" si="54"/>
        <v>0.99235783523451282</v>
      </c>
      <c r="C1173">
        <f t="shared" si="55"/>
        <v>1.006146598377849</v>
      </c>
      <c r="D1173">
        <f t="shared" si="56"/>
        <v>33.402499939379396</v>
      </c>
    </row>
    <row r="1174" spans="1:4" x14ac:dyDescent="0.25">
      <c r="A1174" s="11">
        <v>5.4600000000000003E-2</v>
      </c>
      <c r="B1174">
        <f t="shared" si="54"/>
        <v>0.98932097367970939</v>
      </c>
      <c r="C1174">
        <f t="shared" si="55"/>
        <v>0.99693975152210512</v>
      </c>
      <c r="D1174">
        <f t="shared" si="56"/>
        <v>33.451147947841555</v>
      </c>
    </row>
    <row r="1175" spans="1:4" x14ac:dyDescent="0.25">
      <c r="A1175" s="11">
        <v>5.5800000000000002E-2</v>
      </c>
      <c r="B1175">
        <f t="shared" si="54"/>
        <v>0.98027836912166832</v>
      </c>
      <c r="C1175">
        <f t="shared" si="55"/>
        <v>0.99085978686532061</v>
      </c>
      <c r="D1175">
        <f t="shared" si="56"/>
        <v>33.297600049161268</v>
      </c>
    </row>
    <row r="1176" spans="1:4" x14ac:dyDescent="0.25">
      <c r="A1176" s="11">
        <v>5.7000000000000002E-2</v>
      </c>
      <c r="B1176">
        <f t="shared" si="54"/>
        <v>0.97133676549389003</v>
      </c>
      <c r="C1176">
        <f t="shared" si="55"/>
        <v>0.99087850562714141</v>
      </c>
      <c r="D1176">
        <f t="shared" si="56"/>
        <v>33.148710017911746</v>
      </c>
    </row>
    <row r="1177" spans="1:4" x14ac:dyDescent="0.25">
      <c r="A1177" s="11">
        <v>6.0299999999999999E-2</v>
      </c>
      <c r="B1177">
        <f t="shared" si="54"/>
        <v>0.94725813506886203</v>
      </c>
      <c r="C1177">
        <f t="shared" si="55"/>
        <v>0.97521083183463675</v>
      </c>
      <c r="D1177">
        <f t="shared" si="56"/>
        <v>32.484437443397951</v>
      </c>
    </row>
    <row r="1178" spans="1:4" x14ac:dyDescent="0.25">
      <c r="A1178" s="11">
        <v>6.0400000000000002E-2</v>
      </c>
      <c r="B1178">
        <f t="shared" si="54"/>
        <v>0.94653999222116614</v>
      </c>
      <c r="C1178">
        <f t="shared" si="55"/>
        <v>0.99924187207149862</v>
      </c>
      <c r="D1178">
        <f t="shared" si="56"/>
        <v>32.623044382283524</v>
      </c>
    </row>
    <row r="1179" spans="1:4" x14ac:dyDescent="0.25">
      <c r="A1179" s="11">
        <v>6.1899999999999997E-2</v>
      </c>
      <c r="B1179">
        <f t="shared" si="54"/>
        <v>0.9358477691115421</v>
      </c>
      <c r="C1179">
        <f t="shared" si="55"/>
        <v>0.98870388657901975</v>
      </c>
      <c r="D1179">
        <f t="shared" si="56"/>
        <v>32.418733429527734</v>
      </c>
    </row>
    <row r="1180" spans="1:4" x14ac:dyDescent="0.25">
      <c r="A1180" s="11">
        <v>6.3E-2</v>
      </c>
      <c r="B1180">
        <f t="shared" si="54"/>
        <v>0.92810117354207433</v>
      </c>
      <c r="C1180">
        <f t="shared" si="55"/>
        <v>0.99172237641083216</v>
      </c>
      <c r="D1180">
        <f t="shared" si="56"/>
        <v>32.317609990234516</v>
      </c>
    </row>
    <row r="1181" spans="1:4" x14ac:dyDescent="0.25">
      <c r="A1181" s="11">
        <v>6.1699999999999998E-2</v>
      </c>
      <c r="B1181">
        <f t="shared" si="54"/>
        <v>0.93726478203260677</v>
      </c>
      <c r="C1181">
        <f t="shared" si="55"/>
        <v>1.0098735016739175</v>
      </c>
      <c r="D1181">
        <f t="shared" si="56"/>
        <v>32.806365419018839</v>
      </c>
    </row>
    <row r="1182" spans="1:4" x14ac:dyDescent="0.25">
      <c r="A1182" s="11">
        <v>6.3200000000000006E-2</v>
      </c>
      <c r="B1182">
        <f t="shared" si="54"/>
        <v>0.92670119920438432</v>
      </c>
      <c r="C1182">
        <f t="shared" si="55"/>
        <v>0.98872935052001676</v>
      </c>
      <c r="D1182">
        <f t="shared" si="56"/>
        <v>32.605295769198285</v>
      </c>
    </row>
    <row r="1183" spans="1:4" x14ac:dyDescent="0.25">
      <c r="A1183" s="11">
        <v>6.5699999999999995E-2</v>
      </c>
      <c r="B1183">
        <f t="shared" si="54"/>
        <v>0.90941930570383089</v>
      </c>
      <c r="C1183">
        <f t="shared" si="55"/>
        <v>0.98135116959448121</v>
      </c>
      <c r="D1183">
        <f t="shared" si="56"/>
        <v>32.16896636246117</v>
      </c>
    </row>
    <row r="1184" spans="1:4" x14ac:dyDescent="0.25">
      <c r="A1184" s="11">
        <v>6.7199999999999996E-2</v>
      </c>
      <c r="B1184">
        <f t="shared" si="54"/>
        <v>0.89924102137131778</v>
      </c>
      <c r="C1184">
        <f t="shared" si="55"/>
        <v>0.98880793021582514</v>
      </c>
      <c r="D1184">
        <f t="shared" si="56"/>
        <v>31.985054136882205</v>
      </c>
    </row>
    <row r="1185" spans="1:4" x14ac:dyDescent="0.25">
      <c r="A1185" s="11">
        <v>6.6900000000000001E-2</v>
      </c>
      <c r="B1185">
        <f t="shared" si="54"/>
        <v>0.90126537020411646</v>
      </c>
      <c r="C1185">
        <f t="shared" si="55"/>
        <v>1.002251174918279</v>
      </c>
      <c r="D1185">
        <f t="shared" si="56"/>
        <v>32.236174391681487</v>
      </c>
    </row>
    <row r="1186" spans="1:4" x14ac:dyDescent="0.25">
      <c r="A1186" s="11">
        <v>7.1599999999999997E-2</v>
      </c>
      <c r="B1186">
        <f t="shared" si="54"/>
        <v>0.87018734418058674</v>
      </c>
      <c r="C1186">
        <f t="shared" si="55"/>
        <v>0.96551734145017554</v>
      </c>
      <c r="D1186">
        <f t="shared" si="56"/>
        <v>31.304302069414163</v>
      </c>
    </row>
    <row r="1187" spans="1:4" x14ac:dyDescent="0.25">
      <c r="A1187" s="11">
        <v>7.0999999999999994E-2</v>
      </c>
      <c r="B1187">
        <f t="shared" si="54"/>
        <v>0.87407997175443863</v>
      </c>
      <c r="C1187">
        <f t="shared" si="55"/>
        <v>1.0044733212909658</v>
      </c>
      <c r="D1187">
        <f t="shared" si="56"/>
        <v>31.631118606040936</v>
      </c>
    </row>
    <row r="1188" spans="1:4" x14ac:dyDescent="0.25">
      <c r="A1188" s="11">
        <v>7.1400000000000005E-2</v>
      </c>
      <c r="B1188">
        <f t="shared" si="54"/>
        <v>0.87148249167669634</v>
      </c>
      <c r="C1188">
        <f t="shared" si="55"/>
        <v>0.99702832674162678</v>
      </c>
      <c r="D1188">
        <f t="shared" si="56"/>
        <v>31.724272041832673</v>
      </c>
    </row>
    <row r="1189" spans="1:4" x14ac:dyDescent="0.25">
      <c r="A1189" s="11">
        <v>7.6499999999999999E-2</v>
      </c>
      <c r="B1189">
        <f t="shared" si="54"/>
        <v>0.83919067131584146</v>
      </c>
      <c r="C1189">
        <f t="shared" si="55"/>
        <v>0.96294610543612102</v>
      </c>
      <c r="D1189">
        <f t="shared" si="56"/>
        <v>30.737523629127693</v>
      </c>
    </row>
    <row r="1190" spans="1:4" x14ac:dyDescent="0.25">
      <c r="A1190" s="11">
        <v>7.7899999999999997E-2</v>
      </c>
      <c r="B1190">
        <f t="shared" si="54"/>
        <v>0.83058808155344865</v>
      </c>
      <c r="C1190">
        <f t="shared" si="55"/>
        <v>0.98974894495799859</v>
      </c>
      <c r="D1190">
        <f t="shared" si="56"/>
        <v>30.618383295686375</v>
      </c>
    </row>
    <row r="1191" spans="1:4" x14ac:dyDescent="0.25">
      <c r="A1191" s="11">
        <v>7.2400000000000006E-2</v>
      </c>
      <c r="B1191">
        <f t="shared" si="54"/>
        <v>0.86503059155732398</v>
      </c>
      <c r="C1191">
        <f t="shared" si="55"/>
        <v>1.0414676188700631</v>
      </c>
      <c r="D1191">
        <f t="shared" si="56"/>
        <v>32.086819082837238</v>
      </c>
    </row>
    <row r="1192" spans="1:4" x14ac:dyDescent="0.25">
      <c r="A1192" s="11">
        <v>7.0699999999999999E-2</v>
      </c>
      <c r="B1192">
        <f t="shared" si="54"/>
        <v>0.87603438790608967</v>
      </c>
      <c r="C1192">
        <f t="shared" si="55"/>
        <v>1.0127207019684188</v>
      </c>
      <c r="D1192">
        <f t="shared" si="56"/>
        <v>32.688576420637702</v>
      </c>
    </row>
    <row r="1193" spans="1:4" x14ac:dyDescent="0.25">
      <c r="A1193" s="11">
        <v>7.3899999999999993E-2</v>
      </c>
      <c r="B1193">
        <f t="shared" si="54"/>
        <v>0.85546361616425248</v>
      </c>
      <c r="C1193">
        <f t="shared" si="55"/>
        <v>0.97651830564436426</v>
      </c>
      <c r="D1193">
        <f t="shared" si="56"/>
        <v>32.113583456285703</v>
      </c>
    </row>
    <row r="1194" spans="1:4" x14ac:dyDescent="0.25">
      <c r="A1194" s="11">
        <v>7.9100000000000004E-2</v>
      </c>
      <c r="B1194">
        <f t="shared" si="54"/>
        <v>0.82330189934524756</v>
      </c>
      <c r="C1194">
        <f t="shared" si="55"/>
        <v>0.96240434284836995</v>
      </c>
      <c r="D1194">
        <f t="shared" si="56"/>
        <v>31.104018334204554</v>
      </c>
    </row>
    <row r="1195" spans="1:4" x14ac:dyDescent="0.25">
      <c r="A1195" s="11">
        <v>7.8399999999999997E-2</v>
      </c>
      <c r="B1195">
        <f t="shared" si="54"/>
        <v>0.82754242298921254</v>
      </c>
      <c r="C1195">
        <f t="shared" si="55"/>
        <v>1.0051506302212316</v>
      </c>
      <c r="D1195">
        <f t="shared" si="56"/>
        <v>31.469250951891418</v>
      </c>
    </row>
    <row r="1196" spans="1:4" x14ac:dyDescent="0.25">
      <c r="A1196" s="11">
        <v>7.46E-2</v>
      </c>
      <c r="B1196">
        <f t="shared" si="54"/>
        <v>0.85104407119852543</v>
      </c>
      <c r="C1196">
        <f t="shared" si="55"/>
        <v>1.0283993274017558</v>
      </c>
      <c r="D1196">
        <f t="shared" si="56"/>
        <v>32.568555618981222</v>
      </c>
    </row>
    <row r="1197" spans="1:4" x14ac:dyDescent="0.25">
      <c r="A1197" s="11">
        <v>7.5300000000000006E-2</v>
      </c>
      <c r="B1197">
        <f t="shared" si="54"/>
        <v>0.84665291123701725</v>
      </c>
      <c r="C1197">
        <f t="shared" si="55"/>
        <v>0.99484026725510921</v>
      </c>
      <c r="D1197">
        <f t="shared" si="56"/>
        <v>32.602978430198171</v>
      </c>
    </row>
    <row r="1198" spans="1:4" x14ac:dyDescent="0.25">
      <c r="A1198" s="11">
        <v>7.3899999999999993E-2</v>
      </c>
      <c r="B1198">
        <f t="shared" si="54"/>
        <v>0.85546361616425248</v>
      </c>
      <c r="C1198">
        <f t="shared" si="55"/>
        <v>1.0104065134724007</v>
      </c>
      <c r="D1198">
        <f t="shared" si="56"/>
        <v>33.146845454121916</v>
      </c>
    </row>
    <row r="1199" spans="1:4" x14ac:dyDescent="0.25">
      <c r="A1199" s="11">
        <v>7.3300000000000004E-2</v>
      </c>
      <c r="B1199">
        <f t="shared" si="54"/>
        <v>0.85927454252362878</v>
      </c>
      <c r="C1199">
        <f t="shared" si="55"/>
        <v>1.0044548082318963</v>
      </c>
      <c r="D1199">
        <f t="shared" si="56"/>
        <v>33.498637617367301</v>
      </c>
    </row>
    <row r="1200" spans="1:4" x14ac:dyDescent="0.25">
      <c r="A1200" s="11">
        <v>6.8400000000000002E-2</v>
      </c>
      <c r="B1200">
        <f t="shared" si="54"/>
        <v>0.89119965149395686</v>
      </c>
      <c r="C1200">
        <f t="shared" si="55"/>
        <v>1.0371535608125504</v>
      </c>
      <c r="D1200">
        <f t="shared" si="56"/>
        <v>34.947852132001167</v>
      </c>
    </row>
    <row r="1201" spans="1:4" x14ac:dyDescent="0.25">
      <c r="A1201" s="11">
        <v>6.3899999999999998E-2</v>
      </c>
      <c r="B1201">
        <f t="shared" si="54"/>
        <v>0.9218217398917905</v>
      </c>
      <c r="C1201">
        <f t="shared" si="55"/>
        <v>1.0343605255528325</v>
      </c>
      <c r="D1201">
        <f t="shared" si="56"/>
        <v>36.347881455351811</v>
      </c>
    </row>
    <row r="1202" spans="1:4" x14ac:dyDescent="0.25">
      <c r="A1202" s="11">
        <v>6.2399999999999997E-2</v>
      </c>
      <c r="B1202">
        <f t="shared" si="54"/>
        <v>0.9323167577362157</v>
      </c>
      <c r="C1202">
        <f t="shared" si="55"/>
        <v>1.0113850838944818</v>
      </c>
      <c r="D1202">
        <f t="shared" si="56"/>
        <v>36.955257603857419</v>
      </c>
    </row>
    <row r="1203" spans="1:4" x14ac:dyDescent="0.25">
      <c r="A1203" s="11">
        <v>6.1100000000000002E-2</v>
      </c>
      <c r="B1203">
        <f t="shared" si="54"/>
        <v>0.94153169089982502</v>
      </c>
      <c r="C1203">
        <f t="shared" si="55"/>
        <v>1.0098839081107844</v>
      </c>
      <c r="D1203">
        <f t="shared" si="56"/>
        <v>37.512687313764367</v>
      </c>
    </row>
    <row r="1204" spans="1:4" x14ac:dyDescent="0.25">
      <c r="A1204" s="11">
        <v>5.7000000000000002E-2</v>
      </c>
      <c r="B1204">
        <f t="shared" si="54"/>
        <v>0.97133676549389003</v>
      </c>
      <c r="C1204">
        <f t="shared" si="55"/>
        <v>1.0316559441197144</v>
      </c>
      <c r="D1204">
        <f t="shared" si="56"/>
        <v>38.891188946721797</v>
      </c>
    </row>
    <row r="1205" spans="1:4" x14ac:dyDescent="0.25">
      <c r="A1205" s="11">
        <v>5.8299999999999998E-2</v>
      </c>
      <c r="B1205">
        <f t="shared" si="54"/>
        <v>0.96176257569935653</v>
      </c>
      <c r="C1205">
        <f t="shared" si="55"/>
        <v>0.99014328486818326</v>
      </c>
      <c r="D1205">
        <f t="shared" si="56"/>
        <v>38.69258272363323</v>
      </c>
    </row>
    <row r="1206" spans="1:4" x14ac:dyDescent="0.25">
      <c r="A1206" s="11">
        <v>6.3899999999999998E-2</v>
      </c>
      <c r="B1206">
        <f t="shared" si="54"/>
        <v>0.9218217398917905</v>
      </c>
      <c r="C1206">
        <f t="shared" si="55"/>
        <v>0.95847121023759674</v>
      </c>
      <c r="D1206">
        <f t="shared" si="56"/>
        <v>37.273708054738059</v>
      </c>
    </row>
    <row r="1207" spans="1:4" x14ac:dyDescent="0.25">
      <c r="A1207" s="11">
        <v>6.5199999999999994E-2</v>
      </c>
      <c r="B1207">
        <f t="shared" si="54"/>
        <v>0.91284365996247541</v>
      </c>
      <c r="C1207">
        <f t="shared" si="55"/>
        <v>0.99026050315284497</v>
      </c>
      <c r="D1207">
        <f t="shared" si="56"/>
        <v>37.109163388048643</v>
      </c>
    </row>
    <row r="1208" spans="1:4" x14ac:dyDescent="0.25">
      <c r="A1208" s="11">
        <v>6.7299999999999999E-2</v>
      </c>
      <c r="B1208">
        <f t="shared" si="54"/>
        <v>0.89856748807694276</v>
      </c>
      <c r="C1208">
        <f t="shared" si="55"/>
        <v>0.98436077007302702</v>
      </c>
      <c r="D1208">
        <f t="shared" si="56"/>
        <v>36.730431103833737</v>
      </c>
    </row>
    <row r="1209" spans="1:4" x14ac:dyDescent="0.25">
      <c r="A1209" s="11">
        <v>6.5799999999999997E-2</v>
      </c>
      <c r="B1209">
        <f t="shared" si="54"/>
        <v>0.90873633942137699</v>
      </c>
      <c r="C1209">
        <f t="shared" si="55"/>
        <v>1.0113167363379649</v>
      </c>
      <c r="D1209">
        <f t="shared" si="56"/>
        <v>37.352096209322944</v>
      </c>
    </row>
    <row r="1210" spans="1:4" x14ac:dyDescent="0.25">
      <c r="A1210" s="11">
        <v>6.1400000000000003E-2</v>
      </c>
      <c r="B1210">
        <f t="shared" si="54"/>
        <v>0.93939525576172223</v>
      </c>
      <c r="C1210">
        <f t="shared" si="55"/>
        <v>1.0337379666800459</v>
      </c>
      <c r="D1210">
        <f t="shared" si="56"/>
        <v>38.817093980877402</v>
      </c>
    </row>
    <row r="1211" spans="1:4" x14ac:dyDescent="0.25">
      <c r="A1211" s="11">
        <v>5.9299999999999999E-2</v>
      </c>
      <c r="B1211">
        <f t="shared" si="54"/>
        <v>0.95447651864708982</v>
      </c>
      <c r="C1211">
        <f t="shared" si="55"/>
        <v>1.0160542250909483</v>
      </c>
      <c r="D1211">
        <f t="shared" si="56"/>
        <v>39.638886475891731</v>
      </c>
    </row>
    <row r="1212" spans="1:4" x14ac:dyDescent="0.25">
      <c r="A1212" s="11">
        <v>5.8099999999999999E-2</v>
      </c>
      <c r="B1212">
        <f t="shared" si="54"/>
        <v>0.96322796894916052</v>
      </c>
      <c r="C1212">
        <f t="shared" si="55"/>
        <v>1.0091688481917558</v>
      </c>
      <c r="D1212">
        <f t="shared" si="56"/>
        <v>40.198211572481121</v>
      </c>
    </row>
    <row r="1213" spans="1:4" x14ac:dyDescent="0.25">
      <c r="A1213" s="11">
        <v>5.9299999999999999E-2</v>
      </c>
      <c r="B1213">
        <f t="shared" si="54"/>
        <v>0.95447651864708982</v>
      </c>
      <c r="C1213">
        <f t="shared" si="55"/>
        <v>0.99091445578390114</v>
      </c>
      <c r="D1213">
        <f t="shared" si="56"/>
        <v>40.027615284861341</v>
      </c>
    </row>
    <row r="1214" spans="1:4" x14ac:dyDescent="0.25">
      <c r="A1214" s="11">
        <v>5.9499999999999997E-2</v>
      </c>
      <c r="B1214">
        <f t="shared" si="54"/>
        <v>0.95302745015915691</v>
      </c>
      <c r="C1214">
        <f t="shared" si="55"/>
        <v>0.99848181860986285</v>
      </c>
      <c r="D1214">
        <f t="shared" si="56"/>
        <v>40.164649236443651</v>
      </c>
    </row>
    <row r="1215" spans="1:4" x14ac:dyDescent="0.25">
      <c r="A1215" s="11">
        <v>6.08E-2</v>
      </c>
      <c r="B1215">
        <f t="shared" si="54"/>
        <v>0.94367410571735766</v>
      </c>
      <c r="C1215">
        <f t="shared" si="55"/>
        <v>0.99018565053898788</v>
      </c>
      <c r="D1215">
        <f t="shared" si="56"/>
        <v>39.969609051988918</v>
      </c>
    </row>
    <row r="1216" spans="1:4" x14ac:dyDescent="0.25">
      <c r="A1216" s="11">
        <v>6.0699999999999997E-2</v>
      </c>
      <c r="B1216">
        <f t="shared" si="54"/>
        <v>0.94438957597395723</v>
      </c>
      <c r="C1216">
        <f t="shared" si="55"/>
        <v>1.000758175149943</v>
      </c>
      <c r="D1216">
        <f t="shared" si="56"/>
        <v>40.202425702188485</v>
      </c>
    </row>
    <row r="1217" spans="1:4" x14ac:dyDescent="0.25">
      <c r="A1217" s="11">
        <v>6.1899999999999997E-2</v>
      </c>
      <c r="B1217">
        <f t="shared" si="54"/>
        <v>0.9358477691115421</v>
      </c>
      <c r="C1217">
        <f t="shared" si="55"/>
        <v>0.99095520844392437</v>
      </c>
      <c r="D1217">
        <f t="shared" si="56"/>
        <v>40.042160411673812</v>
      </c>
    </row>
    <row r="1218" spans="1:4" x14ac:dyDescent="0.25">
      <c r="A1218" s="11">
        <v>6.13E-2</v>
      </c>
      <c r="B1218">
        <f t="shared" si="54"/>
        <v>0.94010673752796059</v>
      </c>
      <c r="C1218">
        <f t="shared" si="55"/>
        <v>1.0045509200929781</v>
      </c>
      <c r="D1218">
        <f t="shared" si="56"/>
        <v>40.430939894847768</v>
      </c>
    </row>
    <row r="1219" spans="1:4" x14ac:dyDescent="0.25">
      <c r="A1219" s="11">
        <v>6.1100000000000002E-2</v>
      </c>
      <c r="B1219">
        <f t="shared" si="54"/>
        <v>0.94153169089982502</v>
      </c>
      <c r="C1219">
        <f t="shared" si="55"/>
        <v>1.0015157357297655</v>
      </c>
      <c r="D1219">
        <f t="shared" si="56"/>
        <v>40.698757232997238</v>
      </c>
    </row>
    <row r="1220" spans="1:4" x14ac:dyDescent="0.25">
      <c r="A1220" s="11">
        <v>6.1100000000000002E-2</v>
      </c>
      <c r="B1220">
        <f t="shared" ref="B1220:B1283" si="57">($A$2*$B$2/2)*((1-(1+(A1220/2))^(-20))/(A1220/2))+$B$2*(1+(A1220/2))^(-20)</f>
        <v>0.94153169089982502</v>
      </c>
      <c r="C1220">
        <f t="shared" ref="C1220:C1283" si="58">B1220/B1219</f>
        <v>1</v>
      </c>
      <c r="D1220">
        <f t="shared" ref="D1220:D1283" si="59">D1219*C1220+D1219*A1219/12</f>
        <v>40.90598173857525</v>
      </c>
    </row>
    <row r="1221" spans="1:4" x14ac:dyDescent="0.25">
      <c r="A1221" s="11">
        <v>6.2100000000000002E-2</v>
      </c>
      <c r="B1221">
        <f t="shared" si="57"/>
        <v>0.93443339222934818</v>
      </c>
      <c r="C1221">
        <f t="shared" si="58"/>
        <v>0.9924609030804975</v>
      </c>
      <c r="D1221">
        <f t="shared" si="59"/>
        <v>40.80586720134631</v>
      </c>
    </row>
    <row r="1222" spans="1:4" x14ac:dyDescent="0.25">
      <c r="A1222" s="11">
        <v>6.5500000000000003E-2</v>
      </c>
      <c r="B1222">
        <f t="shared" si="57"/>
        <v>0.91078714090046864</v>
      </c>
      <c r="C1222">
        <f t="shared" si="58"/>
        <v>0.97469455658849591</v>
      </c>
      <c r="D1222">
        <f t="shared" si="59"/>
        <v>39.984427000792252</v>
      </c>
    </row>
    <row r="1223" spans="1:4" x14ac:dyDescent="0.25">
      <c r="A1223" s="11">
        <v>6.4799999999999996E-2</v>
      </c>
      <c r="B1223">
        <f t="shared" si="57"/>
        <v>0.91559460960952588</v>
      </c>
      <c r="C1223">
        <f t="shared" si="58"/>
        <v>1.005278366912717</v>
      </c>
      <c r="D1223">
        <f t="shared" si="59"/>
        <v>40.413727808009838</v>
      </c>
    </row>
    <row r="1224" spans="1:4" x14ac:dyDescent="0.25">
      <c r="A1224" s="11">
        <v>6.2799999999999995E-2</v>
      </c>
      <c r="B1224">
        <f t="shared" si="57"/>
        <v>0.92950375452977041</v>
      </c>
      <c r="C1224">
        <f t="shared" si="58"/>
        <v>1.015191379213314</v>
      </c>
      <c r="D1224">
        <f t="shared" si="59"/>
        <v>41.245902202728224</v>
      </c>
    </row>
    <row r="1225" spans="1:4" x14ac:dyDescent="0.25">
      <c r="A1225" s="11">
        <v>6.3600000000000004E-2</v>
      </c>
      <c r="B1225">
        <f t="shared" si="57"/>
        <v>0.92390904926713469</v>
      </c>
      <c r="C1225">
        <f t="shared" si="58"/>
        <v>0.99398097615488812</v>
      </c>
      <c r="D1225">
        <f t="shared" si="59"/>
        <v>41.213495688717792</v>
      </c>
    </row>
    <row r="1226" spans="1:4" x14ac:dyDescent="0.25">
      <c r="A1226" s="11">
        <v>6.4600000000000005E-2</v>
      </c>
      <c r="B1226">
        <f t="shared" si="57"/>
        <v>0.91697392079509044</v>
      </c>
      <c r="C1226">
        <f t="shared" si="58"/>
        <v>0.99249371085006111</v>
      </c>
      <c r="D1226">
        <f t="shared" si="59"/>
        <v>41.122566800348714</v>
      </c>
    </row>
    <row r="1227" spans="1:4" x14ac:dyDescent="0.25">
      <c r="A1227" s="11">
        <v>6.6400000000000001E-2</v>
      </c>
      <c r="B1227">
        <f t="shared" si="57"/>
        <v>0.90465181959228302</v>
      </c>
      <c r="C1227">
        <f t="shared" si="58"/>
        <v>0.98656221194150961</v>
      </c>
      <c r="D1227">
        <f t="shared" si="59"/>
        <v>40.791346947873059</v>
      </c>
    </row>
    <row r="1228" spans="1:4" x14ac:dyDescent="0.25">
      <c r="A1228" s="11">
        <v>6.7100000000000007E-2</v>
      </c>
      <c r="B1228">
        <f t="shared" si="57"/>
        <v>0.89991517906735363</v>
      </c>
      <c r="C1228">
        <f t="shared" si="58"/>
        <v>0.99476412867100172</v>
      </c>
      <c r="D1228">
        <f t="shared" si="59"/>
        <v>40.803480823695701</v>
      </c>
    </row>
    <row r="1229" spans="1:4" x14ac:dyDescent="0.25">
      <c r="A1229" s="11">
        <v>6.6699999999999995E-2</v>
      </c>
      <c r="B1229">
        <f t="shared" si="57"/>
        <v>0.90261806657353039</v>
      </c>
      <c r="C1229">
        <f t="shared" si="58"/>
        <v>1.0030034914056878</v>
      </c>
      <c r="D1229">
        <f t="shared" si="59"/>
        <v>41.154193191277649</v>
      </c>
    </row>
    <row r="1230" spans="1:4" x14ac:dyDescent="0.25">
      <c r="A1230" s="11">
        <v>6.8500000000000005E-2</v>
      </c>
      <c r="B1230">
        <f t="shared" si="57"/>
        <v>0.89053356175769038</v>
      </c>
      <c r="C1230">
        <f t="shared" si="58"/>
        <v>0.98661171844065287</v>
      </c>
      <c r="D1230">
        <f t="shared" si="59"/>
        <v>40.831957989306574</v>
      </c>
    </row>
    <row r="1231" spans="1:4" x14ac:dyDescent="0.25">
      <c r="A1231" s="11">
        <v>6.9000000000000006E-2</v>
      </c>
      <c r="B1231">
        <f t="shared" si="57"/>
        <v>0.88721234376265101</v>
      </c>
      <c r="C1231">
        <f t="shared" si="58"/>
        <v>0.99627053023303902</v>
      </c>
      <c r="D1231">
        <f t="shared" si="59"/>
        <v>40.912758863315261</v>
      </c>
    </row>
    <row r="1232" spans="1:4" x14ac:dyDescent="0.25">
      <c r="A1232" s="11">
        <v>7.1300000000000002E-2</v>
      </c>
      <c r="B1232">
        <f t="shared" si="57"/>
        <v>0.87213096265032197</v>
      </c>
      <c r="C1232">
        <f t="shared" si="58"/>
        <v>0.98300138493523526</v>
      </c>
      <c r="D1232">
        <f t="shared" si="59"/>
        <v>40.452546987624288</v>
      </c>
    </row>
    <row r="1233" spans="1:4" x14ac:dyDescent="0.25">
      <c r="A1233" s="11">
        <v>7.3999999999999996E-2</v>
      </c>
      <c r="B1233">
        <f t="shared" si="57"/>
        <v>0.85483050711404152</v>
      </c>
      <c r="C1233">
        <f t="shared" si="58"/>
        <v>0.98016300730373562</v>
      </c>
      <c r="D1233">
        <f t="shared" si="59"/>
        <v>39.89044565850363</v>
      </c>
    </row>
    <row r="1234" spans="1:4" x14ac:dyDescent="0.25">
      <c r="A1234" s="11">
        <v>7.0900000000000005E-2</v>
      </c>
      <c r="B1234">
        <f t="shared" si="57"/>
        <v>0.87473084220987141</v>
      </c>
      <c r="C1234">
        <f t="shared" si="58"/>
        <v>1.0232798606626881</v>
      </c>
      <c r="D1234">
        <f t="shared" si="59"/>
        <v>41.065080756766896</v>
      </c>
    </row>
    <row r="1235" spans="1:4" x14ac:dyDescent="0.25">
      <c r="A1235" s="11">
        <v>6.7900000000000002E-2</v>
      </c>
      <c r="B1235">
        <f t="shared" si="57"/>
        <v>0.89453936528564815</v>
      </c>
      <c r="C1235">
        <f t="shared" si="58"/>
        <v>1.0226452779757182</v>
      </c>
      <c r="D1235">
        <f t="shared" si="59"/>
        <v>42.237637111070434</v>
      </c>
    </row>
    <row r="1236" spans="1:4" x14ac:dyDescent="0.25">
      <c r="A1236" s="11">
        <v>6.7299999999999999E-2</v>
      </c>
      <c r="B1236">
        <f t="shared" si="57"/>
        <v>0.89856748807694276</v>
      </c>
      <c r="C1236">
        <f t="shared" si="58"/>
        <v>1.0045030134476065</v>
      </c>
      <c r="D1236">
        <f t="shared" si="59"/>
        <v>42.666828388963516</v>
      </c>
    </row>
    <row r="1237" spans="1:4" x14ac:dyDescent="0.25">
      <c r="A1237" s="11">
        <v>6.7400000000000002E-2</v>
      </c>
      <c r="B1237">
        <f t="shared" si="57"/>
        <v>0.89789457855015842</v>
      </c>
      <c r="C1237">
        <f t="shared" si="58"/>
        <v>0.99925113078793393</v>
      </c>
      <c r="D1237">
        <f t="shared" si="59"/>
        <v>42.874166310687954</v>
      </c>
    </row>
    <row r="1238" spans="1:4" x14ac:dyDescent="0.25">
      <c r="A1238" s="11">
        <v>6.9900000000000004E-2</v>
      </c>
      <c r="B1238">
        <f t="shared" si="57"/>
        <v>0.88127272416054281</v>
      </c>
      <c r="C1238">
        <f t="shared" si="58"/>
        <v>0.98148796664252602</v>
      </c>
      <c r="D1238">
        <f t="shared" si="59"/>
        <v>42.321288214548979</v>
      </c>
    </row>
    <row r="1239" spans="1:4" x14ac:dyDescent="0.25">
      <c r="A1239" s="11">
        <v>6.9599999999999995E-2</v>
      </c>
      <c r="B1239">
        <f t="shared" si="57"/>
        <v>0.88324710743941681</v>
      </c>
      <c r="C1239">
        <f t="shared" si="58"/>
        <v>1.0022403771553858</v>
      </c>
      <c r="D1239">
        <f t="shared" si="59"/>
        <v>42.662625365701103</v>
      </c>
    </row>
    <row r="1240" spans="1:4" x14ac:dyDescent="0.25">
      <c r="A1240" s="11">
        <v>7.2099999999999997E-2</v>
      </c>
      <c r="B1240">
        <f t="shared" si="57"/>
        <v>0.86695991484105162</v>
      </c>
      <c r="C1240">
        <f t="shared" si="58"/>
        <v>0.98155986873754653</v>
      </c>
      <c r="D1240">
        <f t="shared" si="59"/>
        <v>42.123364181077768</v>
      </c>
    </row>
    <row r="1241" spans="1:4" x14ac:dyDescent="0.25">
      <c r="A1241" s="11">
        <v>7.51E-2</v>
      </c>
      <c r="B1241">
        <f t="shared" si="57"/>
        <v>0.8479046436378892</v>
      </c>
      <c r="C1241">
        <f t="shared" si="58"/>
        <v>0.97802058563843053</v>
      </c>
      <c r="D1241">
        <f t="shared" si="59"/>
        <v>41.450608518559875</v>
      </c>
    </row>
    <row r="1242" spans="1:4" x14ac:dyDescent="0.25">
      <c r="A1242" s="11">
        <v>7.5800000000000006E-2</v>
      </c>
      <c r="B1242">
        <f t="shared" si="57"/>
        <v>0.84353363605929088</v>
      </c>
      <c r="C1242">
        <f t="shared" si="58"/>
        <v>0.99484493025083021</v>
      </c>
      <c r="D1242">
        <f t="shared" si="59"/>
        <v>41.496339465479821</v>
      </c>
    </row>
    <row r="1243" spans="1:4" x14ac:dyDescent="0.25">
      <c r="A1243" s="11">
        <v>7.5399999999999995E-2</v>
      </c>
      <c r="B1243">
        <f t="shared" si="57"/>
        <v>0.84602790812571382</v>
      </c>
      <c r="C1243">
        <f t="shared" si="58"/>
        <v>1.0029569325511136</v>
      </c>
      <c r="D1243">
        <f t="shared" si="59"/>
        <v>41.881159886687641</v>
      </c>
    </row>
    <row r="1244" spans="1:4" x14ac:dyDescent="0.25">
      <c r="A1244" s="11">
        <v>7.8100000000000003E-2</v>
      </c>
      <c r="B1244">
        <f t="shared" si="57"/>
        <v>0.82936814119366931</v>
      </c>
      <c r="C1244">
        <f t="shared" si="58"/>
        <v>0.98030825369702934</v>
      </c>
      <c r="D1244">
        <f t="shared" si="59"/>
        <v>41.319599999279525</v>
      </c>
    </row>
    <row r="1245" spans="1:4" x14ac:dyDescent="0.25">
      <c r="A1245" s="11">
        <v>8.0399999999999999E-2</v>
      </c>
      <c r="B1245">
        <f t="shared" si="57"/>
        <v>0.81549845912091157</v>
      </c>
      <c r="C1245">
        <f t="shared" si="58"/>
        <v>0.98327680871271983</v>
      </c>
      <c r="D1245">
        <f t="shared" si="59"/>
        <v>40.897526154572986</v>
      </c>
    </row>
    <row r="1246" spans="1:4" x14ac:dyDescent="0.25">
      <c r="A1246" s="11">
        <v>8.0399999999999999E-2</v>
      </c>
      <c r="B1246">
        <f t="shared" si="57"/>
        <v>0.81549845912091157</v>
      </c>
      <c r="C1246">
        <f t="shared" si="58"/>
        <v>1</v>
      </c>
      <c r="D1246">
        <f t="shared" si="59"/>
        <v>41.171539579808623</v>
      </c>
    </row>
    <row r="1247" spans="1:4" x14ac:dyDescent="0.25">
      <c r="A1247" s="11">
        <v>7.9000000000000001E-2</v>
      </c>
      <c r="B1247">
        <f t="shared" si="57"/>
        <v>0.82390602329789586</v>
      </c>
      <c r="C1247">
        <f t="shared" si="58"/>
        <v>1.010309724172928</v>
      </c>
      <c r="D1247">
        <f t="shared" si="59"/>
        <v>41.871856111835953</v>
      </c>
    </row>
    <row r="1248" spans="1:4" x14ac:dyDescent="0.25">
      <c r="A1248" s="11">
        <v>7.6799999999999993E-2</v>
      </c>
      <c r="B1248">
        <f t="shared" si="57"/>
        <v>0.83733793624073938</v>
      </c>
      <c r="C1248">
        <f t="shared" si="58"/>
        <v>1.0163027245377803</v>
      </c>
      <c r="D1248">
        <f t="shared" si="59"/>
        <v>42.83013783398237</v>
      </c>
    </row>
    <row r="1249" spans="1:4" x14ac:dyDescent="0.25">
      <c r="A1249" s="11">
        <v>7.4300000000000005E-2</v>
      </c>
      <c r="B1249">
        <f t="shared" si="57"/>
        <v>0.85293467446007187</v>
      </c>
      <c r="C1249">
        <f t="shared" si="58"/>
        <v>1.0186265754175126</v>
      </c>
      <c r="D1249">
        <f t="shared" si="59"/>
        <v>43.902029508626988</v>
      </c>
    </row>
    <row r="1250" spans="1:4" x14ac:dyDescent="0.25">
      <c r="A1250" s="11">
        <v>7.4999999999999997E-2</v>
      </c>
      <c r="B1250">
        <f t="shared" si="57"/>
        <v>0.84853137409128376</v>
      </c>
      <c r="C1250">
        <f t="shared" si="58"/>
        <v>0.99483747055825167</v>
      </c>
      <c r="D1250">
        <f t="shared" si="59"/>
        <v>43.947210721443781</v>
      </c>
    </row>
    <row r="1251" spans="1:4" x14ac:dyDescent="0.25">
      <c r="A1251" s="11">
        <v>7.3899999999999993E-2</v>
      </c>
      <c r="B1251">
        <f t="shared" si="57"/>
        <v>0.85546361616425248</v>
      </c>
      <c r="C1251">
        <f t="shared" si="58"/>
        <v>1.008169694468154</v>
      </c>
      <c r="D1251">
        <f t="shared" si="59"/>
        <v>44.580916072774585</v>
      </c>
    </row>
    <row r="1252" spans="1:4" x14ac:dyDescent="0.25">
      <c r="A1252" s="11">
        <v>7.7299999999999994E-2</v>
      </c>
      <c r="B1252">
        <f t="shared" si="57"/>
        <v>0.83426136783370364</v>
      </c>
      <c r="C1252">
        <f t="shared" si="58"/>
        <v>0.97521548791798307</v>
      </c>
      <c r="D1252">
        <f t="shared" si="59"/>
        <v>43.750543961223023</v>
      </c>
    </row>
    <row r="1253" spans="1:4" x14ac:dyDescent="0.25">
      <c r="A1253" s="11">
        <v>8.2299999999999998E-2</v>
      </c>
      <c r="B1253">
        <f t="shared" si="57"/>
        <v>0.80425919179294159</v>
      </c>
      <c r="C1253">
        <f t="shared" si="58"/>
        <v>0.96403743814882903</v>
      </c>
      <c r="D1253">
        <f t="shared" si="59"/>
        <v>42.458988738678713</v>
      </c>
    </row>
    <row r="1254" spans="1:4" x14ac:dyDescent="0.25">
      <c r="A1254" s="11">
        <v>8.0600000000000005E-2</v>
      </c>
      <c r="B1254">
        <f t="shared" si="57"/>
        <v>0.814306155509539</v>
      </c>
      <c r="C1254">
        <f t="shared" si="58"/>
        <v>1.0124921963206905</v>
      </c>
      <c r="D1254">
        <f t="shared" si="59"/>
        <v>43.280592659346382</v>
      </c>
    </row>
    <row r="1255" spans="1:4" x14ac:dyDescent="0.25">
      <c r="A1255" s="11">
        <v>7.8600000000000003E-2</v>
      </c>
      <c r="B1255">
        <f t="shared" si="57"/>
        <v>0.82632806583996721</v>
      </c>
      <c r="C1255">
        <f t="shared" si="58"/>
        <v>1.0147633789196959</v>
      </c>
      <c r="D1255">
        <f t="shared" si="59"/>
        <v>44.21026176267393</v>
      </c>
    </row>
    <row r="1256" spans="1:4" x14ac:dyDescent="0.25">
      <c r="A1256" s="11">
        <v>8.0600000000000005E-2</v>
      </c>
      <c r="B1256">
        <f t="shared" si="57"/>
        <v>0.814306155509539</v>
      </c>
      <c r="C1256">
        <f t="shared" si="58"/>
        <v>0.98545140746465165</v>
      </c>
      <c r="D1256">
        <f t="shared" si="59"/>
        <v>43.856641892953213</v>
      </c>
    </row>
    <row r="1257" spans="1:4" x14ac:dyDescent="0.25">
      <c r="A1257" s="11">
        <v>8.4000000000000005E-2</v>
      </c>
      <c r="B1257">
        <f t="shared" si="57"/>
        <v>0.79436713698172468</v>
      </c>
      <c r="C1257">
        <f t="shared" si="58"/>
        <v>0.97551410069430489</v>
      </c>
      <c r="D1257">
        <f t="shared" si="59"/>
        <v>43.077343020390771</v>
      </c>
    </row>
    <row r="1258" spans="1:4" x14ac:dyDescent="0.25">
      <c r="A1258" s="11">
        <v>8.43E-2</v>
      </c>
      <c r="B1258">
        <f t="shared" si="57"/>
        <v>0.7926373623357641</v>
      </c>
      <c r="C1258">
        <f t="shared" si="58"/>
        <v>0.99782244938715237</v>
      </c>
      <c r="D1258">
        <f t="shared" si="59"/>
        <v>43.28508132683961</v>
      </c>
    </row>
    <row r="1259" spans="1:4" x14ac:dyDescent="0.25">
      <c r="A1259" s="11">
        <v>8.14E-2</v>
      </c>
      <c r="B1259">
        <f t="shared" si="57"/>
        <v>0.80955870734837065</v>
      </c>
      <c r="C1259">
        <f t="shared" si="58"/>
        <v>1.0213481546753516</v>
      </c>
      <c r="D1259">
        <f t="shared" si="59"/>
        <v>44.513215634461197</v>
      </c>
    </row>
    <row r="1260" spans="1:4" x14ac:dyDescent="0.25">
      <c r="A1260" s="11">
        <v>8.0500000000000002E-2</v>
      </c>
      <c r="B1260">
        <f t="shared" si="57"/>
        <v>0.81490203441415743</v>
      </c>
      <c r="C1260">
        <f t="shared" si="58"/>
        <v>1.0066002959603613</v>
      </c>
      <c r="D1260">
        <f t="shared" si="59"/>
        <v>45.108964011183119</v>
      </c>
    </row>
    <row r="1261" spans="1:4" x14ac:dyDescent="0.25">
      <c r="A1261" s="11">
        <v>0.08</v>
      </c>
      <c r="B1261">
        <f t="shared" si="57"/>
        <v>0.81788962697743273</v>
      </c>
      <c r="C1261">
        <f t="shared" si="58"/>
        <v>1.0036661984350341</v>
      </c>
      <c r="D1261">
        <f t="shared" si="59"/>
        <v>45.57694839135528</v>
      </c>
    </row>
    <row r="1262" spans="1:4" x14ac:dyDescent="0.25">
      <c r="A1262" s="11">
        <v>7.7399999999999997E-2</v>
      </c>
      <c r="B1262">
        <f t="shared" si="57"/>
        <v>0.83364774752331239</v>
      </c>
      <c r="C1262">
        <f t="shared" si="58"/>
        <v>1.0192668057230594</v>
      </c>
      <c r="D1262">
        <f t="shared" si="59"/>
        <v>46.758916924070462</v>
      </c>
    </row>
    <row r="1263" spans="1:4" x14ac:dyDescent="0.25">
      <c r="A1263" s="11">
        <v>7.7899999999999997E-2</v>
      </c>
      <c r="B1263">
        <f t="shared" si="57"/>
        <v>0.83058808155344865</v>
      </c>
      <c r="C1263">
        <f t="shared" si="58"/>
        <v>0.9963297855971498</v>
      </c>
      <c r="D1263">
        <f t="shared" si="59"/>
        <v>46.888896687874322</v>
      </c>
    </row>
    <row r="1264" spans="1:4" x14ac:dyDescent="0.25">
      <c r="A1264" s="11">
        <v>7.7299999999999994E-2</v>
      </c>
      <c r="B1264">
        <f t="shared" si="57"/>
        <v>0.83426136783370364</v>
      </c>
      <c r="C1264">
        <f t="shared" si="58"/>
        <v>1.004422512629106</v>
      </c>
      <c r="D1264">
        <f t="shared" si="59"/>
        <v>47.400650513306744</v>
      </c>
    </row>
    <row r="1265" spans="1:4" x14ac:dyDescent="0.25">
      <c r="A1265" s="11">
        <v>7.5600000000000001E-2</v>
      </c>
      <c r="B1265">
        <f t="shared" si="57"/>
        <v>0.84477962517650373</v>
      </c>
      <c r="C1265">
        <f t="shared" si="58"/>
        <v>1.0126078681673976</v>
      </c>
      <c r="D1265">
        <f t="shared" si="59"/>
        <v>48.303610856417286</v>
      </c>
    </row>
    <row r="1266" spans="1:4" x14ac:dyDescent="0.25">
      <c r="A1266" s="11">
        <v>7.9000000000000001E-2</v>
      </c>
      <c r="B1266">
        <f t="shared" si="57"/>
        <v>0.82390602329789586</v>
      </c>
      <c r="C1266">
        <f t="shared" si="58"/>
        <v>0.97529106851476599</v>
      </c>
      <c r="D1266">
        <f t="shared" si="59"/>
        <v>47.414392993672095</v>
      </c>
    </row>
    <row r="1267" spans="1:4" x14ac:dyDescent="0.25">
      <c r="A1267" s="11">
        <v>7.8600000000000003E-2</v>
      </c>
      <c r="B1267">
        <f t="shared" si="57"/>
        <v>0.82632806583996721</v>
      </c>
      <c r="C1267">
        <f t="shared" si="58"/>
        <v>1.0029397072889168</v>
      </c>
      <c r="D1267">
        <f t="shared" si="59"/>
        <v>47.865922184230172</v>
      </c>
    </row>
    <row r="1268" spans="1:4" x14ac:dyDescent="0.25">
      <c r="A1268" s="11">
        <v>7.8299999999999995E-2</v>
      </c>
      <c r="B1268">
        <f t="shared" si="57"/>
        <v>0.82815043749743711</v>
      </c>
      <c r="C1268">
        <f t="shared" si="58"/>
        <v>1.0022053851645683</v>
      </c>
      <c r="D1268">
        <f t="shared" si="59"/>
        <v>48.285006769210362</v>
      </c>
    </row>
    <row r="1269" spans="1:4" x14ac:dyDescent="0.25">
      <c r="A1269" s="11">
        <v>7.7700000000000005E-2</v>
      </c>
      <c r="B1269">
        <f t="shared" si="57"/>
        <v>0.83181026309387263</v>
      </c>
      <c r="C1269">
        <f t="shared" si="58"/>
        <v>1.0044192762941659</v>
      </c>
      <c r="D1269">
        <f t="shared" si="59"/>
        <v>48.813451224158271</v>
      </c>
    </row>
    <row r="1270" spans="1:4" x14ac:dyDescent="0.25">
      <c r="A1270" s="11">
        <v>7.5899999999999995E-2</v>
      </c>
      <c r="B1270">
        <f t="shared" si="57"/>
        <v>0.84291150024032446</v>
      </c>
      <c r="C1270">
        <f t="shared" si="58"/>
        <v>1.0133458766247503</v>
      </c>
      <c r="D1270">
        <f t="shared" si="59"/>
        <v>49.780976618500581</v>
      </c>
    </row>
    <row r="1271" spans="1:4" x14ac:dyDescent="0.25">
      <c r="A1271" s="11">
        <v>7.4099999999999999E-2</v>
      </c>
      <c r="B1271">
        <f t="shared" si="57"/>
        <v>0.85419798087261434</v>
      </c>
      <c r="C1271">
        <f t="shared" si="58"/>
        <v>1.0133898761958664</v>
      </c>
      <c r="D1271">
        <f t="shared" si="59"/>
        <v>50.762402409443638</v>
      </c>
    </row>
    <row r="1272" spans="1:4" x14ac:dyDescent="0.25">
      <c r="A1272" s="11">
        <v>7.2900000000000006E-2</v>
      </c>
      <c r="B1272">
        <f t="shared" si="57"/>
        <v>0.86182689122202083</v>
      </c>
      <c r="C1272">
        <f t="shared" si="58"/>
        <v>1.008931079820176</v>
      </c>
      <c r="D1272">
        <f t="shared" si="59"/>
        <v>51.529223312104591</v>
      </c>
    </row>
    <row r="1273" spans="1:4" x14ac:dyDescent="0.25">
      <c r="A1273" s="11">
        <v>6.8699999999999997E-2</v>
      </c>
      <c r="B1273">
        <f t="shared" si="57"/>
        <v>0.88920323029603354</v>
      </c>
      <c r="C1273">
        <f t="shared" si="58"/>
        <v>1.0317654732671369</v>
      </c>
      <c r="D1273">
        <f t="shared" si="59"/>
        <v>53.479113509322609</v>
      </c>
    </row>
    <row r="1274" spans="1:4" x14ac:dyDescent="0.25">
      <c r="A1274" s="11">
        <v>7.2099999999999997E-2</v>
      </c>
      <c r="B1274">
        <f t="shared" si="57"/>
        <v>0.86695991484105162</v>
      </c>
      <c r="C1274">
        <f t="shared" si="58"/>
        <v>0.97498511622863016</v>
      </c>
      <c r="D1274">
        <f t="shared" si="59"/>
        <v>52.447507625531877</v>
      </c>
    </row>
    <row r="1275" spans="1:4" x14ac:dyDescent="0.25">
      <c r="A1275" s="11">
        <v>7.3899999999999993E-2</v>
      </c>
      <c r="B1275">
        <f t="shared" si="57"/>
        <v>0.85546361616425248</v>
      </c>
      <c r="C1275">
        <f t="shared" si="58"/>
        <v>0.98673952684547495</v>
      </c>
      <c r="D1275">
        <f t="shared" si="59"/>
        <v>52.067150966958501</v>
      </c>
    </row>
    <row r="1276" spans="1:4" x14ac:dyDescent="0.25">
      <c r="A1276" s="11">
        <v>7.46E-2</v>
      </c>
      <c r="B1276">
        <f t="shared" si="57"/>
        <v>0.85104407119852543</v>
      </c>
      <c r="C1276">
        <f t="shared" si="58"/>
        <v>0.99483374291761995</v>
      </c>
      <c r="D1276">
        <f t="shared" si="59"/>
        <v>52.118805550887622</v>
      </c>
    </row>
    <row r="1277" spans="1:4" x14ac:dyDescent="0.25">
      <c r="A1277" s="11">
        <v>7.3700000000000002E-2</v>
      </c>
      <c r="B1277">
        <f t="shared" si="57"/>
        <v>0.85673158505088343</v>
      </c>
      <c r="C1277">
        <f t="shared" si="58"/>
        <v>1.0066829839309595</v>
      </c>
      <c r="D1277">
        <f t="shared" si="59"/>
        <v>52.791119932059686</v>
      </c>
    </row>
    <row r="1278" spans="1:4" x14ac:dyDescent="0.25">
      <c r="A1278" s="11">
        <v>7.46E-2</v>
      </c>
      <c r="B1278">
        <f t="shared" si="57"/>
        <v>0.85104407119852543</v>
      </c>
      <c r="C1278">
        <f t="shared" si="58"/>
        <v>0.99336138184747769</v>
      </c>
      <c r="D1278">
        <f t="shared" si="59"/>
        <v>52.764885306569468</v>
      </c>
    </row>
    <row r="1279" spans="1:4" x14ac:dyDescent="0.25">
      <c r="A1279" s="11">
        <v>7.2800000000000004E-2</v>
      </c>
      <c r="B1279">
        <f t="shared" si="57"/>
        <v>0.86246645023628776</v>
      </c>
      <c r="C1279">
        <f t="shared" si="58"/>
        <v>1.0134216069699848</v>
      </c>
      <c r="D1279">
        <f t="shared" si="59"/>
        <v>53.801096562626412</v>
      </c>
    </row>
    <row r="1280" spans="1:4" x14ac:dyDescent="0.25">
      <c r="A1280" s="11">
        <v>7.3300000000000004E-2</v>
      </c>
      <c r="B1280">
        <f t="shared" si="57"/>
        <v>0.85927454252362878</v>
      </c>
      <c r="C1280">
        <f t="shared" si="58"/>
        <v>0.99629909347571199</v>
      </c>
      <c r="D1280">
        <f t="shared" si="59"/>
        <v>53.928377052490546</v>
      </c>
    </row>
    <row r="1281" spans="1:4" x14ac:dyDescent="0.25">
      <c r="A1281" s="11">
        <v>7.3999999999999996E-2</v>
      </c>
      <c r="B1281">
        <f t="shared" si="57"/>
        <v>0.85483050711404152</v>
      </c>
      <c r="C1281">
        <f t="shared" si="58"/>
        <v>0.9948281542281755</v>
      </c>
      <c r="D1281">
        <f t="shared" si="59"/>
        <v>53.978880306812563</v>
      </c>
    </row>
    <row r="1282" spans="1:4" x14ac:dyDescent="0.25">
      <c r="A1282" s="11">
        <v>7.3400000000000007E-2</v>
      </c>
      <c r="B1282">
        <f t="shared" si="57"/>
        <v>0.85863792421252128</v>
      </c>
      <c r="C1282">
        <f t="shared" si="58"/>
        <v>1.0044540023628004</v>
      </c>
      <c r="D1282">
        <f t="shared" si="59"/>
        <v>54.552172129132437</v>
      </c>
    </row>
    <row r="1283" spans="1:4" x14ac:dyDescent="0.25">
      <c r="A1283" s="11">
        <v>7.5200000000000003E-2</v>
      </c>
      <c r="B1283">
        <f t="shared" si="57"/>
        <v>0.84727848954720875</v>
      </c>
      <c r="C1283">
        <f t="shared" si="58"/>
        <v>0.98677040188303988</v>
      </c>
      <c r="D1283">
        <f t="shared" si="59"/>
        <v>54.16414626831331</v>
      </c>
    </row>
    <row r="1284" spans="1:4" x14ac:dyDescent="0.25">
      <c r="A1284" s="11">
        <v>7.5800000000000006E-2</v>
      </c>
      <c r="B1284">
        <f t="shared" ref="B1284:B1347" si="60">($A$2*$B$2/2)*((1-(1+(A1284/2))^(-20))/(A1284/2))+$B$2*(1+(A1284/2))^(-20)</f>
        <v>0.84353363605929088</v>
      </c>
      <c r="C1284">
        <f t="shared" ref="C1284:C1347" si="61">B1284/B1283</f>
        <v>0.9955801386036377</v>
      </c>
      <c r="D1284">
        <f t="shared" ref="D1284:D1347" si="62">D1283*C1284+D1283*A1283/12</f>
        <v>54.26417689910317</v>
      </c>
    </row>
    <row r="1285" spans="1:4" x14ac:dyDescent="0.25">
      <c r="A1285" s="11">
        <v>7.6899999999999996E-2</v>
      </c>
      <c r="B1285">
        <f t="shared" si="60"/>
        <v>0.83672149174488586</v>
      </c>
      <c r="C1285">
        <f t="shared" si="61"/>
        <v>0.99192427661067661</v>
      </c>
      <c r="D1285">
        <f t="shared" si="62"/>
        <v>54.168723133929369</v>
      </c>
    </row>
    <row r="1286" spans="1:4" x14ac:dyDescent="0.25">
      <c r="A1286" s="11">
        <v>7.9600000000000004E-2</v>
      </c>
      <c r="B1286">
        <f t="shared" si="60"/>
        <v>0.82028957177175754</v>
      </c>
      <c r="C1286">
        <f t="shared" si="61"/>
        <v>0.98036154188072611</v>
      </c>
      <c r="D1286">
        <f t="shared" si="62"/>
        <v>53.45206416737242</v>
      </c>
    </row>
    <row r="1287" spans="1:4" x14ac:dyDescent="0.25">
      <c r="A1287" s="11">
        <v>8.0299999999999996E-2</v>
      </c>
      <c r="B1287">
        <f t="shared" si="60"/>
        <v>0.81609543017976616</v>
      </c>
      <c r="C1287">
        <f t="shared" si="61"/>
        <v>0.99488699876687159</v>
      </c>
      <c r="D1287">
        <f t="shared" si="62"/>
        <v>53.533329056348293</v>
      </c>
    </row>
    <row r="1288" spans="1:4" x14ac:dyDescent="0.25">
      <c r="A1288" s="11">
        <v>8.0399999999999999E-2</v>
      </c>
      <c r="B1288">
        <f t="shared" si="60"/>
        <v>0.81549845912091157</v>
      </c>
      <c r="C1288">
        <f t="shared" si="61"/>
        <v>0.99926850336764772</v>
      </c>
      <c r="D1288">
        <f t="shared" si="62"/>
        <v>53.85239680002703</v>
      </c>
    </row>
    <row r="1289" spans="1:4" x14ac:dyDescent="0.25">
      <c r="A1289" s="11">
        <v>8.1500000000000003E-2</v>
      </c>
      <c r="B1289">
        <f t="shared" si="60"/>
        <v>0.80896771601180073</v>
      </c>
      <c r="C1289">
        <f t="shared" si="61"/>
        <v>0.99199171618772786</v>
      </c>
      <c r="D1289">
        <f t="shared" si="62"/>
        <v>53.781942581041498</v>
      </c>
    </row>
    <row r="1290" spans="1:4" x14ac:dyDescent="0.25">
      <c r="A1290" s="11">
        <v>8.3500000000000005E-2</v>
      </c>
      <c r="B1290">
        <f t="shared" si="60"/>
        <v>0.79726064021257637</v>
      </c>
      <c r="C1290">
        <f t="shared" si="61"/>
        <v>0.98552837700750273</v>
      </c>
      <c r="D1290">
        <f t="shared" si="62"/>
        <v>53.368899610900769</v>
      </c>
    </row>
    <row r="1291" spans="1:4" x14ac:dyDescent="0.25">
      <c r="A1291" s="11">
        <v>8.4599999999999995E-2</v>
      </c>
      <c r="B1291">
        <f t="shared" si="60"/>
        <v>0.79091231570733178</v>
      </c>
      <c r="C1291">
        <f t="shared" si="61"/>
        <v>0.99203732859112181</v>
      </c>
      <c r="D1291">
        <f t="shared" si="62"/>
        <v>53.315299192971608</v>
      </c>
    </row>
    <row r="1292" spans="1:4" x14ac:dyDescent="0.25">
      <c r="A1292" s="11">
        <v>8.6400000000000005E-2</v>
      </c>
      <c r="B1292">
        <f t="shared" si="60"/>
        <v>0.78066053087206733</v>
      </c>
      <c r="C1292">
        <f t="shared" si="61"/>
        <v>0.98703802604705171</v>
      </c>
      <c r="D1292">
        <f t="shared" si="62"/>
        <v>53.00010053284911</v>
      </c>
    </row>
    <row r="1293" spans="1:4" x14ac:dyDescent="0.25">
      <c r="A1293" s="11">
        <v>8.4099999999999994E-2</v>
      </c>
      <c r="B1293">
        <f t="shared" si="60"/>
        <v>0.79379001921779913</v>
      </c>
      <c r="C1293">
        <f t="shared" si="61"/>
        <v>1.0168184349362008</v>
      </c>
      <c r="D1293">
        <f t="shared" si="62"/>
        <v>54.273079999109449</v>
      </c>
    </row>
    <row r="1294" spans="1:4" x14ac:dyDescent="0.25">
      <c r="A1294" s="11">
        <v>8.4199999999999997E-2</v>
      </c>
      <c r="B1294">
        <f t="shared" si="60"/>
        <v>0.793213427845332</v>
      </c>
      <c r="C1294">
        <f t="shared" si="61"/>
        <v>0.99927362229492966</v>
      </c>
      <c r="D1294">
        <f t="shared" si="62"/>
        <v>54.614021079473019</v>
      </c>
    </row>
    <row r="1295" spans="1:4" x14ac:dyDescent="0.25">
      <c r="A1295" s="11">
        <v>8.6400000000000005E-2</v>
      </c>
      <c r="B1295">
        <f t="shared" si="60"/>
        <v>0.78066053087206733</v>
      </c>
      <c r="C1295">
        <f t="shared" si="61"/>
        <v>0.98417462875362172</v>
      </c>
      <c r="D1295">
        <f t="shared" si="62"/>
        <v>54.132942301873797</v>
      </c>
    </row>
    <row r="1296" spans="1:4" x14ac:dyDescent="0.25">
      <c r="A1296" s="11">
        <v>8.8099999999999998E-2</v>
      </c>
      <c r="B1296">
        <f t="shared" si="60"/>
        <v>0.77113137205673876</v>
      </c>
      <c r="C1296">
        <f t="shared" si="61"/>
        <v>0.98779346663692136</v>
      </c>
      <c r="D1296">
        <f t="shared" si="62"/>
        <v>53.861923920197853</v>
      </c>
    </row>
    <row r="1297" spans="1:4" x14ac:dyDescent="0.25">
      <c r="A1297" s="11">
        <v>9.01E-2</v>
      </c>
      <c r="B1297">
        <f t="shared" si="60"/>
        <v>0.76010751852978897</v>
      </c>
      <c r="C1297">
        <f t="shared" si="61"/>
        <v>0.98570431196756103</v>
      </c>
      <c r="D1297">
        <f t="shared" si="62"/>
        <v>53.487366950455197</v>
      </c>
    </row>
    <row r="1298" spans="1:4" x14ac:dyDescent="0.25">
      <c r="A1298" s="11">
        <v>9.0999999999999998E-2</v>
      </c>
      <c r="B1298">
        <f t="shared" si="60"/>
        <v>0.75521170691178563</v>
      </c>
      <c r="C1298">
        <f t="shared" si="61"/>
        <v>0.99355905381981635</v>
      </c>
      <c r="D1298">
        <f t="shared" si="62"/>
        <v>53.544458678793916</v>
      </c>
    </row>
    <row r="1299" spans="1:4" x14ac:dyDescent="0.25">
      <c r="A1299" s="11">
        <v>9.0999999999999998E-2</v>
      </c>
      <c r="B1299">
        <f t="shared" si="60"/>
        <v>0.75521170691178563</v>
      </c>
      <c r="C1299">
        <f t="shared" si="61"/>
        <v>1</v>
      </c>
      <c r="D1299">
        <f t="shared" si="62"/>
        <v>53.950504157108107</v>
      </c>
    </row>
    <row r="1300" spans="1:4" x14ac:dyDescent="0.25">
      <c r="A1300" s="11">
        <v>9.1200000000000003E-2</v>
      </c>
      <c r="B1300">
        <f t="shared" si="60"/>
        <v>0.75412916479094061</v>
      </c>
      <c r="C1300">
        <f t="shared" si="61"/>
        <v>0.99856657131909177</v>
      </c>
      <c r="D1300">
        <f t="shared" si="62"/>
        <v>54.282294613624586</v>
      </c>
    </row>
    <row r="1301" spans="1:4" x14ac:dyDescent="0.25">
      <c r="A1301" s="11">
        <v>9.1800000000000007E-2</v>
      </c>
      <c r="B1301">
        <f t="shared" si="60"/>
        <v>0.75089328840319935</v>
      </c>
      <c r="C1301">
        <f t="shared" si="61"/>
        <v>0.99570912180721949</v>
      </c>
      <c r="D1301">
        <f t="shared" si="62"/>
        <v>54.461921338476444</v>
      </c>
    </row>
    <row r="1302" spans="1:4" x14ac:dyDescent="0.25">
      <c r="A1302" s="11">
        <v>9.2499999999999999E-2</v>
      </c>
      <c r="B1302">
        <f t="shared" si="60"/>
        <v>0.74714026426787505</v>
      </c>
      <c r="C1302">
        <f t="shared" si="61"/>
        <v>0.99500192078783223</v>
      </c>
      <c r="D1302">
        <f t="shared" si="62"/>
        <v>54.606350039819233</v>
      </c>
    </row>
    <row r="1303" spans="1:4" x14ac:dyDescent="0.25">
      <c r="A1303" s="11">
        <v>8.9099999999999999E-2</v>
      </c>
      <c r="B1303">
        <f t="shared" si="60"/>
        <v>0.76559441284345486</v>
      </c>
      <c r="C1303">
        <f t="shared" si="61"/>
        <v>1.0246997109621219</v>
      </c>
      <c r="D1303">
        <f t="shared" si="62"/>
        <v>56.376035050722827</v>
      </c>
    </row>
    <row r="1304" spans="1:4" x14ac:dyDescent="0.25">
      <c r="A1304" s="11">
        <v>8.9499999999999996E-2</v>
      </c>
      <c r="B1304">
        <f t="shared" si="60"/>
        <v>0.76339367537248992</v>
      </c>
      <c r="C1304">
        <f t="shared" si="61"/>
        <v>0.99712545254504759</v>
      </c>
      <c r="D1304">
        <f t="shared" si="62"/>
        <v>56.632571522899084</v>
      </c>
    </row>
    <row r="1305" spans="1:4" x14ac:dyDescent="0.25">
      <c r="A1305" s="11">
        <v>9.0300000000000005E-2</v>
      </c>
      <c r="B1305">
        <f t="shared" si="60"/>
        <v>0.75901610348223636</v>
      </c>
      <c r="C1305">
        <f t="shared" si="61"/>
        <v>0.99426564296839692</v>
      </c>
      <c r="D1305">
        <f t="shared" si="62"/>
        <v>56.730204734110607</v>
      </c>
    </row>
    <row r="1306" spans="1:4" x14ac:dyDescent="0.25">
      <c r="A1306" s="11">
        <v>9.3299999999999994E-2</v>
      </c>
      <c r="B1306">
        <f t="shared" si="60"/>
        <v>0.74288011868828974</v>
      </c>
      <c r="C1306">
        <f t="shared" si="61"/>
        <v>0.97874091903990246</v>
      </c>
      <c r="D1306">
        <f t="shared" si="62"/>
        <v>55.951067509409427</v>
      </c>
    </row>
    <row r="1307" spans="1:4" x14ac:dyDescent="0.25">
      <c r="A1307" s="11">
        <v>0.10299999999999999</v>
      </c>
      <c r="B1307">
        <f t="shared" si="60"/>
        <v>0.69359996767743914</v>
      </c>
      <c r="C1307">
        <f t="shared" si="61"/>
        <v>0.93366338690303763</v>
      </c>
      <c r="D1307">
        <f t="shared" si="62"/>
        <v>52.67448274156137</v>
      </c>
    </row>
    <row r="1308" spans="1:4" x14ac:dyDescent="0.25">
      <c r="A1308" s="11">
        <v>0.1065</v>
      </c>
      <c r="B1308">
        <f t="shared" si="60"/>
        <v>0.6768466469240193</v>
      </c>
      <c r="C1308">
        <f t="shared" si="61"/>
        <v>0.97584584553900811</v>
      </c>
      <c r="D1308">
        <f t="shared" si="62"/>
        <v>51.85429779280058</v>
      </c>
    </row>
    <row r="1309" spans="1:4" x14ac:dyDescent="0.25">
      <c r="A1309" s="11">
        <v>0.10390000000000001</v>
      </c>
      <c r="B1309">
        <f t="shared" si="60"/>
        <v>0.68924170759956893</v>
      </c>
      <c r="C1309">
        <f t="shared" si="61"/>
        <v>1.0183129527668933</v>
      </c>
      <c r="D1309">
        <f t="shared" si="62"/>
        <v>53.264109991951656</v>
      </c>
    </row>
    <row r="1310" spans="1:4" x14ac:dyDescent="0.25">
      <c r="A1310" s="11">
        <v>0.108</v>
      </c>
      <c r="B1310">
        <f t="shared" si="60"/>
        <v>0.66982559123638574</v>
      </c>
      <c r="C1310">
        <f t="shared" si="61"/>
        <v>0.97182974252848986</v>
      </c>
      <c r="D1310">
        <f t="shared" si="62"/>
        <v>52.224824718501189</v>
      </c>
    </row>
    <row r="1311" spans="1:4" x14ac:dyDescent="0.25">
      <c r="A1311" s="11">
        <v>0.1241</v>
      </c>
      <c r="B1311">
        <f t="shared" si="60"/>
        <v>0.60007248208788955</v>
      </c>
      <c r="C1311">
        <f t="shared" si="61"/>
        <v>0.89586377400161188</v>
      </c>
      <c r="D1311">
        <f t="shared" si="62"/>
        <v>47.25635199135565</v>
      </c>
    </row>
    <row r="1312" spans="1:4" x14ac:dyDescent="0.25">
      <c r="A1312" s="11">
        <v>0.1275</v>
      </c>
      <c r="B1312">
        <f t="shared" si="60"/>
        <v>0.58656667868525425</v>
      </c>
      <c r="C1312">
        <f t="shared" si="61"/>
        <v>0.97749304658056768</v>
      </c>
      <c r="D1312">
        <f t="shared" si="62"/>
        <v>46.68146491849118</v>
      </c>
    </row>
    <row r="1313" spans="1:4" x14ac:dyDescent="0.25">
      <c r="A1313" s="11">
        <v>0.1147</v>
      </c>
      <c r="B1313">
        <f t="shared" si="60"/>
        <v>0.63958523855380123</v>
      </c>
      <c r="C1313">
        <f t="shared" si="61"/>
        <v>1.0903879504157723</v>
      </c>
      <c r="D1313">
        <f t="shared" si="62"/>
        <v>51.396897419638343</v>
      </c>
    </row>
    <row r="1314" spans="1:4" x14ac:dyDescent="0.25">
      <c r="A1314" s="11">
        <v>0.1018</v>
      </c>
      <c r="B1314">
        <f t="shared" si="60"/>
        <v>0.69946595712838455</v>
      </c>
      <c r="C1314">
        <f t="shared" si="61"/>
        <v>1.0936242973805692</v>
      </c>
      <c r="D1314">
        <f t="shared" si="62"/>
        <v>56.700164505929223</v>
      </c>
    </row>
    <row r="1315" spans="1:4" x14ac:dyDescent="0.25">
      <c r="A1315" s="11">
        <v>9.7799999999999998E-2</v>
      </c>
      <c r="B1315">
        <f t="shared" si="60"/>
        <v>0.71948230331752727</v>
      </c>
      <c r="C1315">
        <f t="shared" si="61"/>
        <v>1.0286166124100145</v>
      </c>
      <c r="D1315">
        <f t="shared" si="62"/>
        <v>58.80373753273809</v>
      </c>
    </row>
    <row r="1316" spans="1:4" x14ac:dyDescent="0.25">
      <c r="A1316" s="11">
        <v>0.10249999999999999</v>
      </c>
      <c r="B1316">
        <f t="shared" si="60"/>
        <v>0.6960364590070578</v>
      </c>
      <c r="C1316">
        <f t="shared" si="61"/>
        <v>0.96741289646408135</v>
      </c>
      <c r="D1316">
        <f t="shared" si="62"/>
        <v>57.36674451035158</v>
      </c>
    </row>
    <row r="1317" spans="1:4" x14ac:dyDescent="0.25">
      <c r="A1317" s="11">
        <v>0.111</v>
      </c>
      <c r="B1317">
        <f t="shared" si="60"/>
        <v>0.65606211937719339</v>
      </c>
      <c r="C1317">
        <f t="shared" si="61"/>
        <v>0.9425686124446836</v>
      </c>
      <c r="D1317">
        <f t="shared" si="62"/>
        <v>54.562100382950014</v>
      </c>
    </row>
    <row r="1318" spans="1:4" x14ac:dyDescent="0.25">
      <c r="A1318" s="11">
        <v>0.11509999999999999</v>
      </c>
      <c r="B1318">
        <f t="shared" si="60"/>
        <v>0.6378361428020336</v>
      </c>
      <c r="C1318">
        <f t="shared" si="61"/>
        <v>0.97221912980974745</v>
      </c>
      <c r="D1318">
        <f t="shared" si="62"/>
        <v>53.551017183446042</v>
      </c>
    </row>
    <row r="1319" spans="1:4" x14ac:dyDescent="0.25">
      <c r="A1319" s="11">
        <v>0.11749999999999999</v>
      </c>
      <c r="B1319">
        <f t="shared" si="60"/>
        <v>0.62747067787295019</v>
      </c>
      <c r="C1319">
        <f t="shared" si="61"/>
        <v>0.98374901603482734</v>
      </c>
      <c r="D1319">
        <f t="shared" si="62"/>
        <v>53.19440396836373</v>
      </c>
    </row>
    <row r="1320" spans="1:4" x14ac:dyDescent="0.25">
      <c r="A1320" s="11">
        <v>0.1268</v>
      </c>
      <c r="B1320">
        <f t="shared" si="60"/>
        <v>0.58931447998536857</v>
      </c>
      <c r="C1320">
        <f t="shared" si="61"/>
        <v>0.93919046860177346</v>
      </c>
      <c r="D1320">
        <f t="shared" si="62"/>
        <v>50.480539062229802</v>
      </c>
    </row>
    <row r="1321" spans="1:4" x14ac:dyDescent="0.25">
      <c r="A1321" s="11">
        <v>0.12839999999999999</v>
      </c>
      <c r="B1321">
        <f t="shared" si="60"/>
        <v>0.58305843812308222</v>
      </c>
      <c r="C1321">
        <f t="shared" si="61"/>
        <v>0.98938420474168276</v>
      </c>
      <c r="D1321">
        <f t="shared" si="62"/>
        <v>50.478059024439915</v>
      </c>
    </row>
    <row r="1322" spans="1:4" x14ac:dyDescent="0.25">
      <c r="A1322" s="11">
        <v>0.12570000000000001</v>
      </c>
      <c r="B1322">
        <f t="shared" si="60"/>
        <v>0.59366664175651707</v>
      </c>
      <c r="C1322">
        <f t="shared" si="61"/>
        <v>1.018194065877142</v>
      </c>
      <c r="D1322">
        <f t="shared" si="62"/>
        <v>51.936575387242343</v>
      </c>
    </row>
    <row r="1323" spans="1:4" x14ac:dyDescent="0.25">
      <c r="A1323" s="11">
        <v>0.13189999999999999</v>
      </c>
      <c r="B1323">
        <f t="shared" si="60"/>
        <v>0.56967454337114809</v>
      </c>
      <c r="C1323">
        <f t="shared" si="61"/>
        <v>0.95958658159673227</v>
      </c>
      <c r="D1323">
        <f t="shared" si="62"/>
        <v>50.381676462866224</v>
      </c>
    </row>
    <row r="1324" spans="1:4" x14ac:dyDescent="0.25">
      <c r="A1324" s="11">
        <v>0.13120000000000001</v>
      </c>
      <c r="B1324">
        <f t="shared" si="60"/>
        <v>0.57231871964521552</v>
      </c>
      <c r="C1324">
        <f t="shared" si="61"/>
        <v>1.0046415559635509</v>
      </c>
      <c r="D1324">
        <f t="shared" si="62"/>
        <v>51.169304427493799</v>
      </c>
    </row>
    <row r="1325" spans="1:4" x14ac:dyDescent="0.25">
      <c r="A1325" s="11">
        <v>0.1368</v>
      </c>
      <c r="B1325">
        <f t="shared" si="60"/>
        <v>0.55160950991269775</v>
      </c>
      <c r="C1325">
        <f t="shared" si="61"/>
        <v>0.96381525010162949</v>
      </c>
      <c r="D1325">
        <f t="shared" si="62"/>
        <v>49.877207006051947</v>
      </c>
    </row>
    <row r="1326" spans="1:4" x14ac:dyDescent="0.25">
      <c r="A1326" s="11">
        <v>0.14099999999999999</v>
      </c>
      <c r="B1326">
        <f t="shared" si="60"/>
        <v>0.53672465834023175</v>
      </c>
      <c r="C1326">
        <f t="shared" si="61"/>
        <v>0.97301560015739796</v>
      </c>
      <c r="D1326">
        <f t="shared" si="62"/>
        <v>49.099900669037403</v>
      </c>
    </row>
    <row r="1327" spans="1:4" x14ac:dyDescent="0.25">
      <c r="A1327" s="11">
        <v>0.13469999999999999</v>
      </c>
      <c r="B1327">
        <f t="shared" si="60"/>
        <v>0.55925755605580307</v>
      </c>
      <c r="C1327">
        <f t="shared" si="61"/>
        <v>1.0419822293711121</v>
      </c>
      <c r="D1327">
        <f t="shared" si="62"/>
        <v>51.738147793884941</v>
      </c>
    </row>
    <row r="1328" spans="1:4" x14ac:dyDescent="0.25">
      <c r="A1328" s="11">
        <v>0.14280000000000001</v>
      </c>
      <c r="B1328">
        <f t="shared" si="60"/>
        <v>0.53050896011137239</v>
      </c>
      <c r="C1328">
        <f t="shared" si="61"/>
        <v>0.94859506924290504</v>
      </c>
      <c r="D1328">
        <f t="shared" si="62"/>
        <v>49.659312598026304</v>
      </c>
    </row>
    <row r="1329" spans="1:4" x14ac:dyDescent="0.25">
      <c r="A1329" s="11">
        <v>0.14940000000000001</v>
      </c>
      <c r="B1329">
        <f t="shared" si="60"/>
        <v>0.50852420630287865</v>
      </c>
      <c r="C1329">
        <f t="shared" si="61"/>
        <v>0.95855912819289923</v>
      </c>
      <c r="D1329">
        <f t="shared" si="62"/>
        <v>48.192333210539267</v>
      </c>
    </row>
    <row r="1330" spans="1:4" x14ac:dyDescent="0.25">
      <c r="A1330" s="11">
        <v>0.1532</v>
      </c>
      <c r="B1330">
        <f t="shared" si="60"/>
        <v>0.4964189494472705</v>
      </c>
      <c r="C1330">
        <f t="shared" si="61"/>
        <v>0.97619531832394579</v>
      </c>
      <c r="D1330">
        <f t="shared" si="62"/>
        <v>47.64512460770726</v>
      </c>
    </row>
    <row r="1331" spans="1:4" x14ac:dyDescent="0.25">
      <c r="A1331" s="11">
        <v>0.1515</v>
      </c>
      <c r="B1331">
        <f t="shared" si="60"/>
        <v>0.5017859180311155</v>
      </c>
      <c r="C1331">
        <f t="shared" si="61"/>
        <v>1.0108113692876164</v>
      </c>
      <c r="D1331">
        <f t="shared" si="62"/>
        <v>48.768503068754079</v>
      </c>
    </row>
    <row r="1332" spans="1:4" x14ac:dyDescent="0.25">
      <c r="A1332" s="11">
        <v>0.13389999999999999</v>
      </c>
      <c r="B1332">
        <f t="shared" si="60"/>
        <v>0.56220798908109271</v>
      </c>
      <c r="C1332">
        <f t="shared" si="61"/>
        <v>1.1204140428791995</v>
      </c>
      <c r="D1332">
        <f t="shared" si="62"/>
        <v>55.256618039672432</v>
      </c>
    </row>
    <row r="1333" spans="1:4" x14ac:dyDescent="0.25">
      <c r="A1333" s="11">
        <v>0.13719999999999999</v>
      </c>
      <c r="B1333">
        <f t="shared" si="60"/>
        <v>0.55016847200474983</v>
      </c>
      <c r="C1333">
        <f t="shared" si="61"/>
        <v>0.9785852970605754</v>
      </c>
      <c r="D1333">
        <f t="shared" si="62"/>
        <v>54.689885741874946</v>
      </c>
    </row>
    <row r="1334" spans="1:4" x14ac:dyDescent="0.25">
      <c r="A1334" s="11">
        <v>0.1459</v>
      </c>
      <c r="B1334">
        <f t="shared" si="60"/>
        <v>0.52002749448385999</v>
      </c>
      <c r="C1334">
        <f t="shared" si="61"/>
        <v>0.9452150040312931</v>
      </c>
      <c r="D1334">
        <f t="shared" si="62"/>
        <v>52.318988265626061</v>
      </c>
    </row>
    <row r="1335" spans="1:4" x14ac:dyDescent="0.25">
      <c r="A1335" s="11">
        <v>0.14430000000000001</v>
      </c>
      <c r="B1335">
        <f t="shared" si="60"/>
        <v>0.52540236790269546</v>
      </c>
      <c r="C1335">
        <f t="shared" si="61"/>
        <v>1.0103357485437767</v>
      </c>
      <c r="D1335">
        <f t="shared" si="62"/>
        <v>53.495855871400614</v>
      </c>
    </row>
    <row r="1336" spans="1:4" x14ac:dyDescent="0.25">
      <c r="A1336" s="11">
        <v>0.1386</v>
      </c>
      <c r="B1336">
        <f t="shared" si="60"/>
        <v>0.54516398938734323</v>
      </c>
      <c r="C1336">
        <f t="shared" si="61"/>
        <v>1.0376123571036278</v>
      </c>
      <c r="D1336">
        <f t="shared" si="62"/>
        <v>56.151248772853535</v>
      </c>
    </row>
    <row r="1337" spans="1:4" x14ac:dyDescent="0.25">
      <c r="A1337" s="11">
        <v>0.13869999999999999</v>
      </c>
      <c r="B1337">
        <f t="shared" si="60"/>
        <v>0.5448088424533778</v>
      </c>
      <c r="C1337">
        <f t="shared" si="61"/>
        <v>0.99934855026949865</v>
      </c>
      <c r="D1337">
        <f t="shared" si="62"/>
        <v>56.763215980299599</v>
      </c>
    </row>
    <row r="1338" spans="1:4" x14ac:dyDescent="0.25">
      <c r="A1338" s="11">
        <v>0.13619999999999999</v>
      </c>
      <c r="B1338">
        <f t="shared" si="60"/>
        <v>0.55378046068971587</v>
      </c>
      <c r="C1338">
        <f t="shared" si="61"/>
        <v>1.0164674607628195</v>
      </c>
      <c r="D1338">
        <f t="shared" si="62"/>
        <v>58.354050183598922</v>
      </c>
    </row>
    <row r="1339" spans="1:4" x14ac:dyDescent="0.25">
      <c r="A1339" s="11">
        <v>0.14299999999999999</v>
      </c>
      <c r="B1339">
        <f t="shared" si="60"/>
        <v>0.52982426329637522</v>
      </c>
      <c r="C1339">
        <f t="shared" si="61"/>
        <v>0.95674062359747403</v>
      </c>
      <c r="D1339">
        <f t="shared" si="62"/>
        <v>56.492008831678568</v>
      </c>
    </row>
    <row r="1340" spans="1:4" x14ac:dyDescent="0.25">
      <c r="A1340" s="11">
        <v>0.13950000000000001</v>
      </c>
      <c r="B1340">
        <f t="shared" si="60"/>
        <v>0.54197870208521115</v>
      </c>
      <c r="C1340">
        <f t="shared" si="61"/>
        <v>1.0229405099593125</v>
      </c>
      <c r="D1340">
        <f t="shared" si="62"/>
        <v>58.46116076148077</v>
      </c>
    </row>
    <row r="1341" spans="1:4" x14ac:dyDescent="0.25">
      <c r="A1341" s="11">
        <v>0.13059999999999999</v>
      </c>
      <c r="B1341">
        <f t="shared" si="60"/>
        <v>0.5745980384073528</v>
      </c>
      <c r="C1341">
        <f t="shared" si="61"/>
        <v>1.0601856423446934</v>
      </c>
      <c r="D1341">
        <f t="shared" si="62"/>
        <v>62.659294267979085</v>
      </c>
    </row>
    <row r="1342" spans="1:4" x14ac:dyDescent="0.25">
      <c r="A1342" s="11">
        <v>0.1234</v>
      </c>
      <c r="B1342">
        <f t="shared" si="60"/>
        <v>0.6029034592193534</v>
      </c>
      <c r="C1342">
        <f t="shared" si="61"/>
        <v>1.049261255556069</v>
      </c>
      <c r="D1342">
        <f t="shared" si="62"/>
        <v>66.427911761826763</v>
      </c>
    </row>
    <row r="1343" spans="1:4" x14ac:dyDescent="0.25">
      <c r="A1343" s="11">
        <v>0.1091</v>
      </c>
      <c r="B1343">
        <f t="shared" si="60"/>
        <v>0.66473621621682222</v>
      </c>
      <c r="C1343">
        <f t="shared" si="61"/>
        <v>1.1025583052343582</v>
      </c>
      <c r="D1343">
        <f t="shared" si="62"/>
        <v>73.923746171661321</v>
      </c>
    </row>
    <row r="1344" spans="1:4" x14ac:dyDescent="0.25">
      <c r="A1344" s="11">
        <v>0.1055</v>
      </c>
      <c r="B1344">
        <f t="shared" si="60"/>
        <v>0.6815798928985306</v>
      </c>
      <c r="C1344">
        <f t="shared" si="61"/>
        <v>1.0253388882248209</v>
      </c>
      <c r="D1344">
        <f t="shared" si="62"/>
        <v>76.468981772009101</v>
      </c>
    </row>
    <row r="1345" spans="1:4" x14ac:dyDescent="0.25">
      <c r="A1345" s="11">
        <v>0.10539999999999999</v>
      </c>
      <c r="B1345">
        <f t="shared" si="60"/>
        <v>0.68205554924286926</v>
      </c>
      <c r="C1345">
        <f t="shared" si="61"/>
        <v>1.0006978732050265</v>
      </c>
      <c r="D1345">
        <f t="shared" si="62"/>
        <v>77.194637223482346</v>
      </c>
    </row>
    <row r="1346" spans="1:4" x14ac:dyDescent="0.25">
      <c r="A1346" s="11">
        <v>0.1046</v>
      </c>
      <c r="B1346">
        <f t="shared" si="60"/>
        <v>0.68587615834199966</v>
      </c>
      <c r="C1346">
        <f t="shared" si="61"/>
        <v>1.0056016098738167</v>
      </c>
      <c r="D1346">
        <f t="shared" si="62"/>
        <v>78.30507769583869</v>
      </c>
    </row>
    <row r="1347" spans="1:4" x14ac:dyDescent="0.25">
      <c r="A1347" s="11">
        <v>0.1072</v>
      </c>
      <c r="B1347">
        <f t="shared" si="60"/>
        <v>0.67355845071632525</v>
      </c>
      <c r="C1347">
        <f t="shared" si="61"/>
        <v>0.98204091587692655</v>
      </c>
      <c r="D1347">
        <f t="shared" si="62"/>
        <v>77.581349478817387</v>
      </c>
    </row>
    <row r="1348" spans="1:4" x14ac:dyDescent="0.25">
      <c r="A1348" s="11">
        <v>0.1051</v>
      </c>
      <c r="B1348">
        <f t="shared" ref="B1348:B1411" si="63">($A$2*$B$2/2)*((1-(1+(A1348/2))^(-20))/(A1348/2))+$B$2*(1+(A1348/2))^(-20)</f>
        <v>0.68348507377376455</v>
      </c>
      <c r="C1348">
        <f t="shared" ref="C1348:C1411" si="64">B1348/B1347</f>
        <v>1.0147375822348934</v>
      </c>
      <c r="D1348">
        <f t="shared" ref="D1348:D1411" si="65">D1347*C1348+D1347*A1347/12</f>
        <v>79.417771051999566</v>
      </c>
    </row>
    <row r="1349" spans="1:4" x14ac:dyDescent="0.25">
      <c r="A1349" s="11">
        <v>0.104</v>
      </c>
      <c r="B1349">
        <f t="shared" si="63"/>
        <v>0.68875962224388698</v>
      </c>
      <c r="C1349">
        <f t="shared" si="64"/>
        <v>1.0077171377584002</v>
      </c>
      <c r="D1349">
        <f t="shared" si="65"/>
        <v>80.72621624313669</v>
      </c>
    </row>
    <row r="1350" spans="1:4" x14ac:dyDescent="0.25">
      <c r="A1350" s="11">
        <v>0.1038</v>
      </c>
      <c r="B1350">
        <f t="shared" si="63"/>
        <v>0.68972422496333752</v>
      </c>
      <c r="C1350">
        <f t="shared" si="64"/>
        <v>1.0014004925496474</v>
      </c>
      <c r="D1350">
        <f t="shared" si="65"/>
        <v>81.538899914986942</v>
      </c>
    </row>
    <row r="1351" spans="1:4" x14ac:dyDescent="0.25">
      <c r="A1351" s="11">
        <v>0.1085</v>
      </c>
      <c r="B1351">
        <f t="shared" si="63"/>
        <v>0.66750604927091395</v>
      </c>
      <c r="C1351">
        <f t="shared" si="64"/>
        <v>0.9677868706241185</v>
      </c>
      <c r="D1351">
        <f t="shared" si="65"/>
        <v>79.617588267123054</v>
      </c>
    </row>
    <row r="1352" spans="1:4" x14ac:dyDescent="0.25">
      <c r="A1352" s="11">
        <v>0.1138</v>
      </c>
      <c r="B1352">
        <f t="shared" si="63"/>
        <v>0.64354345691275561</v>
      </c>
      <c r="C1352">
        <f t="shared" si="64"/>
        <v>0.96410131056590187</v>
      </c>
      <c r="D1352">
        <f t="shared" si="65"/>
        <v>77.479296886344954</v>
      </c>
    </row>
    <row r="1353" spans="1:4" x14ac:dyDescent="0.25">
      <c r="A1353" s="11">
        <v>0.11849999999999999</v>
      </c>
      <c r="B1353">
        <f t="shared" si="63"/>
        <v>0.62321624968371192</v>
      </c>
      <c r="C1353">
        <f t="shared" si="64"/>
        <v>0.96841362147234222</v>
      </c>
      <c r="D1353">
        <f t="shared" si="65"/>
        <v>75.766768485641592</v>
      </c>
    </row>
    <row r="1354" spans="1:4" x14ac:dyDescent="0.25">
      <c r="A1354" s="11">
        <v>0.11650000000000001</v>
      </c>
      <c r="B1354">
        <f t="shared" si="63"/>
        <v>0.63176288214481058</v>
      </c>
      <c r="C1354">
        <f t="shared" si="64"/>
        <v>1.0137137509900234</v>
      </c>
      <c r="D1354">
        <f t="shared" si="65"/>
        <v>77.554011920768133</v>
      </c>
    </row>
    <row r="1355" spans="1:4" x14ac:dyDescent="0.25">
      <c r="A1355" s="11">
        <v>0.1154</v>
      </c>
      <c r="B1355">
        <f t="shared" si="63"/>
        <v>0.63652838345957319</v>
      </c>
      <c r="C1355">
        <f t="shared" si="64"/>
        <v>1.0075431802808419</v>
      </c>
      <c r="D1355">
        <f t="shared" si="65"/>
        <v>78.891936013253172</v>
      </c>
    </row>
    <row r="1356" spans="1:4" x14ac:dyDescent="0.25">
      <c r="A1356" s="11">
        <v>0.1169</v>
      </c>
      <c r="B1356">
        <f t="shared" si="63"/>
        <v>0.63004144352483005</v>
      </c>
      <c r="C1356">
        <f t="shared" si="64"/>
        <v>0.98980887560820741</v>
      </c>
      <c r="D1356">
        <f t="shared" si="65"/>
        <v>78.84661593116023</v>
      </c>
    </row>
    <row r="1357" spans="1:4" x14ac:dyDescent="0.25">
      <c r="A1357" s="11">
        <v>0.1183</v>
      </c>
      <c r="B1357">
        <f t="shared" si="63"/>
        <v>0.62406413100545688</v>
      </c>
      <c r="C1357">
        <f t="shared" si="64"/>
        <v>0.99051282644847538</v>
      </c>
      <c r="D1357">
        <f t="shared" si="65"/>
        <v>78.866681852066961</v>
      </c>
    </row>
    <row r="1358" spans="1:4" x14ac:dyDescent="0.25">
      <c r="A1358" s="11">
        <v>0.1167</v>
      </c>
      <c r="B1358">
        <f t="shared" si="63"/>
        <v>0.63090140135844985</v>
      </c>
      <c r="C1358">
        <f t="shared" si="64"/>
        <v>1.0109560380308626</v>
      </c>
      <c r="D1358">
        <f t="shared" si="65"/>
        <v>80.508242256397779</v>
      </c>
    </row>
    <row r="1359" spans="1:4" x14ac:dyDescent="0.25">
      <c r="A1359" s="11">
        <v>0.11840000000000001</v>
      </c>
      <c r="B1359">
        <f t="shared" si="63"/>
        <v>0.62364000312738854</v>
      </c>
      <c r="C1359">
        <f t="shared" si="64"/>
        <v>0.98849043889357968</v>
      </c>
      <c r="D1359">
        <f t="shared" si="65"/>
        <v>80.364570378520753</v>
      </c>
    </row>
    <row r="1360" spans="1:4" x14ac:dyDescent="0.25">
      <c r="A1360" s="11">
        <v>0.1232</v>
      </c>
      <c r="B1360">
        <f t="shared" si="63"/>
        <v>0.60371551340529217</v>
      </c>
      <c r="C1360">
        <f t="shared" si="64"/>
        <v>0.96805129622509722</v>
      </c>
      <c r="D1360">
        <f t="shared" si="65"/>
        <v>78.589956953234804</v>
      </c>
    </row>
    <row r="1361" spans="1:4" x14ac:dyDescent="0.25">
      <c r="A1361" s="11">
        <v>0.1263</v>
      </c>
      <c r="B1361">
        <f t="shared" si="63"/>
        <v>0.59128753505076459</v>
      </c>
      <c r="C1361">
        <f t="shared" si="64"/>
        <v>0.9794141808872413</v>
      </c>
      <c r="D1361">
        <f t="shared" si="65"/>
        <v>77.778975206702569</v>
      </c>
    </row>
    <row r="1362" spans="1:4" x14ac:dyDescent="0.25">
      <c r="A1362" s="11">
        <v>0.1341</v>
      </c>
      <c r="B1362">
        <f t="shared" si="63"/>
        <v>0.56146845593129435</v>
      </c>
      <c r="C1362">
        <f t="shared" si="64"/>
        <v>0.94956924110211427</v>
      </c>
      <c r="D1362">
        <f t="shared" si="65"/>
        <v>74.675146174779272</v>
      </c>
    </row>
    <row r="1363" spans="1:4" x14ac:dyDescent="0.25">
      <c r="A1363" s="11">
        <v>0.1356</v>
      </c>
      <c r="B1363">
        <f t="shared" si="63"/>
        <v>0.55596274259596501</v>
      </c>
      <c r="C1363">
        <f t="shared" si="64"/>
        <v>0.99019408253986918</v>
      </c>
      <c r="D1363">
        <f t="shared" si="65"/>
        <v>74.777382613569344</v>
      </c>
    </row>
    <row r="1364" spans="1:4" x14ac:dyDescent="0.25">
      <c r="A1364" s="11">
        <v>0.1336</v>
      </c>
      <c r="B1364">
        <f t="shared" si="63"/>
        <v>0.56331970350099181</v>
      </c>
      <c r="C1364">
        <f t="shared" si="64"/>
        <v>1.0132328308020693</v>
      </c>
      <c r="D1364">
        <f t="shared" si="65"/>
        <v>76.611883489049632</v>
      </c>
    </row>
    <row r="1365" spans="1:4" x14ac:dyDescent="0.25">
      <c r="A1365" s="11">
        <v>0.12720000000000001</v>
      </c>
      <c r="B1365">
        <f t="shared" si="63"/>
        <v>0.58774224589181634</v>
      </c>
      <c r="C1365">
        <f t="shared" si="64"/>
        <v>1.0433546745108331</v>
      </c>
      <c r="D1365">
        <f t="shared" si="65"/>
        <v>80.786312397557339</v>
      </c>
    </row>
    <row r="1366" spans="1:4" x14ac:dyDescent="0.25">
      <c r="A1366" s="11">
        <v>0.12520000000000001</v>
      </c>
      <c r="B1366">
        <f t="shared" si="63"/>
        <v>0.59565881430730694</v>
      </c>
      <c r="C1366">
        <f t="shared" si="64"/>
        <v>1.013469456161822</v>
      </c>
      <c r="D1366">
        <f t="shared" si="65"/>
        <v>82.730795002285603</v>
      </c>
    </row>
    <row r="1367" spans="1:4" x14ac:dyDescent="0.25">
      <c r="A1367" s="11">
        <v>0.1216</v>
      </c>
      <c r="B1367">
        <f t="shared" si="63"/>
        <v>0.61026362402398715</v>
      </c>
      <c r="C1367">
        <f t="shared" si="64"/>
        <v>1.0245187502742894</v>
      </c>
      <c r="D1367">
        <f t="shared" si="65"/>
        <v>85.622408666130582</v>
      </c>
    </row>
    <row r="1368" spans="1:4" x14ac:dyDescent="0.25">
      <c r="A1368" s="11">
        <v>0.1157</v>
      </c>
      <c r="B1368">
        <f t="shared" si="63"/>
        <v>0.63522409483601616</v>
      </c>
      <c r="C1368">
        <f t="shared" si="64"/>
        <v>1.040901128347522</v>
      </c>
      <c r="D1368">
        <f t="shared" si="65"/>
        <v>89.992102200224764</v>
      </c>
    </row>
    <row r="1369" spans="1:4" x14ac:dyDescent="0.25">
      <c r="A1369" s="11">
        <v>0.115</v>
      </c>
      <c r="B1369">
        <f t="shared" si="63"/>
        <v>0.6382728356255617</v>
      </c>
      <c r="C1369">
        <f t="shared" si="64"/>
        <v>1.0047994728385303</v>
      </c>
      <c r="D1369">
        <f t="shared" si="65"/>
        <v>91.291690702464152</v>
      </c>
    </row>
    <row r="1370" spans="1:4" x14ac:dyDescent="0.25">
      <c r="A1370" s="11">
        <v>0.1138</v>
      </c>
      <c r="B1370">
        <f t="shared" si="63"/>
        <v>0.64354345691275561</v>
      </c>
      <c r="C1370">
        <f t="shared" si="64"/>
        <v>1.0082576305821134</v>
      </c>
      <c r="D1370">
        <f t="shared" si="65"/>
        <v>92.920422462066938</v>
      </c>
    </row>
    <row r="1371" spans="1:4" x14ac:dyDescent="0.25">
      <c r="A1371" s="11">
        <v>0.11509999999999999</v>
      </c>
      <c r="B1371">
        <f t="shared" si="63"/>
        <v>0.6378361428020336</v>
      </c>
      <c r="C1371">
        <f t="shared" si="64"/>
        <v>0.99113142391641817</v>
      </c>
      <c r="D1371">
        <f t="shared" si="65"/>
        <v>92.977545965425463</v>
      </c>
    </row>
    <row r="1372" spans="1:4" x14ac:dyDescent="0.25">
      <c r="A1372" s="11">
        <v>0.1186</v>
      </c>
      <c r="B1372">
        <f t="shared" si="63"/>
        <v>0.62279287030711805</v>
      </c>
      <c r="C1372">
        <f t="shared" si="64"/>
        <v>0.97641514570054</v>
      </c>
      <c r="D1372">
        <f t="shared" si="65"/>
        <v>91.676493719094594</v>
      </c>
    </row>
    <row r="1373" spans="1:4" x14ac:dyDescent="0.25">
      <c r="A1373" s="11">
        <v>0.1143</v>
      </c>
      <c r="B1373">
        <f t="shared" si="63"/>
        <v>0.64134054711259303</v>
      </c>
      <c r="C1373">
        <f t="shared" si="64"/>
        <v>1.0297814533366905</v>
      </c>
      <c r="D1373">
        <f t="shared" si="65"/>
        <v>95.312822285118258</v>
      </c>
    </row>
    <row r="1374" spans="1:4" x14ac:dyDescent="0.25">
      <c r="A1374" s="11">
        <v>0.1085</v>
      </c>
      <c r="B1374">
        <f t="shared" si="63"/>
        <v>0.66750604927091395</v>
      </c>
      <c r="C1374">
        <f t="shared" si="64"/>
        <v>1.0407981411375311</v>
      </c>
      <c r="D1374">
        <f t="shared" si="65"/>
        <v>100.10926289318868</v>
      </c>
    </row>
    <row r="1375" spans="1:4" x14ac:dyDescent="0.25">
      <c r="A1375" s="11">
        <v>0.1016</v>
      </c>
      <c r="B1375">
        <f t="shared" si="63"/>
        <v>0.70044977709894718</v>
      </c>
      <c r="C1375">
        <f t="shared" si="64"/>
        <v>1.0493534520983234</v>
      </c>
      <c r="D1375">
        <f t="shared" si="65"/>
        <v>105.95515518931205</v>
      </c>
    </row>
    <row r="1376" spans="1:4" x14ac:dyDescent="0.25">
      <c r="A1376" s="11">
        <v>0.1031</v>
      </c>
      <c r="B1376">
        <f t="shared" si="63"/>
        <v>0.69311397878556547</v>
      </c>
      <c r="C1376">
        <f t="shared" si="64"/>
        <v>0.98952701742048599</v>
      </c>
      <c r="D1376">
        <f t="shared" si="65"/>
        <v>105.74257567540752</v>
      </c>
    </row>
    <row r="1377" spans="1:4" x14ac:dyDescent="0.25">
      <c r="A1377" s="11">
        <v>0.1033</v>
      </c>
      <c r="B1377">
        <f t="shared" si="63"/>
        <v>0.69214330691611048</v>
      </c>
      <c r="C1377">
        <f t="shared" si="64"/>
        <v>0.99859954942597506</v>
      </c>
      <c r="D1377">
        <f t="shared" si="65"/>
        <v>106.5029933872819</v>
      </c>
    </row>
    <row r="1378" spans="1:4" x14ac:dyDescent="0.25">
      <c r="A1378" s="11">
        <v>0.1037</v>
      </c>
      <c r="B1378">
        <f t="shared" si="63"/>
        <v>0.69020717476367155</v>
      </c>
      <c r="C1378">
        <f t="shared" si="64"/>
        <v>0.9972027004623284</v>
      </c>
      <c r="D1378">
        <f t="shared" si="65"/>
        <v>107.12188588119453</v>
      </c>
    </row>
    <row r="1379" spans="1:4" x14ac:dyDescent="0.25">
      <c r="A1379" s="11">
        <v>0.1024</v>
      </c>
      <c r="B1379">
        <f t="shared" si="63"/>
        <v>0.69652506968154793</v>
      </c>
      <c r="C1379">
        <f t="shared" si="64"/>
        <v>1.0091536210414498</v>
      </c>
      <c r="D1379">
        <f t="shared" si="65"/>
        <v>109.0281506602864</v>
      </c>
    </row>
    <row r="1380" spans="1:4" x14ac:dyDescent="0.25">
      <c r="A1380" s="11">
        <v>9.7799999999999998E-2</v>
      </c>
      <c r="B1380">
        <f t="shared" si="63"/>
        <v>0.71948230331752727</v>
      </c>
      <c r="C1380">
        <f t="shared" si="64"/>
        <v>1.0329596659693461</v>
      </c>
      <c r="D1380">
        <f t="shared" si="65"/>
        <v>113.55205563960608</v>
      </c>
    </row>
    <row r="1381" spans="1:4" x14ac:dyDescent="0.25">
      <c r="A1381" s="11">
        <v>9.2600000000000002E-2</v>
      </c>
      <c r="B1381">
        <f t="shared" si="63"/>
        <v>0.74660605746308906</v>
      </c>
      <c r="C1381">
        <f t="shared" si="64"/>
        <v>1.0376989872030129</v>
      </c>
      <c r="D1381">
        <f t="shared" si="65"/>
        <v>118.75830238550219</v>
      </c>
    </row>
    <row r="1382" spans="1:4" x14ac:dyDescent="0.25">
      <c r="A1382" s="11">
        <v>9.1899999999999996E-2</v>
      </c>
      <c r="B1382">
        <f t="shared" si="63"/>
        <v>0.75035568407815822</v>
      </c>
      <c r="C1382">
        <f t="shared" si="64"/>
        <v>1.005022229029068</v>
      </c>
      <c r="D1382">
        <f t="shared" si="65"/>
        <v>120.27115201259362</v>
      </c>
    </row>
    <row r="1383" spans="1:4" x14ac:dyDescent="0.25">
      <c r="A1383" s="11">
        <v>8.6999999999999994E-2</v>
      </c>
      <c r="B1383">
        <f t="shared" si="63"/>
        <v>0.77728045381649213</v>
      </c>
      <c r="C1383">
        <f t="shared" si="64"/>
        <v>1.0358826757891653</v>
      </c>
      <c r="D1383">
        <f t="shared" si="65"/>
        <v>125.50787933954737</v>
      </c>
    </row>
    <row r="1384" spans="1:4" x14ac:dyDescent="0.25">
      <c r="A1384" s="11">
        <v>7.7799999999999994E-2</v>
      </c>
      <c r="B1384">
        <f t="shared" si="63"/>
        <v>0.83119889189338225</v>
      </c>
      <c r="C1384">
        <f t="shared" si="64"/>
        <v>1.0693680611832543</v>
      </c>
      <c r="D1384">
        <f t="shared" si="65"/>
        <v>135.12404971776533</v>
      </c>
    </row>
    <row r="1385" spans="1:4" x14ac:dyDescent="0.25">
      <c r="A1385" s="11">
        <v>7.2999999999999995E-2</v>
      </c>
      <c r="B1385">
        <f t="shared" si="63"/>
        <v>0.86118792153950008</v>
      </c>
      <c r="C1385">
        <f t="shared" si="64"/>
        <v>1.0360792464217632</v>
      </c>
      <c r="D1385">
        <f t="shared" si="65"/>
        <v>140.87527786070933</v>
      </c>
    </row>
    <row r="1386" spans="1:4" x14ac:dyDescent="0.25">
      <c r="A1386" s="11">
        <v>7.7100000000000002E-2</v>
      </c>
      <c r="B1386">
        <f t="shared" si="63"/>
        <v>0.83549030011603076</v>
      </c>
      <c r="C1386">
        <f t="shared" si="64"/>
        <v>0.97016026260850119</v>
      </c>
      <c r="D1386">
        <f t="shared" si="65"/>
        <v>137.52858783804399</v>
      </c>
    </row>
    <row r="1387" spans="1:4" x14ac:dyDescent="0.25">
      <c r="A1387" s="11">
        <v>7.8E-2</v>
      </c>
      <c r="B1387">
        <f t="shared" si="63"/>
        <v>0.82997783150852522</v>
      </c>
      <c r="C1387">
        <f t="shared" si="64"/>
        <v>0.99340211537256629</v>
      </c>
      <c r="D1387">
        <f t="shared" si="65"/>
        <v>137.50481125937412</v>
      </c>
    </row>
    <row r="1388" spans="1:4" x14ac:dyDescent="0.25">
      <c r="A1388" s="11">
        <v>7.2999999999999995E-2</v>
      </c>
      <c r="B1388">
        <f t="shared" si="63"/>
        <v>0.86118792153950008</v>
      </c>
      <c r="C1388">
        <f t="shared" si="64"/>
        <v>1.0376035224630626</v>
      </c>
      <c r="D1388">
        <f t="shared" si="65"/>
        <v>143.56925779153113</v>
      </c>
    </row>
    <row r="1389" spans="1:4" x14ac:dyDescent="0.25">
      <c r="A1389" s="11">
        <v>7.17E-2</v>
      </c>
      <c r="B1389">
        <f t="shared" si="63"/>
        <v>0.86954066644690042</v>
      </c>
      <c r="C1389">
        <f t="shared" si="64"/>
        <v>1.0096990966762152</v>
      </c>
      <c r="D1389">
        <f t="shared" si="65"/>
        <v>145.83512955414881</v>
      </c>
    </row>
    <row r="1390" spans="1:4" x14ac:dyDescent="0.25">
      <c r="A1390" s="11">
        <v>7.4499999999999997E-2</v>
      </c>
      <c r="B1390">
        <f t="shared" si="63"/>
        <v>0.8516736922208844</v>
      </c>
      <c r="C1390">
        <f t="shared" si="64"/>
        <v>0.97945239950763463</v>
      </c>
      <c r="D1390">
        <f t="shared" si="65"/>
        <v>143.70993247340385</v>
      </c>
    </row>
    <row r="1391" spans="1:4" x14ac:dyDescent="0.25">
      <c r="A1391" s="11">
        <v>7.4300000000000005E-2</v>
      </c>
      <c r="B1391">
        <f t="shared" si="63"/>
        <v>0.85293467446007187</v>
      </c>
      <c r="C1391">
        <f t="shared" si="64"/>
        <v>1.0014805931552251</v>
      </c>
      <c r="D1391">
        <f t="shared" si="65"/>
        <v>144.81490757986754</v>
      </c>
    </row>
    <row r="1392" spans="1:4" x14ac:dyDescent="0.25">
      <c r="A1392" s="11">
        <v>7.2499999999999995E-2</v>
      </c>
      <c r="B1392">
        <f t="shared" si="63"/>
        <v>0.86438866924120594</v>
      </c>
      <c r="C1392">
        <f t="shared" si="64"/>
        <v>1.0134289238368515</v>
      </c>
      <c r="D1392">
        <f t="shared" si="65"/>
        <v>147.65626158029693</v>
      </c>
    </row>
    <row r="1393" spans="1:4" x14ac:dyDescent="0.25">
      <c r="A1393" s="11">
        <v>7.1099999999999997E-2</v>
      </c>
      <c r="B1393">
        <f t="shared" si="63"/>
        <v>0.87342970208162751</v>
      </c>
      <c r="C1393">
        <f t="shared" si="64"/>
        <v>1.0104594532091196</v>
      </c>
      <c r="D1393">
        <f t="shared" si="65"/>
        <v>150.09275525304386</v>
      </c>
    </row>
    <row r="1394" spans="1:4" x14ac:dyDescent="0.25">
      <c r="A1394" s="11">
        <v>7.0800000000000002E-2</v>
      </c>
      <c r="B1394">
        <f t="shared" si="63"/>
        <v>0.87538231405713263</v>
      </c>
      <c r="C1394">
        <f t="shared" si="64"/>
        <v>1.0022355685533151</v>
      </c>
      <c r="D1394">
        <f t="shared" si="65"/>
        <v>151.31759747164227</v>
      </c>
    </row>
    <row r="1395" spans="1:4" x14ac:dyDescent="0.25">
      <c r="A1395" s="11">
        <v>7.2499999999999995E-2</v>
      </c>
      <c r="B1395">
        <f t="shared" si="63"/>
        <v>0.86438866924120594</v>
      </c>
      <c r="C1395">
        <f t="shared" si="64"/>
        <v>0.98744132176377375</v>
      </c>
      <c r="D1395">
        <f t="shared" si="65"/>
        <v>150.3100222785998</v>
      </c>
    </row>
    <row r="1396" spans="1:4" x14ac:dyDescent="0.25">
      <c r="A1396" s="11">
        <v>7.2499999999999995E-2</v>
      </c>
      <c r="B1396">
        <f t="shared" si="63"/>
        <v>0.86438866924120594</v>
      </c>
      <c r="C1396">
        <f t="shared" si="64"/>
        <v>1</v>
      </c>
      <c r="D1396">
        <f t="shared" si="65"/>
        <v>151.21814532986633</v>
      </c>
    </row>
    <row r="1397" spans="1:4" x14ac:dyDescent="0.25">
      <c r="A1397" s="11">
        <v>8.0199999999999994E-2</v>
      </c>
      <c r="B1397">
        <f t="shared" si="63"/>
        <v>0.8166929481412748</v>
      </c>
      <c r="C1397">
        <f t="shared" si="64"/>
        <v>0.94482144109801869</v>
      </c>
      <c r="D1397">
        <f t="shared" si="65"/>
        <v>143.78775561876853</v>
      </c>
    </row>
    <row r="1398" spans="1:4" x14ac:dyDescent="0.25">
      <c r="A1398" s="11">
        <v>8.6099999999999996E-2</v>
      </c>
      <c r="B1398">
        <f t="shared" si="63"/>
        <v>0.7823575065353402</v>
      </c>
      <c r="C1398">
        <f t="shared" si="64"/>
        <v>0.95795795508694026</v>
      </c>
      <c r="D1398">
        <f t="shared" si="65"/>
        <v>138.70360583914831</v>
      </c>
    </row>
    <row r="1399" spans="1:4" x14ac:dyDescent="0.25">
      <c r="A1399" s="11">
        <v>8.4000000000000005E-2</v>
      </c>
      <c r="B1399">
        <f t="shared" si="63"/>
        <v>0.79436713698172468</v>
      </c>
      <c r="C1399">
        <f t="shared" si="64"/>
        <v>1.0153505658807684</v>
      </c>
      <c r="D1399">
        <f t="shared" si="65"/>
        <v>141.82798305037818</v>
      </c>
    </row>
    <row r="1400" spans="1:4" x14ac:dyDescent="0.25">
      <c r="A1400" s="11">
        <v>8.4500000000000006E-2</v>
      </c>
      <c r="B1400">
        <f t="shared" si="63"/>
        <v>0.79148680679391048</v>
      </c>
      <c r="C1400">
        <f t="shared" si="64"/>
        <v>0.99637405671292212</v>
      </c>
      <c r="D1400">
        <f t="shared" si="65"/>
        <v>142.3065187086695</v>
      </c>
    </row>
    <row r="1401" spans="1:4" x14ac:dyDescent="0.25">
      <c r="A1401" s="11">
        <v>8.7599999999999997E-2</v>
      </c>
      <c r="B1401">
        <f t="shared" si="63"/>
        <v>0.77391878328478891</v>
      </c>
      <c r="C1401">
        <f t="shared" si="64"/>
        <v>0.97780376961647075</v>
      </c>
      <c r="D1401">
        <f t="shared" si="65"/>
        <v>140.14992550357408</v>
      </c>
    </row>
    <row r="1402" spans="1:4" x14ac:dyDescent="0.25">
      <c r="A1402" s="11">
        <v>9.4200000000000006E-2</v>
      </c>
      <c r="B1402">
        <f t="shared" si="63"/>
        <v>0.73812416716840135</v>
      </c>
      <c r="C1402">
        <f t="shared" si="64"/>
        <v>0.95374887276354459</v>
      </c>
      <c r="D1402">
        <f t="shared" si="65"/>
        <v>134.69092792310462</v>
      </c>
    </row>
    <row r="1403" spans="1:4" x14ac:dyDescent="0.25">
      <c r="A1403" s="11">
        <v>9.5200000000000007E-2</v>
      </c>
      <c r="B1403">
        <f t="shared" si="63"/>
        <v>0.73288495933418807</v>
      </c>
      <c r="C1403">
        <f t="shared" si="64"/>
        <v>0.99290199661892664</v>
      </c>
      <c r="D1403">
        <f t="shared" si="65"/>
        <v>134.7922150455029</v>
      </c>
    </row>
    <row r="1404" spans="1:4" x14ac:dyDescent="0.25">
      <c r="A1404" s="11">
        <v>8.8599999999999998E-2</v>
      </c>
      <c r="B1404">
        <f t="shared" si="63"/>
        <v>0.76835660296491348</v>
      </c>
      <c r="C1404">
        <f t="shared" si="64"/>
        <v>1.0484000158264275</v>
      </c>
      <c r="D1404">
        <f t="shared" si="65"/>
        <v>142.38551195967878</v>
      </c>
    </row>
    <row r="1405" spans="1:4" x14ac:dyDescent="0.25">
      <c r="A1405" s="11">
        <v>8.9899999999999994E-2</v>
      </c>
      <c r="B1405">
        <f t="shared" si="63"/>
        <v>0.76120091621129982</v>
      </c>
      <c r="C1405">
        <f t="shared" si="64"/>
        <v>0.99068702380378915</v>
      </c>
      <c r="D1405">
        <f t="shared" si="65"/>
        <v>142.11075877274862</v>
      </c>
    </row>
    <row r="1406" spans="1:4" x14ac:dyDescent="0.25">
      <c r="A1406" s="11">
        <v>8.6699999999999999E-2</v>
      </c>
      <c r="B1406">
        <f t="shared" si="63"/>
        <v>0.77896818460212658</v>
      </c>
      <c r="C1406">
        <f t="shared" si="64"/>
        <v>1.0233411022141949</v>
      </c>
      <c r="D1406">
        <f t="shared" si="65"/>
        <v>146.49242695347266</v>
      </c>
    </row>
    <row r="1407" spans="1:4" x14ac:dyDescent="0.25">
      <c r="A1407" s="11">
        <v>8.2100000000000006E-2</v>
      </c>
      <c r="B1407">
        <f t="shared" si="63"/>
        <v>0.80543309602205626</v>
      </c>
      <c r="C1407">
        <f t="shared" si="64"/>
        <v>1.0339743162083663</v>
      </c>
      <c r="D1407">
        <f t="shared" si="65"/>
        <v>152.5278147736598</v>
      </c>
    </row>
    <row r="1408" spans="1:4" x14ac:dyDescent="0.25">
      <c r="A1408" s="11">
        <v>8.3699999999999997E-2</v>
      </c>
      <c r="B1408">
        <f t="shared" si="63"/>
        <v>0.79610165391637078</v>
      </c>
      <c r="C1408">
        <f t="shared" si="64"/>
        <v>0.98841437960300804</v>
      </c>
      <c r="D1408">
        <f t="shared" si="65"/>
        <v>151.80422987778596</v>
      </c>
    </row>
    <row r="1409" spans="1:4" x14ac:dyDescent="0.25">
      <c r="A1409" s="11">
        <v>8.72E-2</v>
      </c>
      <c r="B1409">
        <f t="shared" si="63"/>
        <v>0.77615785726888076</v>
      </c>
      <c r="C1409">
        <f t="shared" si="64"/>
        <v>0.97494817835212655</v>
      </c>
      <c r="D1409">
        <f t="shared" si="65"/>
        <v>149.06009188889243</v>
      </c>
    </row>
    <row r="1410" spans="1:4" x14ac:dyDescent="0.25">
      <c r="A1410" s="11">
        <v>9.0899999999999995E-2</v>
      </c>
      <c r="B1410">
        <f t="shared" si="63"/>
        <v>0.75575371455082618</v>
      </c>
      <c r="C1410">
        <f t="shared" si="64"/>
        <v>0.97371134940274651</v>
      </c>
      <c r="D1410">
        <f t="shared" si="65"/>
        <v>146.22467321629011</v>
      </c>
    </row>
    <row r="1411" spans="1:4" x14ac:dyDescent="0.25">
      <c r="A1411" s="11">
        <v>8.9200000000000002E-2</v>
      </c>
      <c r="B1411">
        <f t="shared" si="63"/>
        <v>0.76504347876073653</v>
      </c>
      <c r="C1411">
        <f t="shared" si="64"/>
        <v>1.0122920523327255</v>
      </c>
      <c r="D1411">
        <f t="shared" si="65"/>
        <v>149.12972645141383</v>
      </c>
    </row>
    <row r="1412" spans="1:4" x14ac:dyDescent="0.25">
      <c r="A1412" s="11">
        <v>9.06E-2</v>
      </c>
      <c r="B1412">
        <f t="shared" ref="B1412:B1475" si="66">($A$2*$B$2/2)*((1-(1+(A1412/2))^(-20))/(A1412/2))+$B$2*(1+(A1412/2))^(-20)</f>
        <v>0.75738268968178679</v>
      </c>
      <c r="C1412">
        <f t="shared" ref="C1412:C1475" si="67">B1412/B1411</f>
        <v>0.98998646574785643</v>
      </c>
      <c r="D1412">
        <f t="shared" ref="D1412:D1475" si="68">D1411*C1412+D1411*A1411/12</f>
        <v>148.74494179420196</v>
      </c>
    </row>
    <row r="1413" spans="1:4" x14ac:dyDescent="0.25">
      <c r="A1413" s="11">
        <v>9.2600000000000002E-2</v>
      </c>
      <c r="B1413">
        <f t="shared" si="66"/>
        <v>0.74660605746308906</v>
      </c>
      <c r="C1413">
        <f t="shared" si="67"/>
        <v>0.98577121927195677</v>
      </c>
      <c r="D1413">
        <f t="shared" si="68"/>
        <v>147.75150694355293</v>
      </c>
    </row>
    <row r="1414" spans="1:4" x14ac:dyDescent="0.25">
      <c r="A1414" s="11">
        <v>8.9800000000000005E-2</v>
      </c>
      <c r="B1414">
        <f t="shared" si="66"/>
        <v>0.76174835978069244</v>
      </c>
      <c r="C1414">
        <f t="shared" si="67"/>
        <v>1.0202815154876399</v>
      </c>
      <c r="D1414">
        <f t="shared" si="68"/>
        <v>151.88828054853181</v>
      </c>
    </row>
    <row r="1415" spans="1:4" x14ac:dyDescent="0.25">
      <c r="A1415" s="11">
        <v>8.7999999999999995E-2</v>
      </c>
      <c r="B1415">
        <f t="shared" si="66"/>
        <v>0.77168784090419607</v>
      </c>
      <c r="C1415">
        <f t="shared" si="67"/>
        <v>1.0130482474899785</v>
      </c>
      <c r="D1415">
        <f t="shared" si="68"/>
        <v>155.00678705672783</v>
      </c>
    </row>
    <row r="1416" spans="1:4" x14ac:dyDescent="0.25">
      <c r="A1416" s="11">
        <v>8.9599999999999999E-2</v>
      </c>
      <c r="B1416">
        <f t="shared" si="66"/>
        <v>0.76284473886320026</v>
      </c>
      <c r="C1416">
        <f t="shared" si="67"/>
        <v>0.98854057097668635</v>
      </c>
      <c r="D1416">
        <f t="shared" si="68"/>
        <v>154.36721422073538</v>
      </c>
    </row>
    <row r="1417" spans="1:4" x14ac:dyDescent="0.25">
      <c r="A1417" s="11">
        <v>9.11E-2</v>
      </c>
      <c r="B1417">
        <f t="shared" si="66"/>
        <v>0.75467019048881046</v>
      </c>
      <c r="C1417">
        <f t="shared" si="67"/>
        <v>0.9892841256445295</v>
      </c>
      <c r="D1417">
        <f t="shared" si="68"/>
        <v>153.86564308139012</v>
      </c>
    </row>
    <row r="1418" spans="1:4" x14ac:dyDescent="0.25">
      <c r="A1418" s="11">
        <v>9.0899999999999995E-2</v>
      </c>
      <c r="B1418">
        <f t="shared" si="66"/>
        <v>0.75575371455082618</v>
      </c>
      <c r="C1418">
        <f t="shared" si="67"/>
        <v>1.0014357583957489</v>
      </c>
      <c r="D1418">
        <f t="shared" si="68"/>
        <v>155.25465364398775</v>
      </c>
    </row>
    <row r="1419" spans="1:4" x14ac:dyDescent="0.25">
      <c r="A1419" s="11">
        <v>9.1700000000000004E-2</v>
      </c>
      <c r="B1419">
        <f t="shared" si="66"/>
        <v>0.75143138003127019</v>
      </c>
      <c r="C1419">
        <f t="shared" si="67"/>
        <v>0.9942807631158983</v>
      </c>
      <c r="D1419">
        <f t="shared" si="68"/>
        <v>155.54276950379182</v>
      </c>
    </row>
    <row r="1420" spans="1:4" x14ac:dyDescent="0.25">
      <c r="A1420" s="11">
        <v>9.3600000000000003E-2</v>
      </c>
      <c r="B1420">
        <f t="shared" si="66"/>
        <v>0.7412904982265387</v>
      </c>
      <c r="C1420">
        <f t="shared" si="67"/>
        <v>0.98650458035927446</v>
      </c>
      <c r="D1420">
        <f t="shared" si="68"/>
        <v>154.63226055421563</v>
      </c>
    </row>
    <row r="1421" spans="1:4" x14ac:dyDescent="0.25">
      <c r="A1421" s="11">
        <v>9.1800000000000007E-2</v>
      </c>
      <c r="B1421">
        <f t="shared" si="66"/>
        <v>0.75089328840319935</v>
      </c>
      <c r="C1421">
        <f t="shared" si="67"/>
        <v>1.0129541525213588</v>
      </c>
      <c r="D1421">
        <f t="shared" si="68"/>
        <v>157.84152207448034</v>
      </c>
    </row>
    <row r="1422" spans="1:4" x14ac:dyDescent="0.25">
      <c r="A1422" s="11">
        <v>8.8599999999999998E-2</v>
      </c>
      <c r="B1422">
        <f t="shared" si="66"/>
        <v>0.76835660296491348</v>
      </c>
      <c r="C1422">
        <f t="shared" si="67"/>
        <v>1.0232567194718847</v>
      </c>
      <c r="D1422">
        <f t="shared" si="68"/>
        <v>162.71988571825159</v>
      </c>
    </row>
    <row r="1423" spans="1:4" x14ac:dyDescent="0.25">
      <c r="A1423" s="11">
        <v>8.2799999999999999E-2</v>
      </c>
      <c r="B1423">
        <f t="shared" si="66"/>
        <v>0.8013338018542967</v>
      </c>
      <c r="C1423">
        <f t="shared" si="67"/>
        <v>1.0429191325513854</v>
      </c>
      <c r="D1423">
        <f t="shared" si="68"/>
        <v>170.90509721835926</v>
      </c>
    </row>
    <row r="1424" spans="1:4" x14ac:dyDescent="0.25">
      <c r="A1424" s="11">
        <v>8.0199999999999994E-2</v>
      </c>
      <c r="B1424">
        <f t="shared" si="66"/>
        <v>0.8166929481412748</v>
      </c>
      <c r="C1424">
        <f t="shared" si="67"/>
        <v>1.0191669766724389</v>
      </c>
      <c r="D1424">
        <f t="shared" si="68"/>
        <v>175.36007640075113</v>
      </c>
    </row>
    <row r="1425" spans="1:4" x14ac:dyDescent="0.25">
      <c r="A1425" s="11">
        <v>8.1100000000000005E-2</v>
      </c>
      <c r="B1425">
        <f t="shared" si="66"/>
        <v>0.8113349288110534</v>
      </c>
      <c r="C1425">
        <f t="shared" si="67"/>
        <v>0.99343937113401581</v>
      </c>
      <c r="D1425">
        <f t="shared" si="68"/>
        <v>175.38159386552019</v>
      </c>
    </row>
    <row r="1426" spans="1:4" x14ac:dyDescent="0.25">
      <c r="A1426" s="11">
        <v>8.1900000000000001E-2</v>
      </c>
      <c r="B1426">
        <f t="shared" si="66"/>
        <v>0.80660914858194876</v>
      </c>
      <c r="C1426">
        <f t="shared" si="67"/>
        <v>0.99417530287272371</v>
      </c>
      <c r="D1426">
        <f t="shared" si="68"/>
        <v>175.54533647142904</v>
      </c>
    </row>
    <row r="1427" spans="1:4" x14ac:dyDescent="0.25">
      <c r="A1427" s="11">
        <v>8.0100000000000005E-2</v>
      </c>
      <c r="B1427">
        <f t="shared" si="66"/>
        <v>0.81729101355658473</v>
      </c>
      <c r="C1427">
        <f t="shared" si="67"/>
        <v>1.0132429256392828</v>
      </c>
      <c r="D1427">
        <f t="shared" si="68"/>
        <v>179.06816723006057</v>
      </c>
    </row>
    <row r="1428" spans="1:4" x14ac:dyDescent="0.25">
      <c r="A1428" s="11">
        <v>7.8700000000000006E-2</v>
      </c>
      <c r="B1428">
        <f t="shared" si="66"/>
        <v>0.82572172207572725</v>
      </c>
      <c r="C1428">
        <f t="shared" si="67"/>
        <v>1.0103154303415802</v>
      </c>
      <c r="D1428">
        <f t="shared" si="68"/>
        <v>182.11061245177734</v>
      </c>
    </row>
    <row r="1429" spans="1:4" x14ac:dyDescent="0.25">
      <c r="A1429" s="11">
        <v>7.8399999999999997E-2</v>
      </c>
      <c r="B1429">
        <f t="shared" si="66"/>
        <v>0.82754242298921254</v>
      </c>
      <c r="C1429">
        <f t="shared" si="67"/>
        <v>1.0022049812482932</v>
      </c>
      <c r="D1429">
        <f t="shared" si="68"/>
        <v>183.70650503734495</v>
      </c>
    </row>
    <row r="1430" spans="1:4" x14ac:dyDescent="0.25">
      <c r="A1430" s="11">
        <v>8.2100000000000006E-2</v>
      </c>
      <c r="B1430">
        <f t="shared" si="66"/>
        <v>0.80543309602205626</v>
      </c>
      <c r="C1430">
        <f t="shared" si="67"/>
        <v>0.9732831497782386</v>
      </c>
      <c r="D1430">
        <f t="shared" si="68"/>
        <v>179.99866169040962</v>
      </c>
    </row>
    <row r="1431" spans="1:4" x14ac:dyDescent="0.25">
      <c r="A1431" s="11">
        <v>8.4699999999999998E-2</v>
      </c>
      <c r="B1431">
        <f t="shared" si="66"/>
        <v>0.79033834837506434</v>
      </c>
      <c r="C1431">
        <f t="shared" si="67"/>
        <v>0.98125884356932536</v>
      </c>
      <c r="D1431">
        <f t="shared" si="68"/>
        <v>177.85676945808945</v>
      </c>
    </row>
    <row r="1432" spans="1:4" x14ac:dyDescent="0.25">
      <c r="A1432" s="11">
        <v>8.5900000000000004E-2</v>
      </c>
      <c r="B1432">
        <f t="shared" si="66"/>
        <v>0.78349140241827353</v>
      </c>
      <c r="C1432">
        <f t="shared" si="67"/>
        <v>0.99133669020253401</v>
      </c>
      <c r="D1432">
        <f t="shared" si="68"/>
        <v>177.57131352912256</v>
      </c>
    </row>
    <row r="1433" spans="1:4" x14ac:dyDescent="0.25">
      <c r="A1433" s="11">
        <v>8.7900000000000006E-2</v>
      </c>
      <c r="B1433">
        <f t="shared" si="66"/>
        <v>0.77224481594296757</v>
      </c>
      <c r="C1433">
        <f t="shared" si="67"/>
        <v>0.98564555215208105</v>
      </c>
      <c r="D1433">
        <f t="shared" si="68"/>
        <v>176.29349002246161</v>
      </c>
    </row>
    <row r="1434" spans="1:4" x14ac:dyDescent="0.25">
      <c r="A1434" s="11">
        <v>8.7599999999999997E-2</v>
      </c>
      <c r="B1434">
        <f t="shared" si="66"/>
        <v>0.77391878328478891</v>
      </c>
      <c r="C1434">
        <f t="shared" si="67"/>
        <v>1.0021676640713701</v>
      </c>
      <c r="D1434">
        <f t="shared" si="68"/>
        <v>177.96698490121429</v>
      </c>
    </row>
    <row r="1435" spans="1:4" x14ac:dyDescent="0.25">
      <c r="A1435" s="11">
        <v>8.48E-2</v>
      </c>
      <c r="B1435">
        <f t="shared" si="66"/>
        <v>0.78976490427137058</v>
      </c>
      <c r="C1435">
        <f t="shared" si="67"/>
        <v>1.0204751730140533</v>
      </c>
      <c r="D1435">
        <f t="shared" si="68"/>
        <v>182.91004869763495</v>
      </c>
    </row>
    <row r="1436" spans="1:4" x14ac:dyDescent="0.25">
      <c r="A1436" s="11">
        <v>8.4699999999999998E-2</v>
      </c>
      <c r="B1436">
        <f t="shared" si="66"/>
        <v>0.79033834837506434</v>
      </c>
      <c r="C1436">
        <f t="shared" si="67"/>
        <v>1.0007260946904482</v>
      </c>
      <c r="D1436">
        <f t="shared" si="68"/>
        <v>184.33542305695386</v>
      </c>
    </row>
    <row r="1437" spans="1:4" x14ac:dyDescent="0.25">
      <c r="A1437" s="11">
        <v>8.7499999999999994E-2</v>
      </c>
      <c r="B1437">
        <f t="shared" si="66"/>
        <v>0.77447778816915802</v>
      </c>
      <c r="C1437">
        <f t="shared" si="67"/>
        <v>0.97993193644403609</v>
      </c>
      <c r="D1437">
        <f t="shared" si="68"/>
        <v>181.9372689325084</v>
      </c>
    </row>
    <row r="1438" spans="1:4" x14ac:dyDescent="0.25">
      <c r="A1438" s="11">
        <v>8.8900000000000007E-2</v>
      </c>
      <c r="B1438">
        <f t="shared" si="66"/>
        <v>0.76669778344418027</v>
      </c>
      <c r="C1438">
        <f t="shared" si="67"/>
        <v>0.98995451536012491</v>
      </c>
      <c r="D1438">
        <f t="shared" si="68"/>
        <v>181.43624681132562</v>
      </c>
    </row>
    <row r="1439" spans="1:4" x14ac:dyDescent="0.25">
      <c r="A1439" s="11">
        <v>8.72E-2</v>
      </c>
      <c r="B1439">
        <f t="shared" si="66"/>
        <v>0.77615785726888076</v>
      </c>
      <c r="C1439">
        <f t="shared" si="67"/>
        <v>1.0123387259347532</v>
      </c>
      <c r="D1439">
        <f t="shared" si="68"/>
        <v>185.01907913048802</v>
      </c>
    </row>
    <row r="1440" spans="1:4" x14ac:dyDescent="0.25">
      <c r="A1440" s="11">
        <v>8.3900000000000002E-2</v>
      </c>
      <c r="B1440">
        <f t="shared" si="66"/>
        <v>0.79494478166623783</v>
      </c>
      <c r="C1440">
        <f t="shared" si="67"/>
        <v>1.0242050302285979</v>
      </c>
      <c r="D1440">
        <f t="shared" si="68"/>
        <v>190.84194350872369</v>
      </c>
    </row>
    <row r="1441" spans="1:4" x14ac:dyDescent="0.25">
      <c r="A1441" s="11">
        <v>8.0799999999999997E-2</v>
      </c>
      <c r="B1441">
        <f t="shared" si="66"/>
        <v>0.81311603290980849</v>
      </c>
      <c r="C1441">
        <f t="shared" si="67"/>
        <v>1.0228585074871275</v>
      </c>
      <c r="D1441">
        <f t="shared" si="68"/>
        <v>196.53860875830762</v>
      </c>
    </row>
    <row r="1442" spans="1:4" x14ac:dyDescent="0.25">
      <c r="A1442" s="11">
        <v>8.09E-2</v>
      </c>
      <c r="B1442">
        <f t="shared" si="66"/>
        <v>0.81252178811771747</v>
      </c>
      <c r="C1442">
        <f t="shared" si="67"/>
        <v>0.99926917590105258</v>
      </c>
      <c r="D1442">
        <f t="shared" si="68"/>
        <v>197.71833357229272</v>
      </c>
    </row>
    <row r="1443" spans="1:4" x14ac:dyDescent="0.25">
      <c r="A1443" s="11">
        <v>7.85E-2</v>
      </c>
      <c r="B1443">
        <f t="shared" si="66"/>
        <v>0.82693496595735938</v>
      </c>
      <c r="C1443">
        <f t="shared" si="67"/>
        <v>1.0177388201158659</v>
      </c>
      <c r="D1443">
        <f t="shared" si="68"/>
        <v>202.55857462397361</v>
      </c>
    </row>
    <row r="1444" spans="1:4" x14ac:dyDescent="0.25">
      <c r="A1444" s="11">
        <v>8.1100000000000005E-2</v>
      </c>
      <c r="B1444">
        <f t="shared" si="66"/>
        <v>0.8113349288110534</v>
      </c>
      <c r="C1444">
        <f t="shared" si="67"/>
        <v>0.98113511002857945</v>
      </c>
      <c r="D1444">
        <f t="shared" si="68"/>
        <v>200.06240007658974</v>
      </c>
    </row>
    <row r="1445" spans="1:4" x14ac:dyDescent="0.25">
      <c r="A1445" s="11">
        <v>8.0399999999999999E-2</v>
      </c>
      <c r="B1445">
        <f t="shared" si="66"/>
        <v>0.81549845912091157</v>
      </c>
      <c r="C1445">
        <f t="shared" si="67"/>
        <v>1.0051317035197282</v>
      </c>
      <c r="D1445">
        <f t="shared" si="68"/>
        <v>202.44114938641235</v>
      </c>
    </row>
    <row r="1446" spans="1:4" x14ac:dyDescent="0.25">
      <c r="A1446" s="11">
        <v>8.0699999999999994E-2</v>
      </c>
      <c r="B1446">
        <f t="shared" si="66"/>
        <v>0.8137108218576834</v>
      </c>
      <c r="C1446">
        <f t="shared" si="67"/>
        <v>0.99780792073457114</v>
      </c>
      <c r="D1446">
        <f t="shared" si="68"/>
        <v>203.35373804126178</v>
      </c>
    </row>
    <row r="1447" spans="1:4" x14ac:dyDescent="0.25">
      <c r="A1447" s="11">
        <v>8.2799999999999999E-2</v>
      </c>
      <c r="B1447">
        <f t="shared" si="66"/>
        <v>0.8013338018542967</v>
      </c>
      <c r="C1447">
        <f t="shared" si="67"/>
        <v>0.98478941207254655</v>
      </c>
      <c r="D1447">
        <f t="shared" si="68"/>
        <v>201.6281620167363</v>
      </c>
    </row>
    <row r="1448" spans="1:4" x14ac:dyDescent="0.25">
      <c r="A1448" s="11">
        <v>8.2699999999999996E-2</v>
      </c>
      <c r="B1448">
        <f t="shared" si="66"/>
        <v>0.80191781106496729</v>
      </c>
      <c r="C1448">
        <f t="shared" si="67"/>
        <v>1.000728796425808</v>
      </c>
      <c r="D1448">
        <f t="shared" si="68"/>
        <v>203.16634221847184</v>
      </c>
    </row>
    <row r="1449" spans="1:4" x14ac:dyDescent="0.25">
      <c r="A1449" s="11">
        <v>7.9000000000000001E-2</v>
      </c>
      <c r="B1449">
        <f t="shared" si="66"/>
        <v>0.82390602329789586</v>
      </c>
      <c r="C1449">
        <f t="shared" si="67"/>
        <v>1.0274195334353875</v>
      </c>
      <c r="D1449">
        <f t="shared" si="68"/>
        <v>210.13722324033225</v>
      </c>
    </row>
    <row r="1450" spans="1:4" x14ac:dyDescent="0.25">
      <c r="A1450" s="11">
        <v>7.6499999999999999E-2</v>
      </c>
      <c r="B1450">
        <f t="shared" si="66"/>
        <v>0.83919067131584146</v>
      </c>
      <c r="C1450">
        <f t="shared" si="67"/>
        <v>1.0185514459000613</v>
      </c>
      <c r="D1450">
        <f t="shared" si="68"/>
        <v>215.41897595519657</v>
      </c>
    </row>
    <row r="1451" spans="1:4" x14ac:dyDescent="0.25">
      <c r="A1451" s="11">
        <v>7.5300000000000006E-2</v>
      </c>
      <c r="B1451">
        <f t="shared" si="66"/>
        <v>0.84665291123701725</v>
      </c>
      <c r="C1451">
        <f t="shared" si="67"/>
        <v>1.0088921864556419</v>
      </c>
      <c r="D1451">
        <f t="shared" si="68"/>
        <v>218.70781762718801</v>
      </c>
    </row>
    <row r="1452" spans="1:4" x14ac:dyDescent="0.25">
      <c r="A1452" s="11">
        <v>7.4200000000000002E-2</v>
      </c>
      <c r="B1452">
        <f t="shared" si="66"/>
        <v>0.85356603685080312</v>
      </c>
      <c r="C1452">
        <f t="shared" si="67"/>
        <v>1.0081652416498341</v>
      </c>
      <c r="D1452">
        <f t="shared" si="68"/>
        <v>221.86601136443244</v>
      </c>
    </row>
    <row r="1453" spans="1:4" x14ac:dyDescent="0.25">
      <c r="A1453" s="11">
        <v>7.0900000000000005E-2</v>
      </c>
      <c r="B1453">
        <f t="shared" si="66"/>
        <v>0.87473084220987141</v>
      </c>
      <c r="C1453">
        <f t="shared" si="67"/>
        <v>1.0247957444946556</v>
      </c>
      <c r="D1453">
        <f t="shared" si="68"/>
        <v>228.73921579787668</v>
      </c>
    </row>
    <row r="1454" spans="1:4" x14ac:dyDescent="0.25">
      <c r="A1454" s="11">
        <v>7.0300000000000001E-2</v>
      </c>
      <c r="B1454">
        <f t="shared" si="66"/>
        <v>0.87864871553927593</v>
      </c>
      <c r="C1454">
        <f t="shared" si="67"/>
        <v>1.0044789472833799</v>
      </c>
      <c r="D1454">
        <f t="shared" si="68"/>
        <v>231.11519422041619</v>
      </c>
    </row>
    <row r="1455" spans="1:4" x14ac:dyDescent="0.25">
      <c r="A1455" s="11">
        <v>7.3400000000000007E-2</v>
      </c>
      <c r="B1455">
        <f t="shared" si="66"/>
        <v>0.85863792421252128</v>
      </c>
      <c r="C1455">
        <f t="shared" si="67"/>
        <v>0.9772254929952604</v>
      </c>
      <c r="D1455">
        <f t="shared" si="68"/>
        <v>227.20560945688283</v>
      </c>
    </row>
    <row r="1456" spans="1:4" x14ac:dyDescent="0.25">
      <c r="A1456" s="11">
        <v>7.5399999999999995E-2</v>
      </c>
      <c r="B1456">
        <f t="shared" si="66"/>
        <v>0.84602790812571382</v>
      </c>
      <c r="C1456">
        <f t="shared" si="67"/>
        <v>0.98531393066714068</v>
      </c>
      <c r="D1456">
        <f t="shared" si="68"/>
        <v>225.25859310142908</v>
      </c>
    </row>
    <row r="1457" spans="1:4" x14ac:dyDescent="0.25">
      <c r="A1457" s="11">
        <v>7.4800000000000005E-2</v>
      </c>
      <c r="B1457">
        <f t="shared" si="66"/>
        <v>0.84978656641826356</v>
      </c>
      <c r="C1457">
        <f t="shared" si="67"/>
        <v>1.0044427119441919</v>
      </c>
      <c r="D1457">
        <f t="shared" si="68"/>
        <v>227.67472697018664</v>
      </c>
    </row>
    <row r="1458" spans="1:4" x14ac:dyDescent="0.25">
      <c r="A1458" s="11">
        <v>7.3899999999999993E-2</v>
      </c>
      <c r="B1458">
        <f t="shared" si="66"/>
        <v>0.85546361616425248</v>
      </c>
      <c r="C1458">
        <f t="shared" si="67"/>
        <v>1.0066805595314561</v>
      </c>
      <c r="D1458">
        <f t="shared" si="68"/>
        <v>230.61489400229982</v>
      </c>
    </row>
    <row r="1459" spans="1:4" x14ac:dyDescent="0.25">
      <c r="A1459" s="11">
        <v>7.2599999999999998E-2</v>
      </c>
      <c r="B1459">
        <f t="shared" si="66"/>
        <v>0.86374733864807096</v>
      </c>
      <c r="C1459">
        <f t="shared" si="67"/>
        <v>1.0096833136176628</v>
      </c>
      <c r="D1459">
        <f t="shared" si="68"/>
        <v>234.26821373472566</v>
      </c>
    </row>
    <row r="1460" spans="1:4" x14ac:dyDescent="0.25">
      <c r="A1460" s="11">
        <v>6.8400000000000002E-2</v>
      </c>
      <c r="B1460">
        <f t="shared" si="66"/>
        <v>0.89119965149395686</v>
      </c>
      <c r="C1460">
        <f t="shared" si="67"/>
        <v>1.0317828045512174</v>
      </c>
      <c r="D1460">
        <f t="shared" si="68"/>
        <v>243.13123727751437</v>
      </c>
    </row>
    <row r="1461" spans="1:4" x14ac:dyDescent="0.25">
      <c r="A1461" s="11">
        <v>6.59E-2</v>
      </c>
      <c r="B1461">
        <f t="shared" si="66"/>
        <v>0.90805400648999912</v>
      </c>
      <c r="C1461">
        <f t="shared" si="67"/>
        <v>1.0189119856227373</v>
      </c>
      <c r="D1461">
        <f t="shared" si="68"/>
        <v>249.11517979382688</v>
      </c>
    </row>
    <row r="1462" spans="1:4" x14ac:dyDescent="0.25">
      <c r="A1462" s="11">
        <v>6.4199999999999993E-2</v>
      </c>
      <c r="B1462">
        <f t="shared" si="66"/>
        <v>0.91974024196328386</v>
      </c>
      <c r="C1462">
        <f t="shared" si="67"/>
        <v>1.0128695379236934</v>
      </c>
      <c r="D1462">
        <f t="shared" si="68"/>
        <v>253.68923457658568</v>
      </c>
    </row>
    <row r="1463" spans="1:4" x14ac:dyDescent="0.25">
      <c r="A1463" s="11">
        <v>6.59E-2</v>
      </c>
      <c r="B1463">
        <f t="shared" si="66"/>
        <v>0.90805400648999912</v>
      </c>
      <c r="C1463">
        <f t="shared" si="67"/>
        <v>0.98729398264847124</v>
      </c>
      <c r="D1463">
        <f t="shared" si="68"/>
        <v>251.82309216514426</v>
      </c>
    </row>
    <row r="1464" spans="1:4" x14ac:dyDescent="0.25">
      <c r="A1464" s="11">
        <v>6.8699999999999997E-2</v>
      </c>
      <c r="B1464">
        <f t="shared" si="66"/>
        <v>0.88920323029603354</v>
      </c>
      <c r="C1464">
        <f t="shared" si="67"/>
        <v>0.97924046801265541</v>
      </c>
      <c r="D1464">
        <f t="shared" si="68"/>
        <v>247.97829110933017</v>
      </c>
    </row>
    <row r="1465" spans="1:4" x14ac:dyDescent="0.25">
      <c r="A1465" s="11">
        <v>6.7699999999999996E-2</v>
      </c>
      <c r="B1465">
        <f t="shared" si="66"/>
        <v>0.89587958624494446</v>
      </c>
      <c r="C1465">
        <f t="shared" si="67"/>
        <v>1.0075082452710931</v>
      </c>
      <c r="D1465">
        <f t="shared" si="68"/>
        <v>251.25984865748646</v>
      </c>
    </row>
    <row r="1466" spans="1:4" x14ac:dyDescent="0.25">
      <c r="A1466" s="11">
        <v>6.6000000000000003E-2</v>
      </c>
      <c r="B1466">
        <f t="shared" si="66"/>
        <v>0.90737230626594545</v>
      </c>
      <c r="C1466">
        <f t="shared" si="67"/>
        <v>1.0128284204679474</v>
      </c>
      <c r="D1466">
        <f t="shared" si="68"/>
        <v>255.90063995562019</v>
      </c>
    </row>
    <row r="1467" spans="1:4" x14ac:dyDescent="0.25">
      <c r="A1467" s="11">
        <v>6.2600000000000003E-2</v>
      </c>
      <c r="B1467">
        <f t="shared" si="66"/>
        <v>0.93090894748484332</v>
      </c>
      <c r="C1467">
        <f t="shared" si="67"/>
        <v>1.0259393427112149</v>
      </c>
      <c r="D1467">
        <f t="shared" si="68"/>
        <v>263.94598787520414</v>
      </c>
    </row>
    <row r="1468" spans="1:4" x14ac:dyDescent="0.25">
      <c r="A1468" s="11">
        <v>5.9799999999999999E-2</v>
      </c>
      <c r="B1468">
        <f t="shared" si="66"/>
        <v>0.95085891081362472</v>
      </c>
      <c r="C1468">
        <f t="shared" si="67"/>
        <v>1.0214306279713852</v>
      </c>
      <c r="D1468">
        <f t="shared" si="68"/>
        <v>270.97943438264633</v>
      </c>
    </row>
    <row r="1469" spans="1:4" x14ac:dyDescent="0.25">
      <c r="A1469" s="11">
        <v>5.9700000000000003E-2</v>
      </c>
      <c r="B1469">
        <f t="shared" si="66"/>
        <v>0.95158108306276601</v>
      </c>
      <c r="C1469">
        <f t="shared" si="67"/>
        <v>1.0007594946431362</v>
      </c>
      <c r="D1469">
        <f t="shared" si="68"/>
        <v>272.53562265946687</v>
      </c>
    </row>
    <row r="1470" spans="1:4" x14ac:dyDescent="0.25">
      <c r="A1470" s="11">
        <v>6.0400000000000002E-2</v>
      </c>
      <c r="B1470">
        <f t="shared" si="66"/>
        <v>0.94653999222116614</v>
      </c>
      <c r="C1470">
        <f t="shared" si="67"/>
        <v>0.99470240536373988</v>
      </c>
      <c r="D1470">
        <f t="shared" si="68"/>
        <v>272.44770412940716</v>
      </c>
    </row>
    <row r="1471" spans="1:4" x14ac:dyDescent="0.25">
      <c r="A1471" s="11">
        <v>5.96E-2</v>
      </c>
      <c r="B1471">
        <f t="shared" si="66"/>
        <v>0.95230392928176077</v>
      </c>
      <c r="C1471">
        <f t="shared" si="67"/>
        <v>1.0060894807487943</v>
      </c>
      <c r="D1471">
        <f t="shared" si="68"/>
        <v>275.47808928954106</v>
      </c>
    </row>
    <row r="1472" spans="1:4" x14ac:dyDescent="0.25">
      <c r="A1472" s="11">
        <v>5.8099999999999999E-2</v>
      </c>
      <c r="B1472">
        <f t="shared" si="66"/>
        <v>0.96322796894916052</v>
      </c>
      <c r="C1472">
        <f t="shared" si="67"/>
        <v>1.0114711693730369</v>
      </c>
      <c r="D1472">
        <f t="shared" si="68"/>
        <v>280.00635295381335</v>
      </c>
    </row>
    <row r="1473" spans="1:4" x14ac:dyDescent="0.25">
      <c r="A1473" s="11">
        <v>5.6800000000000003E-2</v>
      </c>
      <c r="B1473">
        <f t="shared" si="66"/>
        <v>0.97282007132288228</v>
      </c>
      <c r="C1473">
        <f t="shared" si="67"/>
        <v>1.0099582888816927</v>
      </c>
      <c r="D1473">
        <f t="shared" si="68"/>
        <v>284.150434530788</v>
      </c>
    </row>
    <row r="1474" spans="1:4" x14ac:dyDescent="0.25">
      <c r="A1474" s="11">
        <v>5.3600000000000002E-2</v>
      </c>
      <c r="B1474">
        <f t="shared" si="66"/>
        <v>0.99693453147903299</v>
      </c>
      <c r="C1474">
        <f t="shared" si="67"/>
        <v>1.0247882017106811</v>
      </c>
      <c r="D1474">
        <f t="shared" si="68"/>
        <v>292.53899154156056</v>
      </c>
    </row>
    <row r="1475" spans="1:4" x14ac:dyDescent="0.25">
      <c r="A1475" s="11">
        <v>5.33E-2</v>
      </c>
      <c r="B1475">
        <f t="shared" si="66"/>
        <v>0.99923255423255597</v>
      </c>
      <c r="C1475">
        <f t="shared" si="67"/>
        <v>1.0023050889310792</v>
      </c>
      <c r="D1475">
        <f t="shared" si="68"/>
        <v>294.51999409509108</v>
      </c>
    </row>
    <row r="1476" spans="1:4" x14ac:dyDescent="0.25">
      <c r="A1476" s="11">
        <v>5.7200000000000001E-2</v>
      </c>
      <c r="B1476">
        <f t="shared" ref="B1476:B1539" si="69">($A$2*$B$2/2)*((1-(1+(A1476/2))^(-20))/(A1476/2))+$B$2*(1+(A1476/2))^(-20)</f>
        <v>0.96985623096971785</v>
      </c>
      <c r="C1476">
        <f t="shared" ref="C1476:C1539" si="70">B1476/B1475</f>
        <v>0.9706011146870609</v>
      </c>
      <c r="D1476">
        <f t="shared" ref="D1476:D1539" si="71">D1475*C1476+D1475*A1475/12</f>
        <v>287.16959420676102</v>
      </c>
    </row>
    <row r="1477" spans="1:4" x14ac:dyDescent="0.25">
      <c r="A1477" s="11">
        <v>5.7700000000000001E-2</v>
      </c>
      <c r="B1477">
        <f t="shared" si="69"/>
        <v>0.96616698198269624</v>
      </c>
      <c r="C1477">
        <f t="shared" si="70"/>
        <v>0.99619608672995497</v>
      </c>
      <c r="D1477">
        <f t="shared" si="71"/>
        <v>287.44606770899003</v>
      </c>
    </row>
    <row r="1478" spans="1:4" x14ac:dyDescent="0.25">
      <c r="A1478" s="11">
        <v>5.7500000000000002E-2</v>
      </c>
      <c r="B1478">
        <f t="shared" si="69"/>
        <v>0.96764061299487225</v>
      </c>
      <c r="C1478">
        <f t="shared" si="70"/>
        <v>1.0015252342914389</v>
      </c>
      <c r="D1478">
        <f t="shared" si="71"/>
        <v>289.26662681729977</v>
      </c>
    </row>
    <row r="1479" spans="1:4" x14ac:dyDescent="0.25">
      <c r="A1479" s="11">
        <v>5.9700000000000003E-2</v>
      </c>
      <c r="B1479">
        <f t="shared" si="69"/>
        <v>0.95158108306276601</v>
      </c>
      <c r="C1479">
        <f t="shared" si="70"/>
        <v>0.98340341474258552</v>
      </c>
      <c r="D1479">
        <f t="shared" si="71"/>
        <v>285.8518578367013</v>
      </c>
    </row>
    <row r="1480" spans="1:4" x14ac:dyDescent="0.25">
      <c r="A1480" s="11">
        <v>6.4799999999999996E-2</v>
      </c>
      <c r="B1480">
        <f t="shared" si="69"/>
        <v>0.91559460960952588</v>
      </c>
      <c r="C1480">
        <f t="shared" si="70"/>
        <v>0.96218244131397213</v>
      </c>
      <c r="D1480">
        <f t="shared" si="71"/>
        <v>276.46375142018934</v>
      </c>
    </row>
    <row r="1481" spans="1:4" x14ac:dyDescent="0.25">
      <c r="A1481" s="11">
        <v>6.9699999999999998E-2</v>
      </c>
      <c r="B1481">
        <f t="shared" si="69"/>
        <v>0.88258837113162747</v>
      </c>
      <c r="C1481">
        <f t="shared" si="70"/>
        <v>0.9639510345173673</v>
      </c>
      <c r="D1481">
        <f t="shared" si="71"/>
        <v>267.99042344571279</v>
      </c>
    </row>
    <row r="1482" spans="1:4" x14ac:dyDescent="0.25">
      <c r="A1482" s="11">
        <v>7.1800000000000003E-2</v>
      </c>
      <c r="B1482">
        <f t="shared" si="69"/>
        <v>0.86889458524974672</v>
      </c>
      <c r="C1482">
        <f t="shared" si="70"/>
        <v>0.98448451585157071</v>
      </c>
      <c r="D1482">
        <f t="shared" si="71"/>
        <v>265.38899998832386</v>
      </c>
    </row>
    <row r="1483" spans="1:4" x14ac:dyDescent="0.25">
      <c r="A1483" s="11">
        <v>7.0999999999999994E-2</v>
      </c>
      <c r="B1483">
        <f t="shared" si="69"/>
        <v>0.87407997175443863</v>
      </c>
      <c r="C1483">
        <f t="shared" si="70"/>
        <v>1.0059677970063554</v>
      </c>
      <c r="D1483">
        <f t="shared" si="71"/>
        <v>268.56069851790397</v>
      </c>
    </row>
    <row r="1484" spans="1:4" x14ac:dyDescent="0.25">
      <c r="A1484" s="11">
        <v>7.2999999999999995E-2</v>
      </c>
      <c r="B1484">
        <f t="shared" si="69"/>
        <v>0.86118792153950008</v>
      </c>
      <c r="C1484">
        <f t="shared" si="70"/>
        <v>0.98525072003530545</v>
      </c>
      <c r="D1484">
        <f t="shared" si="71"/>
        <v>266.18860572084708</v>
      </c>
    </row>
    <row r="1485" spans="1:4" x14ac:dyDescent="0.25">
      <c r="A1485" s="11">
        <v>7.2400000000000006E-2</v>
      </c>
      <c r="B1485">
        <f t="shared" si="69"/>
        <v>0.86503059155732398</v>
      </c>
      <c r="C1485">
        <f t="shared" si="70"/>
        <v>1.0044620574925791</v>
      </c>
      <c r="D1485">
        <f t="shared" si="71"/>
        <v>268.99566860157807</v>
      </c>
    </row>
    <row r="1486" spans="1:4" x14ac:dyDescent="0.25">
      <c r="A1486" s="11">
        <v>7.46E-2</v>
      </c>
      <c r="B1486">
        <f t="shared" si="69"/>
        <v>0.85104407119852543</v>
      </c>
      <c r="C1486">
        <f t="shared" si="70"/>
        <v>0.98383118412769832</v>
      </c>
      <c r="D1486">
        <f t="shared" si="71"/>
        <v>266.26926769940872</v>
      </c>
    </row>
    <row r="1487" spans="1:4" x14ac:dyDescent="0.25">
      <c r="A1487" s="11">
        <v>7.7399999999999997E-2</v>
      </c>
      <c r="B1487">
        <f t="shared" si="69"/>
        <v>0.83364774752331239</v>
      </c>
      <c r="C1487">
        <f t="shared" si="70"/>
        <v>0.97955884511278746</v>
      </c>
      <c r="D1487">
        <f t="shared" si="71"/>
        <v>262.48172363752508</v>
      </c>
    </row>
    <row r="1488" spans="1:4" x14ac:dyDescent="0.25">
      <c r="A1488" s="11">
        <v>7.9600000000000004E-2</v>
      </c>
      <c r="B1488">
        <f t="shared" si="69"/>
        <v>0.82028957177175754</v>
      </c>
      <c r="C1488">
        <f t="shared" si="70"/>
        <v>0.9839762348171146</v>
      </c>
      <c r="D1488">
        <f t="shared" si="71"/>
        <v>259.96878525062044</v>
      </c>
    </row>
    <row r="1489" spans="1:4" x14ac:dyDescent="0.25">
      <c r="A1489" s="11">
        <v>7.8100000000000003E-2</v>
      </c>
      <c r="B1489">
        <f t="shared" si="69"/>
        <v>0.82936814119366931</v>
      </c>
      <c r="C1489">
        <f t="shared" si="70"/>
        <v>1.0110675177819253</v>
      </c>
      <c r="D1489">
        <f t="shared" si="71"/>
        <v>264.5704540129563</v>
      </c>
    </row>
    <row r="1490" spans="1:4" x14ac:dyDescent="0.25">
      <c r="A1490" s="11">
        <v>7.7799999999999994E-2</v>
      </c>
      <c r="B1490">
        <f t="shared" si="69"/>
        <v>0.83119889189338225</v>
      </c>
      <c r="C1490">
        <f t="shared" si="70"/>
        <v>1.0022074041776889</v>
      </c>
      <c r="D1490">
        <f t="shared" si="71"/>
        <v>266.8763806433052</v>
      </c>
    </row>
    <row r="1491" spans="1:4" x14ac:dyDescent="0.25">
      <c r="A1491" s="11">
        <v>7.4700000000000003E-2</v>
      </c>
      <c r="B1491">
        <f t="shared" si="69"/>
        <v>0.85041502945944281</v>
      </c>
      <c r="C1491">
        <f t="shared" si="70"/>
        <v>1.0231185793839164</v>
      </c>
      <c r="D1491">
        <f t="shared" si="71"/>
        <v>274.7764319694038</v>
      </c>
    </row>
    <row r="1492" spans="1:4" x14ac:dyDescent="0.25">
      <c r="A1492" s="11">
        <v>7.1999999999999995E-2</v>
      </c>
      <c r="B1492">
        <f t="shared" si="69"/>
        <v>0.86760421004981425</v>
      </c>
      <c r="C1492">
        <f t="shared" si="70"/>
        <v>1.0202126961482532</v>
      </c>
      <c r="D1492">
        <f t="shared" si="71"/>
        <v>282.04088778651203</v>
      </c>
    </row>
    <row r="1493" spans="1:4" x14ac:dyDescent="0.25">
      <c r="A1493" s="11">
        <v>7.0599999999999996E-2</v>
      </c>
      <c r="B1493">
        <f t="shared" si="69"/>
        <v>0.8766870643672674</v>
      </c>
      <c r="C1493">
        <f t="shared" si="70"/>
        <v>1.0104688914740647</v>
      </c>
      <c r="D1493">
        <f t="shared" si="71"/>
        <v>286.68578855871692</v>
      </c>
    </row>
    <row r="1494" spans="1:4" x14ac:dyDescent="0.25">
      <c r="A1494" s="11">
        <v>6.6299999999999998E-2</v>
      </c>
      <c r="B1494">
        <f t="shared" si="69"/>
        <v>0.90533099541064521</v>
      </c>
      <c r="C1494">
        <f t="shared" si="70"/>
        <v>1.0326729253887772</v>
      </c>
      <c r="D1494">
        <f t="shared" si="71"/>
        <v>297.7393199943391</v>
      </c>
    </row>
    <row r="1495" spans="1:4" x14ac:dyDescent="0.25">
      <c r="A1495" s="11">
        <v>6.1699999999999998E-2</v>
      </c>
      <c r="B1495">
        <f t="shared" si="69"/>
        <v>0.93726478203260677</v>
      </c>
      <c r="C1495">
        <f t="shared" si="70"/>
        <v>1.0352730512749946</v>
      </c>
      <c r="D1495">
        <f t="shared" si="71"/>
        <v>309.88650403805019</v>
      </c>
    </row>
    <row r="1496" spans="1:4" x14ac:dyDescent="0.25">
      <c r="A1496" s="11">
        <v>6.2799999999999995E-2</v>
      </c>
      <c r="B1496">
        <f t="shared" si="69"/>
        <v>0.92950375452977041</v>
      </c>
      <c r="C1496">
        <f t="shared" si="70"/>
        <v>0.9917194930913702</v>
      </c>
      <c r="D1496">
        <f t="shared" si="71"/>
        <v>308.91381980873427</v>
      </c>
    </row>
    <row r="1497" spans="1:4" x14ac:dyDescent="0.25">
      <c r="A1497" s="11">
        <v>6.4899999999999999E-2</v>
      </c>
      <c r="B1497">
        <f t="shared" si="69"/>
        <v>0.9149059140831366</v>
      </c>
      <c r="C1497">
        <f t="shared" si="70"/>
        <v>0.98429501723312696</v>
      </c>
      <c r="D1497">
        <f t="shared" si="71"/>
        <v>305.67898258252154</v>
      </c>
    </row>
    <row r="1498" spans="1:4" x14ac:dyDescent="0.25">
      <c r="A1498" s="11">
        <v>6.2E-2</v>
      </c>
      <c r="B1498">
        <f t="shared" si="69"/>
        <v>0.93514025150145708</v>
      </c>
      <c r="C1498">
        <f t="shared" si="70"/>
        <v>1.0221163040995294</v>
      </c>
      <c r="D1498">
        <f t="shared" si="71"/>
        <v>314.09268574895185</v>
      </c>
    </row>
    <row r="1499" spans="1:4" x14ac:dyDescent="0.25">
      <c r="A1499" s="11">
        <v>6.0400000000000002E-2</v>
      </c>
      <c r="B1499">
        <f t="shared" si="69"/>
        <v>0.94653999222116614</v>
      </c>
      <c r="C1499">
        <f t="shared" si="70"/>
        <v>1.0121904074831616</v>
      </c>
      <c r="D1499">
        <f t="shared" si="71"/>
        <v>319.54441578541514</v>
      </c>
    </row>
    <row r="1500" spans="1:4" x14ac:dyDescent="0.25">
      <c r="A1500" s="11">
        <v>5.9299999999999999E-2</v>
      </c>
      <c r="B1500">
        <f t="shared" si="69"/>
        <v>0.95447651864708982</v>
      </c>
      <c r="C1500">
        <f t="shared" si="70"/>
        <v>1.0083847766509049</v>
      </c>
      <c r="D1500">
        <f t="shared" si="71"/>
        <v>323.83209790127296</v>
      </c>
    </row>
    <row r="1501" spans="1:4" x14ac:dyDescent="0.25">
      <c r="A1501" s="11">
        <v>5.7099999999999998E-2</v>
      </c>
      <c r="B1501">
        <f t="shared" si="69"/>
        <v>0.97059615217294737</v>
      </c>
      <c r="C1501">
        <f t="shared" si="70"/>
        <v>1.0168884547822152</v>
      </c>
      <c r="D1501">
        <f t="shared" si="71"/>
        <v>330.90139192750394</v>
      </c>
    </row>
    <row r="1502" spans="1:4" x14ac:dyDescent="0.25">
      <c r="A1502" s="11">
        <v>5.6500000000000002E-2</v>
      </c>
      <c r="B1502">
        <f t="shared" si="69"/>
        <v>0.97505023868178475</v>
      </c>
      <c r="C1502">
        <f t="shared" si="70"/>
        <v>1.0045890213956297</v>
      </c>
      <c r="D1502">
        <f t="shared" si="71"/>
        <v>333.9944446181579</v>
      </c>
    </row>
    <row r="1503" spans="1:4" x14ac:dyDescent="0.25">
      <c r="A1503" s="11">
        <v>5.8099999999999999E-2</v>
      </c>
      <c r="B1503">
        <f t="shared" si="69"/>
        <v>0.96322796894916052</v>
      </c>
      <c r="C1503">
        <f t="shared" si="70"/>
        <v>0.98787521989778981</v>
      </c>
      <c r="D1503">
        <f t="shared" si="71"/>
        <v>331.51739259854673</v>
      </c>
    </row>
    <row r="1504" spans="1:4" x14ac:dyDescent="0.25">
      <c r="A1504" s="11">
        <v>6.2700000000000006E-2</v>
      </c>
      <c r="B1504">
        <f t="shared" si="69"/>
        <v>0.93020602417859832</v>
      </c>
      <c r="C1504">
        <f t="shared" si="70"/>
        <v>0.96571741494737984</v>
      </c>
      <c r="D1504">
        <f t="shared" si="71"/>
        <v>321.75721609952882</v>
      </c>
    </row>
    <row r="1505" spans="1:4" x14ac:dyDescent="0.25">
      <c r="A1505" s="11">
        <v>6.5100000000000005E-2</v>
      </c>
      <c r="B1505">
        <f t="shared" si="69"/>
        <v>0.91353043990931937</v>
      </c>
      <c r="C1505">
        <f t="shared" si="70"/>
        <v>0.98207323556735293</v>
      </c>
      <c r="D1505">
        <f t="shared" si="71"/>
        <v>317.67033173612833</v>
      </c>
    </row>
    <row r="1506" spans="1:4" x14ac:dyDescent="0.25">
      <c r="A1506" s="11">
        <v>6.7400000000000002E-2</v>
      </c>
      <c r="B1506">
        <f t="shared" si="69"/>
        <v>0.89789457855015842</v>
      </c>
      <c r="C1506">
        <f t="shared" si="70"/>
        <v>0.98288413754366732</v>
      </c>
      <c r="D1506">
        <f t="shared" si="71"/>
        <v>313.95649158134364</v>
      </c>
    </row>
    <row r="1507" spans="1:4" x14ac:dyDescent="0.25">
      <c r="A1507" s="11">
        <v>6.9099999999999995E-2</v>
      </c>
      <c r="B1507">
        <f t="shared" si="69"/>
        <v>0.88654994193384984</v>
      </c>
      <c r="C1507">
        <f t="shared" si="70"/>
        <v>0.98736529110730697</v>
      </c>
      <c r="D1507">
        <f t="shared" si="71"/>
        <v>311.75313166629064</v>
      </c>
    </row>
    <row r="1508" spans="1:4" x14ac:dyDescent="0.25">
      <c r="A1508" s="11">
        <v>6.8699999999999997E-2</v>
      </c>
      <c r="B1508">
        <f t="shared" si="69"/>
        <v>0.88920323029603354</v>
      </c>
      <c r="C1508">
        <f t="shared" si="70"/>
        <v>1.002992824472354</v>
      </c>
      <c r="D1508">
        <f t="shared" si="71"/>
        <v>314.48133251791961</v>
      </c>
    </row>
    <row r="1509" spans="1:4" x14ac:dyDescent="0.25">
      <c r="A1509" s="11">
        <v>6.6400000000000001E-2</v>
      </c>
      <c r="B1509">
        <f t="shared" si="69"/>
        <v>0.90465181959228302</v>
      </c>
      <c r="C1509">
        <f t="shared" si="70"/>
        <v>1.0173735190897881</v>
      </c>
      <c r="D1509">
        <f t="shared" si="71"/>
        <v>321.7453855804668</v>
      </c>
    </row>
    <row r="1510" spans="1:4" x14ac:dyDescent="0.25">
      <c r="A1510" s="11">
        <v>6.83E-2</v>
      </c>
      <c r="B1510">
        <f t="shared" si="69"/>
        <v>0.89186635806814496</v>
      </c>
      <c r="C1510">
        <f t="shared" si="70"/>
        <v>0.98586698081268398</v>
      </c>
      <c r="D1510">
        <f t="shared" si="71"/>
        <v>318.97847633950624</v>
      </c>
    </row>
    <row r="1511" spans="1:4" x14ac:dyDescent="0.25">
      <c r="A1511" s="11">
        <v>6.5299999999999997E-2</v>
      </c>
      <c r="B1511">
        <f t="shared" si="69"/>
        <v>0.91215751724390182</v>
      </c>
      <c r="C1511">
        <f t="shared" si="70"/>
        <v>1.0227513449657515</v>
      </c>
      <c r="D1511">
        <f t="shared" si="71"/>
        <v>328.05118485252183</v>
      </c>
    </row>
    <row r="1512" spans="1:4" x14ac:dyDescent="0.25">
      <c r="A1512" s="11">
        <v>6.2E-2</v>
      </c>
      <c r="B1512">
        <f t="shared" si="69"/>
        <v>0.93514025150145708</v>
      </c>
      <c r="C1512">
        <f t="shared" si="70"/>
        <v>1.0251960147486345</v>
      </c>
      <c r="D1512">
        <f t="shared" si="71"/>
        <v>338.10191254194547</v>
      </c>
    </row>
    <row r="1513" spans="1:4" x14ac:dyDescent="0.25">
      <c r="A1513" s="11">
        <v>6.3E-2</v>
      </c>
      <c r="B1513">
        <f t="shared" si="69"/>
        <v>0.92810117354207433</v>
      </c>
      <c r="C1513">
        <f t="shared" si="70"/>
        <v>0.99247270348155714</v>
      </c>
      <c r="D1513">
        <f t="shared" si="71"/>
        <v>337.30377907425634</v>
      </c>
    </row>
    <row r="1514" spans="1:4" x14ac:dyDescent="0.25">
      <c r="A1514" s="11">
        <v>6.5799999999999997E-2</v>
      </c>
      <c r="B1514">
        <f t="shared" si="69"/>
        <v>0.90873633942137699</v>
      </c>
      <c r="C1514">
        <f t="shared" si="70"/>
        <v>0.97913499662241354</v>
      </c>
      <c r="D1514">
        <f t="shared" si="71"/>
        <v>332.03677942473911</v>
      </c>
    </row>
    <row r="1515" spans="1:4" x14ac:dyDescent="0.25">
      <c r="A1515" s="11">
        <v>6.4199999999999993E-2</v>
      </c>
      <c r="B1515">
        <f t="shared" si="69"/>
        <v>0.91974024196328386</v>
      </c>
      <c r="C1515">
        <f t="shared" si="70"/>
        <v>1.0121090156347368</v>
      </c>
      <c r="D1515">
        <f t="shared" si="71"/>
        <v>337.87808631861327</v>
      </c>
    </row>
    <row r="1516" spans="1:4" x14ac:dyDescent="0.25">
      <c r="A1516" s="11">
        <v>6.6900000000000001E-2</v>
      </c>
      <c r="B1516">
        <f t="shared" si="69"/>
        <v>0.90126537020411646</v>
      </c>
      <c r="C1516">
        <f t="shared" si="70"/>
        <v>0.9799129461599605</v>
      </c>
      <c r="D1516">
        <f t="shared" si="71"/>
        <v>332.89875876916631</v>
      </c>
    </row>
    <row r="1517" spans="1:4" x14ac:dyDescent="0.25">
      <c r="A1517" s="11">
        <v>6.8900000000000003E-2</v>
      </c>
      <c r="B1517">
        <f t="shared" si="69"/>
        <v>0.88787535868415879</v>
      </c>
      <c r="C1517">
        <f t="shared" si="70"/>
        <v>0.98514309773499331</v>
      </c>
      <c r="D1517">
        <f t="shared" si="71"/>
        <v>329.80882502612889</v>
      </c>
    </row>
    <row r="1518" spans="1:4" x14ac:dyDescent="0.25">
      <c r="A1518" s="11">
        <v>6.7100000000000007E-2</v>
      </c>
      <c r="B1518">
        <f t="shared" si="69"/>
        <v>0.89991517906735363</v>
      </c>
      <c r="C1518">
        <f t="shared" si="70"/>
        <v>1.0135602596304034</v>
      </c>
      <c r="D1518">
        <f t="shared" si="71"/>
        <v>336.17477065890648</v>
      </c>
    </row>
    <row r="1519" spans="1:4" x14ac:dyDescent="0.25">
      <c r="A1519" s="11">
        <v>6.4899999999999999E-2</v>
      </c>
      <c r="B1519">
        <f t="shared" si="69"/>
        <v>0.9149059140831366</v>
      </c>
      <c r="C1519">
        <f t="shared" si="70"/>
        <v>1.0166579421755269</v>
      </c>
      <c r="D1519">
        <f t="shared" si="71"/>
        <v>343.65452780868128</v>
      </c>
    </row>
    <row r="1520" spans="1:4" x14ac:dyDescent="0.25">
      <c r="A1520" s="11">
        <v>6.2199999999999998E-2</v>
      </c>
      <c r="B1520">
        <f t="shared" si="69"/>
        <v>0.93372719062438581</v>
      </c>
      <c r="C1520">
        <f t="shared" si="70"/>
        <v>1.0205718164584288</v>
      </c>
      <c r="D1520">
        <f t="shared" si="71"/>
        <v>352.58272391776808</v>
      </c>
    </row>
    <row r="1521" spans="1:4" x14ac:dyDescent="0.25">
      <c r="A1521" s="11">
        <v>6.3E-2</v>
      </c>
      <c r="B1521">
        <f t="shared" si="69"/>
        <v>0.92810117354207433</v>
      </c>
      <c r="C1521">
        <f t="shared" si="70"/>
        <v>0.99397466718458805</v>
      </c>
      <c r="D1521">
        <f t="shared" si="71"/>
        <v>352.28584944683945</v>
      </c>
    </row>
    <row r="1522" spans="1:4" x14ac:dyDescent="0.25">
      <c r="A1522" s="11">
        <v>6.2100000000000002E-2</v>
      </c>
      <c r="B1522">
        <f t="shared" si="69"/>
        <v>0.93443339222934818</v>
      </c>
      <c r="C1522">
        <f t="shared" si="70"/>
        <v>1.0068227676764023</v>
      </c>
      <c r="D1522">
        <f t="shared" si="71"/>
        <v>356.53891466289519</v>
      </c>
    </row>
    <row r="1523" spans="1:4" x14ac:dyDescent="0.25">
      <c r="A1523" s="11">
        <v>6.0299999999999999E-2</v>
      </c>
      <c r="B1523">
        <f t="shared" si="69"/>
        <v>0.94725813506886203</v>
      </c>
      <c r="C1523">
        <f t="shared" si="70"/>
        <v>1.0137246195889007</v>
      </c>
      <c r="D1523">
        <f t="shared" si="71"/>
        <v>363.27736451866343</v>
      </c>
    </row>
    <row r="1524" spans="1:4" x14ac:dyDescent="0.25">
      <c r="A1524" s="11">
        <v>5.8799999999999998E-2</v>
      </c>
      <c r="B1524">
        <f t="shared" si="69"/>
        <v>0.95811104473165543</v>
      </c>
      <c r="C1524">
        <f t="shared" si="70"/>
        <v>1.0114571828533354</v>
      </c>
      <c r="D1524">
        <f t="shared" si="71"/>
        <v>369.26496846713786</v>
      </c>
    </row>
    <row r="1525" spans="1:4" x14ac:dyDescent="0.25">
      <c r="A1525" s="11">
        <v>5.8099999999999999E-2</v>
      </c>
      <c r="B1525">
        <f t="shared" si="69"/>
        <v>0.96322796894916052</v>
      </c>
      <c r="C1525">
        <f t="shared" si="70"/>
        <v>1.0053406379622085</v>
      </c>
      <c r="D1525">
        <f t="shared" si="71"/>
        <v>373.04647732133617</v>
      </c>
    </row>
    <row r="1526" spans="1:4" x14ac:dyDescent="0.25">
      <c r="A1526" s="11">
        <v>5.5399999999999998E-2</v>
      </c>
      <c r="B1526">
        <f t="shared" si="69"/>
        <v>0.98328128697821882</v>
      </c>
      <c r="C1526">
        <f t="shared" si="70"/>
        <v>1.0208188701693697</v>
      </c>
      <c r="D1526">
        <f t="shared" si="71"/>
        <v>382.6190501941939</v>
      </c>
    </row>
    <row r="1527" spans="1:4" x14ac:dyDescent="0.25">
      <c r="A1527" s="11">
        <v>5.57E-2</v>
      </c>
      <c r="B1527">
        <f t="shared" si="69"/>
        <v>0.98102804470979099</v>
      </c>
      <c r="C1527">
        <f t="shared" si="70"/>
        <v>0.99770844589613583</v>
      </c>
      <c r="D1527">
        <f t="shared" si="71"/>
        <v>383.508682554568</v>
      </c>
    </row>
    <row r="1528" spans="1:4" x14ac:dyDescent="0.25">
      <c r="A1528" s="11">
        <v>5.6500000000000002E-2</v>
      </c>
      <c r="B1528">
        <f t="shared" si="69"/>
        <v>0.97505023868178475</v>
      </c>
      <c r="C1528">
        <f t="shared" si="70"/>
        <v>0.99390659007126081</v>
      </c>
      <c r="D1528">
        <f t="shared" si="71"/>
        <v>382.95192640872307</v>
      </c>
    </row>
    <row r="1529" spans="1:4" x14ac:dyDescent="0.25">
      <c r="A1529" s="11">
        <v>5.6399999999999999E-2</v>
      </c>
      <c r="B1529">
        <f t="shared" si="69"/>
        <v>0.97579501961031712</v>
      </c>
      <c r="C1529">
        <f t="shared" si="70"/>
        <v>1.0007638385172228</v>
      </c>
      <c r="D1529">
        <f t="shared" si="71"/>
        <v>385.04750516053315</v>
      </c>
    </row>
    <row r="1530" spans="1:4" x14ac:dyDescent="0.25">
      <c r="A1530" s="11">
        <v>5.6500000000000002E-2</v>
      </c>
      <c r="B1530">
        <f t="shared" si="69"/>
        <v>0.97505023868178475</v>
      </c>
      <c r="C1530">
        <f t="shared" si="70"/>
        <v>0.99923674448673683</v>
      </c>
      <c r="D1530">
        <f t="shared" si="71"/>
        <v>386.56333880360563</v>
      </c>
    </row>
    <row r="1531" spans="1:4" x14ac:dyDescent="0.25">
      <c r="A1531" s="11">
        <v>5.5E-2</v>
      </c>
      <c r="B1531">
        <f t="shared" si="69"/>
        <v>0.98629547307960186</v>
      </c>
      <c r="C1531">
        <f t="shared" si="70"/>
        <v>1.0115329794832111</v>
      </c>
      <c r="D1531">
        <f t="shared" si="71"/>
        <v>392.84163491252281</v>
      </c>
    </row>
    <row r="1532" spans="1:4" x14ac:dyDescent="0.25">
      <c r="A1532" s="11">
        <v>5.4600000000000003E-2</v>
      </c>
      <c r="B1532">
        <f t="shared" si="69"/>
        <v>0.98932097367970939</v>
      </c>
      <c r="C1532">
        <f t="shared" si="70"/>
        <v>1.0030675397816242</v>
      </c>
      <c r="D1532">
        <f t="shared" si="71"/>
        <v>395.84721641551101</v>
      </c>
    </row>
    <row r="1533" spans="1:4" x14ac:dyDescent="0.25">
      <c r="A1533" s="11">
        <v>5.3400000000000003E-2</v>
      </c>
      <c r="B1533">
        <f t="shared" si="69"/>
        <v>0.9984658280480736</v>
      </c>
      <c r="C1533">
        <f t="shared" si="70"/>
        <v>1.0092435666600199</v>
      </c>
      <c r="D1533">
        <f t="shared" si="71"/>
        <v>401.30736138232169</v>
      </c>
    </row>
    <row r="1534" spans="1:4" x14ac:dyDescent="0.25">
      <c r="A1534" s="11">
        <v>4.8099999999999997E-2</v>
      </c>
      <c r="B1534">
        <f t="shared" si="69"/>
        <v>1.0401114339531796</v>
      </c>
      <c r="C1534">
        <f t="shared" si="70"/>
        <v>1.0417095955967968</v>
      </c>
      <c r="D1534">
        <f t="shared" si="71"/>
        <v>419.8315468937472</v>
      </c>
    </row>
    <row r="1535" spans="1:4" x14ac:dyDescent="0.25">
      <c r="A1535" s="11">
        <v>4.53E-2</v>
      </c>
      <c r="B1535">
        <f t="shared" si="69"/>
        <v>1.0629664497531599</v>
      </c>
      <c r="C1535">
        <f t="shared" si="70"/>
        <v>1.021973622300367</v>
      </c>
      <c r="D1535">
        <f t="shared" si="71"/>
        <v>430.73959151876835</v>
      </c>
    </row>
    <row r="1536" spans="1:4" x14ac:dyDescent="0.25">
      <c r="A1536" s="11">
        <v>4.8300000000000003E-2</v>
      </c>
      <c r="B1536">
        <f t="shared" si="69"/>
        <v>1.0385019092825618</v>
      </c>
      <c r="C1536">
        <f t="shared" si="70"/>
        <v>0.97698465414757052</v>
      </c>
      <c r="D1536">
        <f t="shared" si="71"/>
        <v>422.45201280561309</v>
      </c>
    </row>
    <row r="1537" spans="1:4" x14ac:dyDescent="0.25">
      <c r="A1537" s="11">
        <v>4.65E-2</v>
      </c>
      <c r="B1537">
        <f t="shared" si="69"/>
        <v>1.0530974632660224</v>
      </c>
      <c r="C1537">
        <f t="shared" si="70"/>
        <v>1.0140544315354643</v>
      </c>
      <c r="D1537">
        <f t="shared" si="71"/>
        <v>430.08970504815125</v>
      </c>
    </row>
    <row r="1538" spans="1:4" x14ac:dyDescent="0.25">
      <c r="A1538" s="11">
        <v>4.7199999999999999E-2</v>
      </c>
      <c r="B1538">
        <f t="shared" si="69"/>
        <v>1.0473919589303569</v>
      </c>
      <c r="C1538">
        <f t="shared" si="70"/>
        <v>0.99458216875960292</v>
      </c>
      <c r="D1538">
        <f t="shared" si="71"/>
        <v>429.4261492150298</v>
      </c>
    </row>
    <row r="1539" spans="1:4" x14ac:dyDescent="0.25">
      <c r="A1539" s="11">
        <v>0.05</v>
      </c>
      <c r="B1539">
        <f t="shared" si="69"/>
        <v>1.0249426596570348</v>
      </c>
      <c r="C1539">
        <f t="shared" si="70"/>
        <v>0.97856647735175639</v>
      </c>
      <c r="D1539">
        <f t="shared" si="71"/>
        <v>421.91111030699386</v>
      </c>
    </row>
    <row r="1540" spans="1:4" x14ac:dyDescent="0.25">
      <c r="A1540" s="11">
        <v>5.2299999999999999E-2</v>
      </c>
      <c r="B1540">
        <f t="shared" ref="B1540:B1603" si="72">($A$2*$B$2/2)*((1-(1+(A1540/2))^(-20))/(A1540/2))+$B$2*(1+(A1540/2))^(-20)</f>
        <v>1.0069395152172047</v>
      </c>
      <c r="C1540">
        <f t="shared" ref="C1540:C1603" si="73">B1540/B1539</f>
        <v>0.98243497402493296</v>
      </c>
      <c r="D1540">
        <f t="shared" ref="D1540:D1603" si="74">D1539*C1540+D1539*A1539/12</f>
        <v>416.25819365489463</v>
      </c>
    </row>
    <row r="1541" spans="1:4" x14ac:dyDescent="0.25">
      <c r="A1541" s="11">
        <v>5.1799999999999999E-2</v>
      </c>
      <c r="B1541">
        <f t="shared" si="72"/>
        <v>1.0108202118436107</v>
      </c>
      <c r="C1541">
        <f t="shared" si="73"/>
        <v>1.0038539520673879</v>
      </c>
      <c r="D1541">
        <f t="shared" si="74"/>
        <v>419.67662474157731</v>
      </c>
    </row>
    <row r="1542" spans="1:4" x14ac:dyDescent="0.25">
      <c r="A1542" s="11">
        <v>5.5399999999999998E-2</v>
      </c>
      <c r="B1542">
        <f t="shared" si="72"/>
        <v>0.98328128697821882</v>
      </c>
      <c r="C1542">
        <f t="shared" si="73"/>
        <v>0.97275586247413448</v>
      </c>
      <c r="D1542">
        <f t="shared" si="74"/>
        <v>410.05450115752785</v>
      </c>
    </row>
    <row r="1543" spans="1:4" x14ac:dyDescent="0.25">
      <c r="A1543" s="11">
        <v>5.8999999999999997E-2</v>
      </c>
      <c r="B1543">
        <f t="shared" si="72"/>
        <v>0.95665519857379799</v>
      </c>
      <c r="C1543">
        <f t="shared" si="73"/>
        <v>0.97292118872083178</v>
      </c>
      <c r="D1543">
        <f t="shared" si="74"/>
        <v>400.84379765352031</v>
      </c>
    </row>
    <row r="1544" spans="1:4" x14ac:dyDescent="0.25">
      <c r="A1544" s="11">
        <v>5.79E-2</v>
      </c>
      <c r="B1544">
        <f t="shared" si="72"/>
        <v>0.96469610250756921</v>
      </c>
      <c r="C1544">
        <f t="shared" si="73"/>
        <v>1.008405226821282</v>
      </c>
      <c r="D1544">
        <f t="shared" si="74"/>
        <v>406.18379603116534</v>
      </c>
    </row>
    <row r="1545" spans="1:4" x14ac:dyDescent="0.25">
      <c r="A1545" s="11">
        <v>5.9400000000000001E-2</v>
      </c>
      <c r="B1545">
        <f t="shared" si="72"/>
        <v>0.95375164638425114</v>
      </c>
      <c r="C1545">
        <f t="shared" si="73"/>
        <v>0.98865502193398547</v>
      </c>
      <c r="D1545">
        <f t="shared" si="74"/>
        <v>403.53548659027166</v>
      </c>
    </row>
    <row r="1546" spans="1:4" x14ac:dyDescent="0.25">
      <c r="A1546" s="11">
        <v>5.9200000000000003E-2</v>
      </c>
      <c r="B1546">
        <f t="shared" si="72"/>
        <v>0.95520206763846938</v>
      </c>
      <c r="C1546">
        <f t="shared" si="73"/>
        <v>1.0015207536046904</v>
      </c>
      <c r="D1546">
        <f t="shared" si="74"/>
        <v>406.14666529474613</v>
      </c>
    </row>
    <row r="1547" spans="1:4" x14ac:dyDescent="0.25">
      <c r="A1547" s="11">
        <v>6.1100000000000002E-2</v>
      </c>
      <c r="B1547">
        <f t="shared" si="72"/>
        <v>0.94153169089982502</v>
      </c>
      <c r="C1547">
        <f t="shared" si="73"/>
        <v>0.98568849754226207</v>
      </c>
      <c r="D1547">
        <f t="shared" si="74"/>
        <v>402.33775317829907</v>
      </c>
    </row>
    <row r="1548" spans="1:4" x14ac:dyDescent="0.25">
      <c r="A1548" s="11">
        <v>6.0299999999999999E-2</v>
      </c>
      <c r="B1548">
        <f t="shared" si="72"/>
        <v>0.94725813506886203</v>
      </c>
      <c r="C1548">
        <f t="shared" si="73"/>
        <v>1.0060820514321343</v>
      </c>
      <c r="D1548">
        <f t="shared" si="74"/>
        <v>406.83336181281834</v>
      </c>
    </row>
    <row r="1549" spans="1:4" x14ac:dyDescent="0.25">
      <c r="A1549" s="11">
        <v>6.2799999999999995E-2</v>
      </c>
      <c r="B1549">
        <f t="shared" si="72"/>
        <v>0.92950375452977041</v>
      </c>
      <c r="C1549">
        <f t="shared" si="73"/>
        <v>0.9812570830676467</v>
      </c>
      <c r="D1549">
        <f t="shared" si="74"/>
        <v>401.25245555016005</v>
      </c>
    </row>
    <row r="1550" spans="1:4" x14ac:dyDescent="0.25">
      <c r="A1550" s="11">
        <v>6.6600000000000006E-2</v>
      </c>
      <c r="B1550">
        <f t="shared" si="72"/>
        <v>0.90329535581296272</v>
      </c>
      <c r="C1550">
        <f t="shared" si="73"/>
        <v>0.97180388073842006</v>
      </c>
      <c r="D1550">
        <f t="shared" si="74"/>
        <v>392.03858131017842</v>
      </c>
    </row>
    <row r="1551" spans="1:4" x14ac:dyDescent="0.25">
      <c r="A1551" s="11">
        <v>6.5199999999999994E-2</v>
      </c>
      <c r="B1551">
        <f t="shared" si="72"/>
        <v>0.91284365996247541</v>
      </c>
      <c r="C1551">
        <f t="shared" si="73"/>
        <v>1.0105705227953035</v>
      </c>
      <c r="D1551">
        <f t="shared" si="74"/>
        <v>398.35844819682762</v>
      </c>
    </row>
    <row r="1552" spans="1:4" x14ac:dyDescent="0.25">
      <c r="A1552" s="11">
        <v>6.2600000000000003E-2</v>
      </c>
      <c r="B1552">
        <f t="shared" si="72"/>
        <v>0.93090894748484332</v>
      </c>
      <c r="C1552">
        <f t="shared" si="73"/>
        <v>1.0197901221366981</v>
      </c>
      <c r="D1552">
        <f t="shared" si="74"/>
        <v>408.40642477603109</v>
      </c>
    </row>
    <row r="1553" spans="1:4" x14ac:dyDescent="0.25">
      <c r="A1553" s="11">
        <v>5.9900000000000002E-2</v>
      </c>
      <c r="B1553">
        <f t="shared" si="72"/>
        <v>0.95013741184653755</v>
      </c>
      <c r="C1553">
        <f t="shared" si="73"/>
        <v>1.0206555801334236</v>
      </c>
      <c r="D1553">
        <f t="shared" si="74"/>
        <v>418.97281659257908</v>
      </c>
    </row>
    <row r="1554" spans="1:4" x14ac:dyDescent="0.25">
      <c r="A1554" s="11">
        <v>6.4399999999999999E-2</v>
      </c>
      <c r="B1554">
        <f t="shared" si="72"/>
        <v>0.91835579650437382</v>
      </c>
      <c r="C1554">
        <f t="shared" si="73"/>
        <v>0.96655050633108108</v>
      </c>
      <c r="D1554">
        <f t="shared" si="74"/>
        <v>407.04976065934113</v>
      </c>
    </row>
    <row r="1555" spans="1:4" x14ac:dyDescent="0.25">
      <c r="A1555" s="11">
        <v>6.0999999999999999E-2</v>
      </c>
      <c r="B1555">
        <f t="shared" si="72"/>
        <v>0.94224516385955093</v>
      </c>
      <c r="C1555">
        <f t="shared" si="73"/>
        <v>1.0260131938472099</v>
      </c>
      <c r="D1555">
        <f t="shared" si="74"/>
        <v>419.82292537103814</v>
      </c>
    </row>
    <row r="1556" spans="1:4" x14ac:dyDescent="0.25">
      <c r="A1556" s="11">
        <v>6.0499999999999998E-2</v>
      </c>
      <c r="B1556">
        <f t="shared" si="72"/>
        <v>0.94582251854438493</v>
      </c>
      <c r="C1556">
        <f t="shared" si="73"/>
        <v>1.003796628332037</v>
      </c>
      <c r="D1556">
        <f t="shared" si="74"/>
        <v>423.55093685457661</v>
      </c>
    </row>
    <row r="1557" spans="1:4" x14ac:dyDescent="0.25">
      <c r="A1557" s="11">
        <v>5.8299999999999998E-2</v>
      </c>
      <c r="B1557">
        <f t="shared" si="72"/>
        <v>0.96176257569935653</v>
      </c>
      <c r="C1557">
        <f t="shared" si="73"/>
        <v>1.0168531165651493</v>
      </c>
      <c r="D1557">
        <f t="shared" si="74"/>
        <v>432.82449280464016</v>
      </c>
    </row>
    <row r="1558" spans="1:4" x14ac:dyDescent="0.25">
      <c r="A1558" s="11">
        <v>5.8000000000000003E-2</v>
      </c>
      <c r="B1558">
        <f t="shared" si="72"/>
        <v>0.96396169283956823</v>
      </c>
      <c r="C1558">
        <f t="shared" si="73"/>
        <v>1.0022865488799173</v>
      </c>
      <c r="D1558">
        <f t="shared" si="74"/>
        <v>435.91697282473928</v>
      </c>
    </row>
    <row r="1559" spans="1:4" x14ac:dyDescent="0.25">
      <c r="A1559" s="11">
        <v>5.74E-2</v>
      </c>
      <c r="B1559">
        <f t="shared" si="72"/>
        <v>0.96837846208705458</v>
      </c>
      <c r="C1559">
        <f t="shared" si="73"/>
        <v>1.0045818929116113</v>
      </c>
      <c r="D1559">
        <f t="shared" si="74"/>
        <v>440.02122974789557</v>
      </c>
    </row>
    <row r="1560" spans="1:4" x14ac:dyDescent="0.25">
      <c r="A1560" s="11">
        <v>5.7200000000000001E-2</v>
      </c>
      <c r="B1560">
        <f t="shared" si="72"/>
        <v>0.96985623096971785</v>
      </c>
      <c r="C1560">
        <f t="shared" si="73"/>
        <v>1.0015260241119761</v>
      </c>
      <c r="D1560">
        <f t="shared" si="74"/>
        <v>442.79748096989965</v>
      </c>
    </row>
    <row r="1561" spans="1:4" x14ac:dyDescent="0.25">
      <c r="A1561" s="11">
        <v>5.2400000000000002E-2</v>
      </c>
      <c r="B1561">
        <f t="shared" si="72"/>
        <v>1.0061655598851424</v>
      </c>
      <c r="C1561">
        <f t="shared" si="73"/>
        <v>1.0374378467199417</v>
      </c>
      <c r="D1561">
        <f t="shared" si="74"/>
        <v>461.48553318305022</v>
      </c>
    </row>
    <row r="1562" spans="1:4" x14ac:dyDescent="0.25">
      <c r="A1562" s="11">
        <v>5.16E-2</v>
      </c>
      <c r="B1562">
        <f t="shared" si="72"/>
        <v>1.0123776004444265</v>
      </c>
      <c r="C1562">
        <f t="shared" si="73"/>
        <v>1.00617397454947</v>
      </c>
      <c r="D1562">
        <f t="shared" si="74"/>
        <v>466.3498866147703</v>
      </c>
    </row>
    <row r="1563" spans="1:4" x14ac:dyDescent="0.25">
      <c r="A1563" s="11">
        <v>5.0999999999999997E-2</v>
      </c>
      <c r="B1563">
        <f t="shared" si="72"/>
        <v>1.0170673641853285</v>
      </c>
      <c r="C1563">
        <f t="shared" si="73"/>
        <v>1.0046324254298429</v>
      </c>
      <c r="D1563">
        <f t="shared" si="74"/>
        <v>470.51552220117242</v>
      </c>
    </row>
    <row r="1564" spans="1:4" x14ac:dyDescent="0.25">
      <c r="A1564" s="11">
        <v>4.8899999999999999E-2</v>
      </c>
      <c r="B1564">
        <f t="shared" si="72"/>
        <v>1.0336914904002088</v>
      </c>
      <c r="C1564">
        <f t="shared" si="73"/>
        <v>1.0163451574598465</v>
      </c>
      <c r="D1564">
        <f t="shared" si="74"/>
        <v>480.20586346820744</v>
      </c>
    </row>
    <row r="1565" spans="1:4" x14ac:dyDescent="0.25">
      <c r="A1565" s="11">
        <v>5.1400000000000001E-2</v>
      </c>
      <c r="B1565">
        <f t="shared" si="72"/>
        <v>1.0139379180195469</v>
      </c>
      <c r="C1565">
        <f t="shared" si="73"/>
        <v>0.98089026313546024</v>
      </c>
      <c r="D1565">
        <f t="shared" si="74"/>
        <v>472.98609467015382</v>
      </c>
    </row>
    <row r="1566" spans="1:4" x14ac:dyDescent="0.25">
      <c r="A1566" s="11">
        <v>5.3900000000000003E-2</v>
      </c>
      <c r="B1566">
        <f t="shared" si="72"/>
        <v>0.99464296508776839</v>
      </c>
      <c r="C1566">
        <f t="shared" si="73"/>
        <v>0.98097028172152201</v>
      </c>
      <c r="D1566">
        <f t="shared" si="74"/>
        <v>466.01125964444708</v>
      </c>
    </row>
    <row r="1567" spans="1:4" x14ac:dyDescent="0.25">
      <c r="A1567" s="11">
        <v>5.28E-2</v>
      </c>
      <c r="B1567">
        <f t="shared" si="72"/>
        <v>1.0030769936764032</v>
      </c>
      <c r="C1567">
        <f t="shared" si="73"/>
        <v>1.0084794533160857</v>
      </c>
      <c r="D1567">
        <f t="shared" si="74"/>
        <v>472.05594760660875</v>
      </c>
    </row>
    <row r="1568" spans="1:4" x14ac:dyDescent="0.25">
      <c r="A1568" s="11">
        <v>5.2400000000000002E-2</v>
      </c>
      <c r="B1568">
        <f t="shared" si="72"/>
        <v>1.0061655598851424</v>
      </c>
      <c r="C1568">
        <f t="shared" si="73"/>
        <v>1.0030790918625492</v>
      </c>
      <c r="D1568">
        <f t="shared" si="74"/>
        <v>475.58649740302133</v>
      </c>
    </row>
    <row r="1569" spans="1:4" x14ac:dyDescent="0.25">
      <c r="A1569" s="11">
        <v>4.9700000000000001E-2</v>
      </c>
      <c r="B1569">
        <f t="shared" si="72"/>
        <v>1.0273197289260967</v>
      </c>
      <c r="C1569">
        <f t="shared" si="73"/>
        <v>1.0210245409745182</v>
      </c>
      <c r="D1569">
        <f t="shared" si="74"/>
        <v>487.66221290992524</v>
      </c>
    </row>
    <row r="1570" spans="1:4" x14ac:dyDescent="0.25">
      <c r="A1570" s="11">
        <v>4.7300000000000002E-2</v>
      </c>
      <c r="B1570">
        <f t="shared" si="72"/>
        <v>1.0465799577025368</v>
      </c>
      <c r="C1570">
        <f t="shared" si="73"/>
        <v>1.018748037474734</v>
      </c>
      <c r="D1570">
        <f t="shared" si="74"/>
        <v>498.82465668437413</v>
      </c>
    </row>
    <row r="1571" spans="1:4" x14ac:dyDescent="0.25">
      <c r="A1571" s="11">
        <v>4.5699999999999998E-2</v>
      </c>
      <c r="B1571">
        <f t="shared" si="72"/>
        <v>1.0596643557940006</v>
      </c>
      <c r="C1571">
        <f t="shared" si="73"/>
        <v>1.012502052991906</v>
      </c>
      <c r="D1571">
        <f t="shared" si="74"/>
        <v>507.02718949767569</v>
      </c>
    </row>
    <row r="1572" spans="1:4" x14ac:dyDescent="0.25">
      <c r="A1572" s="11">
        <v>4.65E-2</v>
      </c>
      <c r="B1572">
        <f t="shared" si="72"/>
        <v>1.0530974632660224</v>
      </c>
      <c r="C1572">
        <f t="shared" si="73"/>
        <v>0.99380285607223462</v>
      </c>
      <c r="D1572">
        <f t="shared" si="74"/>
        <v>505.81599757573855</v>
      </c>
    </row>
    <row r="1573" spans="1:4" x14ac:dyDescent="0.25">
      <c r="A1573" s="11">
        <v>5.0900000000000001E-2</v>
      </c>
      <c r="B1573">
        <f t="shared" si="72"/>
        <v>1.0178515657577019</v>
      </c>
      <c r="C1573">
        <f t="shared" si="73"/>
        <v>0.96653121032215694</v>
      </c>
      <c r="D1573">
        <f t="shared" si="74"/>
        <v>490.84698532779379</v>
      </c>
    </row>
    <row r="1574" spans="1:4" x14ac:dyDescent="0.25">
      <c r="A1574" s="11">
        <v>5.04E-2</v>
      </c>
      <c r="B1574">
        <f t="shared" si="72"/>
        <v>1.0217836516663721</v>
      </c>
      <c r="C1574">
        <f t="shared" si="73"/>
        <v>1.0038631231123991</v>
      </c>
      <c r="D1574">
        <f t="shared" si="74"/>
        <v>494.82519695756372</v>
      </c>
    </row>
    <row r="1575" spans="1:4" x14ac:dyDescent="0.25">
      <c r="A1575" s="11">
        <v>4.9099999999999998E-2</v>
      </c>
      <c r="B1575">
        <f t="shared" si="72"/>
        <v>1.0320940484368042</v>
      </c>
      <c r="C1575">
        <f t="shared" si="73"/>
        <v>1.0100905869394343</v>
      </c>
      <c r="D1575">
        <f t="shared" si="74"/>
        <v>501.89653945450846</v>
      </c>
    </row>
    <row r="1576" spans="1:4" x14ac:dyDescent="0.25">
      <c r="A1576" s="11">
        <v>5.28E-2</v>
      </c>
      <c r="B1576">
        <f t="shared" si="72"/>
        <v>1.0030769936764032</v>
      </c>
      <c r="C1576">
        <f t="shared" si="73"/>
        <v>0.97188526103376938</v>
      </c>
      <c r="D1576">
        <f t="shared" si="74"/>
        <v>489.83944260029187</v>
      </c>
    </row>
    <row r="1577" spans="1:4" x14ac:dyDescent="0.25">
      <c r="A1577" s="11">
        <v>5.21E-2</v>
      </c>
      <c r="B1577">
        <f t="shared" si="72"/>
        <v>1.0084896076330627</v>
      </c>
      <c r="C1577">
        <f t="shared" si="73"/>
        <v>1.005396010466576</v>
      </c>
      <c r="D1577">
        <f t="shared" si="74"/>
        <v>494.63791490694609</v>
      </c>
    </row>
    <row r="1578" spans="1:4" x14ac:dyDescent="0.25">
      <c r="A1578" s="11">
        <v>5.16E-2</v>
      </c>
      <c r="B1578">
        <f t="shared" si="72"/>
        <v>1.0123776004444265</v>
      </c>
      <c r="C1578">
        <f t="shared" si="73"/>
        <v>1.0038552631399831</v>
      </c>
      <c r="D1578">
        <f t="shared" si="74"/>
        <v>498.69242717514595</v>
      </c>
    </row>
    <row r="1579" spans="1:4" x14ac:dyDescent="0.25">
      <c r="A1579" s="11">
        <v>4.9299999999999997E-2</v>
      </c>
      <c r="B1579">
        <f t="shared" si="72"/>
        <v>1.0304996116497933</v>
      </c>
      <c r="C1579">
        <f t="shared" si="73"/>
        <v>1.0179004466292136</v>
      </c>
      <c r="D1579">
        <f t="shared" si="74"/>
        <v>509.76362178904077</v>
      </c>
    </row>
    <row r="1580" spans="1:4" x14ac:dyDescent="0.25">
      <c r="A1580" s="11">
        <v>4.65E-2</v>
      </c>
      <c r="B1580">
        <f t="shared" si="72"/>
        <v>1.0530974632660224</v>
      </c>
      <c r="C1580">
        <f t="shared" si="73"/>
        <v>1.0219290248737218</v>
      </c>
      <c r="D1580">
        <f t="shared" si="74"/>
        <v>523.03651981048779</v>
      </c>
    </row>
    <row r="1581" spans="1:4" x14ac:dyDescent="0.25">
      <c r="A1581" s="11">
        <v>4.2599999999999999E-2</v>
      </c>
      <c r="B1581">
        <f t="shared" si="72"/>
        <v>1.0855851477022171</v>
      </c>
      <c r="C1581">
        <f t="shared" si="73"/>
        <v>1.0308496464661867</v>
      </c>
      <c r="D1581">
        <f t="shared" si="74"/>
        <v>541.19877804981161</v>
      </c>
    </row>
    <row r="1582" spans="1:4" x14ac:dyDescent="0.25">
      <c r="A1582" s="11">
        <v>3.8699999999999998E-2</v>
      </c>
      <c r="B1582">
        <f t="shared" si="72"/>
        <v>1.1192948800720945</v>
      </c>
      <c r="C1582">
        <f t="shared" si="73"/>
        <v>1.0310521311398082</v>
      </c>
      <c r="D1582">
        <f t="shared" si="74"/>
        <v>559.92540914059521</v>
      </c>
    </row>
    <row r="1583" spans="1:4" x14ac:dyDescent="0.25">
      <c r="A1583" s="11">
        <v>3.9399999999999998E-2</v>
      </c>
      <c r="B1583">
        <f t="shared" si="72"/>
        <v>1.1131522104676446</v>
      </c>
      <c r="C1583">
        <f t="shared" si="73"/>
        <v>0.99451201849145032</v>
      </c>
      <c r="D1583">
        <f t="shared" si="74"/>
        <v>558.65830829354297</v>
      </c>
    </row>
    <row r="1584" spans="1:4" x14ac:dyDescent="0.25">
      <c r="A1584" s="11">
        <v>4.0500000000000001E-2</v>
      </c>
      <c r="B1584">
        <f t="shared" si="72"/>
        <v>1.1035815359859806</v>
      </c>
      <c r="C1584">
        <f t="shared" si="73"/>
        <v>0.99140218705791971</v>
      </c>
      <c r="D1584">
        <f t="shared" si="74"/>
        <v>555.68933010585988</v>
      </c>
    </row>
    <row r="1585" spans="1:4" x14ac:dyDescent="0.25">
      <c r="A1585" s="11">
        <v>4.0300000000000002E-2</v>
      </c>
      <c r="B1585">
        <f t="shared" si="72"/>
        <v>1.1053142368000404</v>
      </c>
      <c r="C1585">
        <f t="shared" si="73"/>
        <v>1.0015700705000574</v>
      </c>
      <c r="D1585">
        <f t="shared" si="74"/>
        <v>558.43725301936297</v>
      </c>
    </row>
    <row r="1586" spans="1:4" x14ac:dyDescent="0.25">
      <c r="A1586" s="11">
        <v>4.0500000000000001E-2</v>
      </c>
      <c r="B1586">
        <f t="shared" si="72"/>
        <v>1.1035815359859806</v>
      </c>
      <c r="C1586">
        <f t="shared" si="73"/>
        <v>0.99843239075697054</v>
      </c>
      <c r="D1586">
        <f t="shared" si="74"/>
        <v>559.43726006126781</v>
      </c>
    </row>
    <row r="1587" spans="1:4" x14ac:dyDescent="0.25">
      <c r="A1587" s="11">
        <v>3.9E-2</v>
      </c>
      <c r="B1587">
        <f t="shared" si="72"/>
        <v>1.116657306333841</v>
      </c>
      <c r="C1587">
        <f t="shared" si="73"/>
        <v>1.0118484859717936</v>
      </c>
      <c r="D1587">
        <f t="shared" si="74"/>
        <v>567.95384534190919</v>
      </c>
    </row>
    <row r="1588" spans="1:4" x14ac:dyDescent="0.25">
      <c r="A1588" s="11">
        <v>3.8100000000000002E-2</v>
      </c>
      <c r="B1588">
        <f t="shared" si="72"/>
        <v>1.1245926334661784</v>
      </c>
      <c r="C1588">
        <f t="shared" si="73"/>
        <v>1.0071063226715369</v>
      </c>
      <c r="D1588">
        <f t="shared" si="74"/>
        <v>573.83575862681016</v>
      </c>
    </row>
    <row r="1589" spans="1:4" x14ac:dyDescent="0.25">
      <c r="A1589" s="11">
        <v>3.9600000000000003E-2</v>
      </c>
      <c r="B1589">
        <f t="shared" si="72"/>
        <v>1.1114046480816289</v>
      </c>
      <c r="C1589">
        <f t="shared" si="73"/>
        <v>0.98827309997229662</v>
      </c>
      <c r="D1589">
        <f t="shared" si="74"/>
        <v>568.92837258671238</v>
      </c>
    </row>
    <row r="1590" spans="1:4" x14ac:dyDescent="0.25">
      <c r="A1590" s="11">
        <v>3.5700000000000003E-2</v>
      </c>
      <c r="B1590">
        <f t="shared" si="72"/>
        <v>1.1460885192613239</v>
      </c>
      <c r="C1590">
        <f t="shared" si="73"/>
        <v>1.0312072396310039</v>
      </c>
      <c r="D1590">
        <f t="shared" si="74"/>
        <v>588.56052027243913</v>
      </c>
    </row>
    <row r="1591" spans="1:4" x14ac:dyDescent="0.25">
      <c r="A1591" s="11">
        <v>3.3300000000000003E-2</v>
      </c>
      <c r="B1591">
        <f t="shared" si="72"/>
        <v>1.1680814030731344</v>
      </c>
      <c r="C1591">
        <f t="shared" si="73"/>
        <v>1.0191895158551847</v>
      </c>
      <c r="D1591">
        <f t="shared" si="74"/>
        <v>601.60567925575344</v>
      </c>
    </row>
    <row r="1592" spans="1:4" x14ac:dyDescent="0.25">
      <c r="A1592" s="11">
        <v>3.9800000000000002E-2</v>
      </c>
      <c r="B1592">
        <f t="shared" si="72"/>
        <v>1.1096604002341264</v>
      </c>
      <c r="C1592">
        <f t="shared" si="73"/>
        <v>0.94998550384818492</v>
      </c>
      <c r="D1592">
        <f t="shared" si="74"/>
        <v>573.18613008564125</v>
      </c>
    </row>
    <row r="1593" spans="1:4" x14ac:dyDescent="0.25">
      <c r="A1593" s="11">
        <v>4.4499999999999998E-2</v>
      </c>
      <c r="B1593">
        <f t="shared" si="72"/>
        <v>1.069608190193015</v>
      </c>
      <c r="C1593">
        <f t="shared" si="73"/>
        <v>0.96390588505036245</v>
      </c>
      <c r="D1593">
        <f t="shared" si="74"/>
        <v>554.39855135024288</v>
      </c>
    </row>
    <row r="1594" spans="1:4" x14ac:dyDescent="0.25">
      <c r="A1594" s="11">
        <v>4.2700000000000002E-2</v>
      </c>
      <c r="B1594">
        <f t="shared" si="72"/>
        <v>1.0847370746983769</v>
      </c>
      <c r="C1594">
        <f t="shared" si="73"/>
        <v>1.0141443237290768</v>
      </c>
      <c r="D1594">
        <f t="shared" si="74"/>
        <v>564.29603856339577</v>
      </c>
    </row>
    <row r="1595" spans="1:4" x14ac:dyDescent="0.25">
      <c r="A1595" s="11">
        <v>4.2900000000000001E-2</v>
      </c>
      <c r="B1595">
        <f t="shared" si="72"/>
        <v>1.0830433353803786</v>
      </c>
      <c r="C1595">
        <f t="shared" si="73"/>
        <v>0.99843857156033011</v>
      </c>
      <c r="D1595">
        <f t="shared" si="74"/>
        <v>565.42288408427794</v>
      </c>
    </row>
    <row r="1596" spans="1:4" x14ac:dyDescent="0.25">
      <c r="A1596" s="11">
        <v>4.2999999999999997E-2</v>
      </c>
      <c r="B1596">
        <f t="shared" si="72"/>
        <v>1.0821976674108644</v>
      </c>
      <c r="C1596">
        <f t="shared" si="73"/>
        <v>0.99921917439322305</v>
      </c>
      <c r="D1596">
        <f t="shared" si="74"/>
        <v>567.00277422832846</v>
      </c>
    </row>
    <row r="1597" spans="1:4" x14ac:dyDescent="0.25">
      <c r="A1597" s="11">
        <v>4.2700000000000002E-2</v>
      </c>
      <c r="B1597">
        <f t="shared" si="72"/>
        <v>1.0847370746983769</v>
      </c>
      <c r="C1597">
        <f t="shared" si="73"/>
        <v>1.0023465281472912</v>
      </c>
      <c r="D1597">
        <f t="shared" si="74"/>
        <v>570.3650221386323</v>
      </c>
    </row>
    <row r="1598" spans="1:4" x14ac:dyDescent="0.25">
      <c r="A1598" s="11">
        <v>4.1500000000000002E-2</v>
      </c>
      <c r="B1598">
        <f t="shared" si="72"/>
        <v>1.0949671538947561</v>
      </c>
      <c r="C1598">
        <f t="shared" si="73"/>
        <v>1.0094309297939539</v>
      </c>
      <c r="D1598">
        <f t="shared" si="74"/>
        <v>577.77364348979199</v>
      </c>
    </row>
    <row r="1599" spans="1:4" x14ac:dyDescent="0.25">
      <c r="A1599" s="11">
        <v>4.0800000000000003E-2</v>
      </c>
      <c r="B1599">
        <f t="shared" si="72"/>
        <v>1.1009886398223889</v>
      </c>
      <c r="C1599">
        <f t="shared" si="73"/>
        <v>1.00549923886412</v>
      </c>
      <c r="D1599">
        <f t="shared" si="74"/>
        <v>582.94909261513737</v>
      </c>
    </row>
    <row r="1600" spans="1:4" x14ac:dyDescent="0.25">
      <c r="A1600" s="11">
        <v>3.8300000000000001E-2</v>
      </c>
      <c r="B1600">
        <f t="shared" si="72"/>
        <v>1.1228233585467615</v>
      </c>
      <c r="C1600">
        <f t="shared" si="73"/>
        <v>1.0198319200894705</v>
      </c>
      <c r="D1600">
        <f t="shared" si="74"/>
        <v>596.49211935100163</v>
      </c>
    </row>
    <row r="1601" spans="1:4" x14ac:dyDescent="0.25">
      <c r="A1601" s="11">
        <v>4.3499999999999997E-2</v>
      </c>
      <c r="B1601">
        <f t="shared" si="72"/>
        <v>1.0779813114326218</v>
      </c>
      <c r="C1601">
        <f t="shared" si="73"/>
        <v>0.96006313301837831</v>
      </c>
      <c r="D1601">
        <f t="shared" si="74"/>
        <v>574.57389693915707</v>
      </c>
    </row>
    <row r="1602" spans="1:4" x14ac:dyDescent="0.25">
      <c r="A1602" s="11">
        <v>4.7199999999999999E-2</v>
      </c>
      <c r="B1602">
        <f t="shared" si="72"/>
        <v>1.0473919589303569</v>
      </c>
      <c r="C1602">
        <f t="shared" si="73"/>
        <v>0.97162348532590781</v>
      </c>
      <c r="D1602">
        <f t="shared" si="74"/>
        <v>560.35232269771723</v>
      </c>
    </row>
    <row r="1603" spans="1:4" x14ac:dyDescent="0.25">
      <c r="A1603" s="11">
        <v>4.7300000000000002E-2</v>
      </c>
      <c r="B1603">
        <f t="shared" si="72"/>
        <v>1.0465799577025368</v>
      </c>
      <c r="C1603">
        <f t="shared" si="73"/>
        <v>0.99922473986849258</v>
      </c>
      <c r="D1603">
        <f t="shared" si="74"/>
        <v>562.12195635160981</v>
      </c>
    </row>
    <row r="1604" spans="1:4" x14ac:dyDescent="0.25">
      <c r="A1604" s="11">
        <v>4.4999999999999998E-2</v>
      </c>
      <c r="B1604">
        <f t="shared" ref="B1604:B1667" si="75">($A$2*$B$2/2)*((1-(1+(A1604/2))^(-20))/(A1604/2))+$B$2*(1+(A1604/2))^(-20)</f>
        <v>1.0654512207169011</v>
      </c>
      <c r="C1604">
        <f t="shared" ref="C1604:C1667" si="76">B1604/B1603</f>
        <v>1.0180313628934676</v>
      </c>
      <c r="D1604">
        <f t="shared" ref="D1604:D1667" si="77">D1603*C1604+D1603*A1603/12</f>
        <v>574.47347871492423</v>
      </c>
    </row>
    <row r="1605" spans="1:4" x14ac:dyDescent="0.25">
      <c r="A1605" s="11">
        <v>4.2799999999999998E-2</v>
      </c>
      <c r="B1605">
        <f t="shared" si="75"/>
        <v>1.0838898042004754</v>
      </c>
      <c r="C1605">
        <f t="shared" si="76"/>
        <v>1.0173058917433757</v>
      </c>
      <c r="D1605">
        <f t="shared" si="77"/>
        <v>586.56953009218614</v>
      </c>
    </row>
    <row r="1606" spans="1:4" x14ac:dyDescent="0.25">
      <c r="A1606" s="11">
        <v>4.1300000000000003E-2</v>
      </c>
      <c r="B1606">
        <f t="shared" si="75"/>
        <v>1.0966835032526243</v>
      </c>
      <c r="C1606">
        <f t="shared" si="76"/>
        <v>1.0118035053033698</v>
      </c>
      <c r="D1606">
        <f t="shared" si="77"/>
        <v>595.58520464208664</v>
      </c>
    </row>
    <row r="1607" spans="1:4" x14ac:dyDescent="0.25">
      <c r="A1607" s="11">
        <v>4.1000000000000002E-2</v>
      </c>
      <c r="B1607">
        <f t="shared" si="75"/>
        <v>1.0992641358646964</v>
      </c>
      <c r="C1607">
        <f t="shared" si="76"/>
        <v>1.0023531243101753</v>
      </c>
      <c r="D1607">
        <f t="shared" si="77"/>
        <v>599.03649641188724</v>
      </c>
    </row>
    <row r="1608" spans="1:4" x14ac:dyDescent="0.25">
      <c r="A1608" s="11">
        <v>4.19E-2</v>
      </c>
      <c r="B1608">
        <f t="shared" si="75"/>
        <v>1.0915441986497507</v>
      </c>
      <c r="C1608">
        <f t="shared" si="76"/>
        <v>0.99297717721967427</v>
      </c>
      <c r="D1608">
        <f t="shared" si="77"/>
        <v>596.87627728804659</v>
      </c>
    </row>
    <row r="1609" spans="1:4" x14ac:dyDescent="0.25">
      <c r="A1609" s="11">
        <v>4.2299999999999997E-2</v>
      </c>
      <c r="B1609">
        <f t="shared" si="75"/>
        <v>1.0881341900443395</v>
      </c>
      <c r="C1609">
        <f t="shared" si="76"/>
        <v>0.99687597752832235</v>
      </c>
      <c r="D1609">
        <f t="shared" si="77"/>
        <v>597.09571538651812</v>
      </c>
    </row>
    <row r="1610" spans="1:4" x14ac:dyDescent="0.25">
      <c r="A1610" s="11">
        <v>4.2200000000000001E-2</v>
      </c>
      <c r="B1610">
        <f t="shared" si="75"/>
        <v>1.0889854813714626</v>
      </c>
      <c r="C1610">
        <f t="shared" si="76"/>
        <v>1.0007823403904701</v>
      </c>
      <c r="D1610">
        <f t="shared" si="77"/>
        <v>599.66760987837904</v>
      </c>
    </row>
    <row r="1611" spans="1:4" x14ac:dyDescent="0.25">
      <c r="A1611" s="11">
        <v>4.1700000000000001E-2</v>
      </c>
      <c r="B1611">
        <f t="shared" si="75"/>
        <v>1.093254054596879</v>
      </c>
      <c r="C1611">
        <f t="shared" si="76"/>
        <v>1.0039197705556557</v>
      </c>
      <c r="D1611">
        <f t="shared" si="77"/>
        <v>604.12700041349979</v>
      </c>
    </row>
    <row r="1612" spans="1:4" x14ac:dyDescent="0.25">
      <c r="A1612" s="11">
        <v>4.4999999999999998E-2</v>
      </c>
      <c r="B1612">
        <f t="shared" si="75"/>
        <v>1.0654512207169011</v>
      </c>
      <c r="C1612">
        <f t="shared" si="76"/>
        <v>0.97456873472083327</v>
      </c>
      <c r="D1612">
        <f t="shared" si="77"/>
        <v>590.86262773011379</v>
      </c>
    </row>
    <row r="1613" spans="1:4" x14ac:dyDescent="0.25">
      <c r="A1613" s="11">
        <v>4.3400000000000001E-2</v>
      </c>
      <c r="B1613">
        <f t="shared" si="75"/>
        <v>1.0788229875258717</v>
      </c>
      <c r="C1613">
        <f t="shared" si="76"/>
        <v>1.0125503322432474</v>
      </c>
      <c r="D1613">
        <f t="shared" si="77"/>
        <v>600.4938848722328</v>
      </c>
    </row>
    <row r="1614" spans="1:4" x14ac:dyDescent="0.25">
      <c r="A1614" s="11">
        <v>4.1399999999999999E-2</v>
      </c>
      <c r="B1614">
        <f t="shared" si="75"/>
        <v>1.0958249218962872</v>
      </c>
      <c r="C1614">
        <f t="shared" si="76"/>
        <v>1.0157597071688351</v>
      </c>
      <c r="D1614">
        <f t="shared" si="77"/>
        <v>612.12927887144997</v>
      </c>
    </row>
    <row r="1615" spans="1:4" x14ac:dyDescent="0.25">
      <c r="A1615" s="11">
        <v>0.04</v>
      </c>
      <c r="B1615">
        <f t="shared" si="75"/>
        <v>1.1079194600743409</v>
      </c>
      <c r="C1615">
        <f t="shared" si="76"/>
        <v>1.0110369256405709</v>
      </c>
      <c r="D1615">
        <f t="shared" si="77"/>
        <v>620.997150216877</v>
      </c>
    </row>
    <row r="1616" spans="1:4" x14ac:dyDescent="0.25">
      <c r="A1616" s="11">
        <v>4.1799999999999997E-2</v>
      </c>
      <c r="B1616">
        <f t="shared" si="75"/>
        <v>1.0923987216232232</v>
      </c>
      <c r="C1616">
        <f t="shared" si="76"/>
        <v>0.98599109501147641</v>
      </c>
      <c r="D1616">
        <f t="shared" si="77"/>
        <v>614.36765064206782</v>
      </c>
    </row>
    <row r="1617" spans="1:4" x14ac:dyDescent="0.25">
      <c r="A1617" s="11">
        <v>4.2599999999999999E-2</v>
      </c>
      <c r="B1617">
        <f t="shared" si="75"/>
        <v>1.0855851477022171</v>
      </c>
      <c r="C1617">
        <f t="shared" si="76"/>
        <v>0.99376274085081173</v>
      </c>
      <c r="D1617">
        <f t="shared" si="77"/>
        <v>612.67572770853849</v>
      </c>
    </row>
    <row r="1618" spans="1:4" x14ac:dyDescent="0.25">
      <c r="A1618" s="11">
        <v>4.2000000000000003E-2</v>
      </c>
      <c r="B1618">
        <f t="shared" si="75"/>
        <v>1.0906904848401049</v>
      </c>
      <c r="C1618">
        <f t="shared" si="76"/>
        <v>1.0047028435758298</v>
      </c>
      <c r="D1618">
        <f t="shared" si="77"/>
        <v>617.7320446520248</v>
      </c>
    </row>
    <row r="1619" spans="1:4" x14ac:dyDescent="0.25">
      <c r="A1619" s="11">
        <v>4.4600000000000001E-2</v>
      </c>
      <c r="B1619">
        <f t="shared" si="75"/>
        <v>1.0687752240675179</v>
      </c>
      <c r="C1619">
        <f t="shared" si="76"/>
        <v>0.97990698454126535</v>
      </c>
      <c r="D1619">
        <f t="shared" si="77"/>
        <v>607.48200728575796</v>
      </c>
    </row>
    <row r="1620" spans="1:4" x14ac:dyDescent="0.25">
      <c r="A1620" s="11">
        <v>4.5400000000000003E-2</v>
      </c>
      <c r="B1620">
        <f t="shared" si="75"/>
        <v>1.0621397563738784</v>
      </c>
      <c r="C1620">
        <f t="shared" si="76"/>
        <v>0.99379152178660501</v>
      </c>
      <c r="D1620">
        <f t="shared" si="77"/>
        <v>605.96827660557369</v>
      </c>
    </row>
    <row r="1621" spans="1:4" x14ac:dyDescent="0.25">
      <c r="A1621" s="11">
        <v>4.4699999999999997E-2</v>
      </c>
      <c r="B1621">
        <f t="shared" si="75"/>
        <v>1.0679430448677649</v>
      </c>
      <c r="C1621">
        <f t="shared" si="76"/>
        <v>1.0054637710895022</v>
      </c>
      <c r="D1621">
        <f t="shared" si="77"/>
        <v>611.57172853627105</v>
      </c>
    </row>
    <row r="1622" spans="1:4" x14ac:dyDescent="0.25">
      <c r="A1622" s="11">
        <v>4.4200000000000003E-2</v>
      </c>
      <c r="B1622">
        <f t="shared" si="75"/>
        <v>1.0721118182478329</v>
      </c>
      <c r="C1622">
        <f t="shared" si="76"/>
        <v>1.0039035540332435</v>
      </c>
      <c r="D1622">
        <f t="shared" si="77"/>
        <v>616.23713651261414</v>
      </c>
    </row>
    <row r="1623" spans="1:4" x14ac:dyDescent="0.25">
      <c r="A1623" s="11">
        <v>4.5699999999999998E-2</v>
      </c>
      <c r="B1623">
        <f t="shared" si="75"/>
        <v>1.0596643557940006</v>
      </c>
      <c r="C1623">
        <f t="shared" si="76"/>
        <v>0.98838977218423418</v>
      </c>
      <c r="D1623">
        <f t="shared" si="77"/>
        <v>611.35228975532232</v>
      </c>
    </row>
    <row r="1624" spans="1:4" x14ac:dyDescent="0.25">
      <c r="A1624" s="11">
        <v>4.7199999999999999E-2</v>
      </c>
      <c r="B1624">
        <f t="shared" si="75"/>
        <v>1.0473919589303569</v>
      </c>
      <c r="C1624">
        <f t="shared" si="76"/>
        <v>0.98841859991181058</v>
      </c>
      <c r="D1624">
        <f t="shared" si="77"/>
        <v>606.60020759632005</v>
      </c>
    </row>
    <row r="1625" spans="1:4" x14ac:dyDescent="0.25">
      <c r="A1625" s="11">
        <v>4.99E-2</v>
      </c>
      <c r="B1625">
        <f t="shared" si="75"/>
        <v>1.0257342706836645</v>
      </c>
      <c r="C1625">
        <f t="shared" si="76"/>
        <v>0.97932226988947846</v>
      </c>
      <c r="D1625">
        <f t="shared" si="77"/>
        <v>596.44305303520252</v>
      </c>
    </row>
    <row r="1626" spans="1:4" x14ac:dyDescent="0.25">
      <c r="A1626" s="11">
        <v>5.11E-2</v>
      </c>
      <c r="B1626">
        <f t="shared" si="75"/>
        <v>1.0162838993811039</v>
      </c>
      <c r="C1626">
        <f t="shared" si="76"/>
        <v>0.99078672559486403</v>
      </c>
      <c r="D1626">
        <f t="shared" si="77"/>
        <v>593.42806854942353</v>
      </c>
    </row>
    <row r="1627" spans="1:4" x14ac:dyDescent="0.25">
      <c r="A1627" s="11">
        <v>5.11E-2</v>
      </c>
      <c r="B1627">
        <f t="shared" si="75"/>
        <v>1.0162838993811039</v>
      </c>
      <c r="C1627">
        <f t="shared" si="76"/>
        <v>1</v>
      </c>
      <c r="D1627">
        <f t="shared" si="77"/>
        <v>595.95508307466321</v>
      </c>
    </row>
    <row r="1628" spans="1:4" x14ac:dyDescent="0.25">
      <c r="A1628" s="11">
        <v>5.0900000000000001E-2</v>
      </c>
      <c r="B1628">
        <f t="shared" si="75"/>
        <v>1.0178515657577019</v>
      </c>
      <c r="C1628">
        <f t="shared" si="76"/>
        <v>1.0015425476852999</v>
      </c>
      <c r="D1628">
        <f t="shared" si="77"/>
        <v>599.41214760402897</v>
      </c>
    </row>
    <row r="1629" spans="1:4" x14ac:dyDescent="0.25">
      <c r="A1629" s="11">
        <v>4.8800000000000003E-2</v>
      </c>
      <c r="B1629">
        <f t="shared" si="75"/>
        <v>1.0344913402558424</v>
      </c>
      <c r="C1629">
        <f t="shared" si="76"/>
        <v>1.0163479382042839</v>
      </c>
      <c r="D1629">
        <f t="shared" si="77"/>
        <v>611.75380687804386</v>
      </c>
    </row>
    <row r="1630" spans="1:4" x14ac:dyDescent="0.25">
      <c r="A1630" s="11">
        <v>4.7199999999999999E-2</v>
      </c>
      <c r="B1630">
        <f t="shared" si="75"/>
        <v>1.0473919589303569</v>
      </c>
      <c r="C1630">
        <f t="shared" si="76"/>
        <v>1.0124704946020369</v>
      </c>
      <c r="D1630">
        <f t="shared" si="77"/>
        <v>621.8704782391294</v>
      </c>
    </row>
    <row r="1631" spans="1:4" x14ac:dyDescent="0.25">
      <c r="A1631" s="11">
        <v>4.7300000000000002E-2</v>
      </c>
      <c r="B1631">
        <f t="shared" si="75"/>
        <v>1.0465799577025368</v>
      </c>
      <c r="C1631">
        <f t="shared" si="76"/>
        <v>0.99922473986849258</v>
      </c>
      <c r="D1631">
        <f t="shared" si="77"/>
        <v>623.83439073146303</v>
      </c>
    </row>
    <row r="1632" spans="1:4" x14ac:dyDescent="0.25">
      <c r="A1632" s="11">
        <v>4.5999999999999999E-2</v>
      </c>
      <c r="B1632">
        <f t="shared" si="75"/>
        <v>1.0571959576954122</v>
      </c>
      <c r="C1632">
        <f t="shared" si="76"/>
        <v>1.0101435154712688</v>
      </c>
      <c r="D1632">
        <f t="shared" si="77"/>
        <v>632.62121174882373</v>
      </c>
    </row>
    <row r="1633" spans="1:4" x14ac:dyDescent="0.25">
      <c r="A1633" s="11">
        <v>4.5600000000000002E-2</v>
      </c>
      <c r="B1633">
        <f t="shared" si="75"/>
        <v>1.0604887101978284</v>
      </c>
      <c r="C1633">
        <f t="shared" si="76"/>
        <v>1.0031146094330461</v>
      </c>
      <c r="D1633">
        <f t="shared" si="77"/>
        <v>637.01662772085217</v>
      </c>
    </row>
    <row r="1634" spans="1:4" x14ac:dyDescent="0.25">
      <c r="A1634" s="11">
        <v>4.7600000000000003E-2</v>
      </c>
      <c r="B1634">
        <f t="shared" si="75"/>
        <v>1.0441485428881949</v>
      </c>
      <c r="C1634">
        <f t="shared" si="76"/>
        <v>0.98459185170713859</v>
      </c>
      <c r="D1634">
        <f t="shared" si="77"/>
        <v>629.62204424125002</v>
      </c>
    </row>
    <row r="1635" spans="1:4" x14ac:dyDescent="0.25">
      <c r="A1635" s="11">
        <v>4.7199999999999999E-2</v>
      </c>
      <c r="B1635">
        <f t="shared" si="75"/>
        <v>1.0473919589303569</v>
      </c>
      <c r="C1635">
        <f t="shared" si="76"/>
        <v>1.0031062783779694</v>
      </c>
      <c r="D1635">
        <f t="shared" si="77"/>
        <v>634.07532635905977</v>
      </c>
    </row>
    <row r="1636" spans="1:4" x14ac:dyDescent="0.25">
      <c r="A1636" s="11">
        <v>4.5600000000000002E-2</v>
      </c>
      <c r="B1636">
        <f t="shared" si="75"/>
        <v>1.0604887101978284</v>
      </c>
      <c r="C1636">
        <f t="shared" si="76"/>
        <v>1.0125041548732592</v>
      </c>
      <c r="D1636">
        <f t="shared" si="77"/>
        <v>644.49793205817809</v>
      </c>
    </row>
    <row r="1637" spans="1:4" x14ac:dyDescent="0.25">
      <c r="A1637" s="11">
        <v>4.6899999999999997E-2</v>
      </c>
      <c r="B1637">
        <f t="shared" si="75"/>
        <v>1.0498325625187934</v>
      </c>
      <c r="C1637">
        <f t="shared" si="76"/>
        <v>0.98995166325057138</v>
      </c>
      <c r="D1637">
        <f t="shared" si="77"/>
        <v>640.4708919443683</v>
      </c>
    </row>
    <row r="1638" spans="1:4" x14ac:dyDescent="0.25">
      <c r="A1638" s="11">
        <v>4.7500000000000001E-2</v>
      </c>
      <c r="B1638">
        <f t="shared" si="75"/>
        <v>1.0449582504684376</v>
      </c>
      <c r="C1638">
        <f t="shared" si="76"/>
        <v>0.99535705766388005</v>
      </c>
      <c r="D1638">
        <f t="shared" si="77"/>
        <v>640.00039626112323</v>
      </c>
    </row>
    <row r="1639" spans="1:4" x14ac:dyDescent="0.25">
      <c r="A1639" s="11">
        <v>5.0999999999999997E-2</v>
      </c>
      <c r="B1639">
        <f t="shared" si="75"/>
        <v>1.0170673641853285</v>
      </c>
      <c r="C1639">
        <f t="shared" si="76"/>
        <v>0.97330909031953572</v>
      </c>
      <c r="D1639">
        <f t="shared" si="77"/>
        <v>625.45153839092325</v>
      </c>
    </row>
    <row r="1640" spans="1:4" x14ac:dyDescent="0.25">
      <c r="A1640" s="11">
        <v>0.05</v>
      </c>
      <c r="B1640">
        <f t="shared" si="75"/>
        <v>1.0249426596570348</v>
      </c>
      <c r="C1640">
        <f t="shared" si="76"/>
        <v>1.0077431404733102</v>
      </c>
      <c r="D1640">
        <f t="shared" si="77"/>
        <v>632.95266655009357</v>
      </c>
    </row>
    <row r="1641" spans="1:4" x14ac:dyDescent="0.25">
      <c r="A1641" s="11">
        <v>4.6699999999999998E-2</v>
      </c>
      <c r="B1641">
        <f t="shared" si="75"/>
        <v>1.0514634727340941</v>
      </c>
      <c r="C1641">
        <f t="shared" si="76"/>
        <v>1.0258754114946622</v>
      </c>
      <c r="D1641">
        <f t="shared" si="77"/>
        <v>651.96788003101301</v>
      </c>
    </row>
    <row r="1642" spans="1:4" x14ac:dyDescent="0.25">
      <c r="A1642" s="11">
        <v>4.5199999999999997E-2</v>
      </c>
      <c r="B1642">
        <f t="shared" si="75"/>
        <v>1.0637939243994536</v>
      </c>
      <c r="C1642">
        <f t="shared" si="76"/>
        <v>1.0117269424807473</v>
      </c>
      <c r="D1642">
        <f t="shared" si="77"/>
        <v>662.15071152588553</v>
      </c>
    </row>
    <row r="1643" spans="1:4" x14ac:dyDescent="0.25">
      <c r="A1643" s="11">
        <v>4.53E-2</v>
      </c>
      <c r="B1643">
        <f t="shared" si="75"/>
        <v>1.0629664497531599</v>
      </c>
      <c r="C1643">
        <f t="shared" si="76"/>
        <v>0.99922214761025174</v>
      </c>
      <c r="D1643">
        <f t="shared" si="77"/>
        <v>664.12975702596577</v>
      </c>
    </row>
    <row r="1644" spans="1:4" x14ac:dyDescent="0.25">
      <c r="A1644" s="11">
        <v>4.1500000000000002E-2</v>
      </c>
      <c r="B1644">
        <f t="shared" si="75"/>
        <v>1.0949671538947561</v>
      </c>
      <c r="C1644">
        <f t="shared" si="76"/>
        <v>1.0301050932971847</v>
      </c>
      <c r="D1644">
        <f t="shared" si="77"/>
        <v>686.63053515544209</v>
      </c>
    </row>
    <row r="1645" spans="1:4" x14ac:dyDescent="0.25">
      <c r="A1645" s="11">
        <v>4.1000000000000002E-2</v>
      </c>
      <c r="B1645">
        <f t="shared" si="75"/>
        <v>1.0992641358646964</v>
      </c>
      <c r="C1645">
        <f t="shared" si="76"/>
        <v>1.0039243021625408</v>
      </c>
      <c r="D1645">
        <f t="shared" si="77"/>
        <v>691.69967811683171</v>
      </c>
    </row>
    <row r="1646" spans="1:4" x14ac:dyDescent="0.25">
      <c r="A1646" s="11">
        <v>3.7400000000000003E-2</v>
      </c>
      <c r="B1646">
        <f t="shared" si="75"/>
        <v>1.1308116519497771</v>
      </c>
      <c r="C1646">
        <f t="shared" si="76"/>
        <v>1.0286987586111549</v>
      </c>
      <c r="D1646">
        <f t="shared" si="77"/>
        <v>713.91390744408602</v>
      </c>
    </row>
    <row r="1647" spans="1:4" x14ac:dyDescent="0.25">
      <c r="A1647" s="11">
        <v>3.7400000000000003E-2</v>
      </c>
      <c r="B1647">
        <f t="shared" si="75"/>
        <v>1.1308116519497771</v>
      </c>
      <c r="C1647">
        <f t="shared" si="76"/>
        <v>1</v>
      </c>
      <c r="D1647">
        <f t="shared" si="77"/>
        <v>716.13893912228673</v>
      </c>
    </row>
    <row r="1648" spans="1:4" x14ac:dyDescent="0.25">
      <c r="A1648" s="11">
        <v>3.5099999999999999E-2</v>
      </c>
      <c r="B1648">
        <f t="shared" si="75"/>
        <v>1.1515396625886085</v>
      </c>
      <c r="C1648">
        <f t="shared" si="76"/>
        <v>1.018330206098506</v>
      </c>
      <c r="D1648">
        <f t="shared" si="77"/>
        <v>731.49787983182807</v>
      </c>
    </row>
    <row r="1649" spans="1:4" x14ac:dyDescent="0.25">
      <c r="A1649" s="11">
        <v>3.6799999999999999E-2</v>
      </c>
      <c r="B1649">
        <f t="shared" si="75"/>
        <v>1.1361752892050694</v>
      </c>
      <c r="C1649">
        <f t="shared" si="76"/>
        <v>0.98665753869996908</v>
      </c>
      <c r="D1649">
        <f t="shared" si="77"/>
        <v>723.87752897762539</v>
      </c>
    </row>
    <row r="1650" spans="1:4" x14ac:dyDescent="0.25">
      <c r="A1650" s="11">
        <v>3.8800000000000001E-2</v>
      </c>
      <c r="B1650">
        <f t="shared" si="75"/>
        <v>1.1184148535911627</v>
      </c>
      <c r="C1650">
        <f t="shared" si="76"/>
        <v>0.98436822576353256</v>
      </c>
      <c r="D1650">
        <f t="shared" si="77"/>
        <v>714.78192995865993</v>
      </c>
    </row>
    <row r="1651" spans="1:4" x14ac:dyDescent="0.25">
      <c r="A1651" s="11">
        <v>4.1000000000000002E-2</v>
      </c>
      <c r="B1651">
        <f t="shared" si="75"/>
        <v>1.0992641358646964</v>
      </c>
      <c r="C1651">
        <f t="shared" si="76"/>
        <v>0.98287691041926484</v>
      </c>
      <c r="D1651">
        <f t="shared" si="77"/>
        <v>704.85378318148673</v>
      </c>
    </row>
    <row r="1652" spans="1:4" x14ac:dyDescent="0.25">
      <c r="A1652" s="11">
        <v>4.0099999999999997E-2</v>
      </c>
      <c r="B1652">
        <f t="shared" si="75"/>
        <v>1.1070502282405836</v>
      </c>
      <c r="C1652">
        <f t="shared" si="76"/>
        <v>1.0070830040950645</v>
      </c>
      <c r="D1652">
        <f t="shared" si="77"/>
        <v>712.25451584005293</v>
      </c>
    </row>
    <row r="1653" spans="1:4" x14ac:dyDescent="0.25">
      <c r="A1653" s="11">
        <v>3.8899999999999997E-2</v>
      </c>
      <c r="B1653">
        <f t="shared" si="75"/>
        <v>1.1175356626332076</v>
      </c>
      <c r="C1653">
        <f t="shared" si="76"/>
        <v>1.0094715073671845</v>
      </c>
      <c r="D1653">
        <f t="shared" si="77"/>
        <v>721.38075690790788</v>
      </c>
    </row>
    <row r="1654" spans="1:4" x14ac:dyDescent="0.25">
      <c r="A1654" s="11">
        <v>3.6900000000000002E-2</v>
      </c>
      <c r="B1654">
        <f t="shared" si="75"/>
        <v>1.1352792222811714</v>
      </c>
      <c r="C1654">
        <f t="shared" si="76"/>
        <v>1.0158773990318621</v>
      </c>
      <c r="D1654">
        <f t="shared" si="77"/>
        <v>735.17288299288464</v>
      </c>
    </row>
    <row r="1655" spans="1:4" x14ac:dyDescent="0.25">
      <c r="A1655" s="11">
        <v>3.8100000000000002E-2</v>
      </c>
      <c r="B1655">
        <f t="shared" si="75"/>
        <v>1.1245926334661784</v>
      </c>
      <c r="C1655">
        <f t="shared" si="76"/>
        <v>0.99058681899108492</v>
      </c>
      <c r="D1655">
        <f t="shared" si="77"/>
        <v>730.51322418762982</v>
      </c>
    </row>
    <row r="1656" spans="1:4" x14ac:dyDescent="0.25">
      <c r="A1656" s="11">
        <v>3.5299999999999998E-2</v>
      </c>
      <c r="B1656">
        <f t="shared" si="75"/>
        <v>1.1497191516701133</v>
      </c>
      <c r="C1656">
        <f t="shared" si="76"/>
        <v>1.0223427732462473</v>
      </c>
      <c r="D1656">
        <f t="shared" si="77"/>
        <v>749.15429499583479</v>
      </c>
    </row>
    <row r="1657" spans="1:4" x14ac:dyDescent="0.25">
      <c r="A1657" s="11">
        <v>2.4199999999999999E-2</v>
      </c>
      <c r="B1657">
        <f t="shared" si="75"/>
        <v>1.2562099451023734</v>
      </c>
      <c r="C1657">
        <f t="shared" si="76"/>
        <v>1.0926233100297309</v>
      </c>
      <c r="D1657">
        <f t="shared" si="77"/>
        <v>820.74720773911793</v>
      </c>
    </row>
    <row r="1658" spans="1:4" x14ac:dyDescent="0.25">
      <c r="A1658" s="11">
        <v>2.52E-2</v>
      </c>
      <c r="B1658">
        <f t="shared" si="75"/>
        <v>1.2461451251533604</v>
      </c>
      <c r="C1658">
        <f t="shared" si="76"/>
        <v>0.99198794756541053</v>
      </c>
      <c r="D1658">
        <f t="shared" si="77"/>
        <v>815.82651161077649</v>
      </c>
    </row>
    <row r="1659" spans="1:4" x14ac:dyDescent="0.25">
      <c r="A1659" s="11">
        <v>2.87E-2</v>
      </c>
      <c r="B1659">
        <f t="shared" si="75"/>
        <v>1.2116696400249189</v>
      </c>
      <c r="C1659">
        <f t="shared" si="76"/>
        <v>0.97233429362876289</v>
      </c>
      <c r="D1659">
        <f t="shared" si="77"/>
        <v>794.96933056506475</v>
      </c>
    </row>
    <row r="1660" spans="1:4" x14ac:dyDescent="0.25">
      <c r="A1660" s="11">
        <v>2.8199999999999999E-2</v>
      </c>
      <c r="B1660">
        <f t="shared" si="75"/>
        <v>1.2165241387553469</v>
      </c>
      <c r="C1660">
        <f t="shared" si="76"/>
        <v>1.0040064540449558</v>
      </c>
      <c r="D1660">
        <f t="shared" si="77"/>
        <v>800.05564030405776</v>
      </c>
    </row>
    <row r="1661" spans="1:4" x14ac:dyDescent="0.25">
      <c r="A1661" s="11">
        <v>2.93E-2</v>
      </c>
      <c r="B1661">
        <f t="shared" si="75"/>
        <v>1.2058748524336165</v>
      </c>
      <c r="C1661">
        <f t="shared" si="76"/>
        <v>0.99124613644524473</v>
      </c>
      <c r="D1661">
        <f t="shared" si="77"/>
        <v>794.93219314733824</v>
      </c>
    </row>
    <row r="1662" spans="1:4" x14ac:dyDescent="0.25">
      <c r="A1662" s="11">
        <v>3.2899999999999999E-2</v>
      </c>
      <c r="B1662">
        <f t="shared" si="75"/>
        <v>1.1717960783825281</v>
      </c>
      <c r="C1662">
        <f t="shared" si="76"/>
        <v>0.9717393774467451</v>
      </c>
      <c r="D1662">
        <f t="shared" si="77"/>
        <v>774.40787391963829</v>
      </c>
    </row>
    <row r="1663" spans="1:4" x14ac:dyDescent="0.25">
      <c r="A1663" s="11">
        <v>3.7199999999999997E-2</v>
      </c>
      <c r="B1663">
        <f t="shared" si="75"/>
        <v>1.1325961307504913</v>
      </c>
      <c r="C1663">
        <f t="shared" si="76"/>
        <v>0.96654712508839769</v>
      </c>
      <c r="D1663">
        <f t="shared" si="77"/>
        <v>750.62487243717442</v>
      </c>
    </row>
    <row r="1664" spans="1:4" x14ac:dyDescent="0.25">
      <c r="A1664" s="11">
        <v>3.56E-2</v>
      </c>
      <c r="B1664">
        <f t="shared" si="75"/>
        <v>1.1469948809290291</v>
      </c>
      <c r="C1664">
        <f t="shared" si="76"/>
        <v>1.0127130490627729</v>
      </c>
      <c r="D1664">
        <f t="shared" si="77"/>
        <v>762.49454037276109</v>
      </c>
    </row>
    <row r="1665" spans="1:4" x14ac:dyDescent="0.25">
      <c r="A1665" s="11">
        <v>3.5900000000000001E-2</v>
      </c>
      <c r="B1665">
        <f t="shared" si="75"/>
        <v>1.1442783834210806</v>
      </c>
      <c r="C1665">
        <f t="shared" si="76"/>
        <v>0.99763163937946409</v>
      </c>
      <c r="D1665">
        <f t="shared" si="77"/>
        <v>762.95074546640785</v>
      </c>
    </row>
    <row r="1666" spans="1:4" x14ac:dyDescent="0.25">
      <c r="A1666" s="11">
        <v>3.4000000000000002E-2</v>
      </c>
      <c r="B1666">
        <f t="shared" si="75"/>
        <v>1.1616147416082927</v>
      </c>
      <c r="C1666">
        <f t="shared" si="76"/>
        <v>1.0151504725059832</v>
      </c>
      <c r="D1666">
        <f t="shared" si="77"/>
        <v>776.79230407253647</v>
      </c>
    </row>
    <row r="1667" spans="1:4" x14ac:dyDescent="0.25">
      <c r="A1667" s="11">
        <v>3.39E-2</v>
      </c>
      <c r="B1667">
        <f t="shared" si="75"/>
        <v>1.1625359086206533</v>
      </c>
      <c r="C1667">
        <f t="shared" si="76"/>
        <v>1.0007930056148264</v>
      </c>
      <c r="D1667">
        <f t="shared" si="77"/>
        <v>779.60921625942547</v>
      </c>
    </row>
    <row r="1668" spans="1:4" x14ac:dyDescent="0.25">
      <c r="A1668" s="11">
        <v>3.4000000000000002E-2</v>
      </c>
      <c r="B1668">
        <f t="shared" ref="B1668:B1731" si="78">($A$2*$B$2/2)*((1-(1+(A1668/2))^(-20))/(A1668/2))+$B$2*(1+(A1668/2))^(-20)</f>
        <v>1.1616147416082927</v>
      </c>
      <c r="C1668">
        <f t="shared" ref="C1668:C1731" si="79">B1668/B1667</f>
        <v>0.99920762274478603</v>
      </c>
      <c r="D1668">
        <f t="shared" ref="D1668:D1731" si="80">D1667*C1668+D1667*A1667/12</f>
        <v>781.19386768443917</v>
      </c>
    </row>
    <row r="1669" spans="1:4" x14ac:dyDescent="0.25">
      <c r="A1669" s="11">
        <v>3.5900000000000001E-2</v>
      </c>
      <c r="B1669">
        <f t="shared" si="78"/>
        <v>1.1442783834210806</v>
      </c>
      <c r="C1669">
        <f t="shared" si="79"/>
        <v>0.9850756386207622</v>
      </c>
      <c r="D1669">
        <f t="shared" si="80"/>
        <v>771.74843072097804</v>
      </c>
    </row>
    <row r="1670" spans="1:4" x14ac:dyDescent="0.25">
      <c r="A1670" s="11">
        <v>3.73E-2</v>
      </c>
      <c r="B1670">
        <f t="shared" si="78"/>
        <v>1.1317034670483157</v>
      </c>
      <c r="C1670">
        <f t="shared" si="79"/>
        <v>0.98901061441432692</v>
      </c>
      <c r="D1670">
        <f t="shared" si="80"/>
        <v>765.57620369588744</v>
      </c>
    </row>
    <row r="1671" spans="1:4" x14ac:dyDescent="0.25">
      <c r="A1671" s="11">
        <v>3.6900000000000002E-2</v>
      </c>
      <c r="B1671">
        <f t="shared" si="78"/>
        <v>1.1352792222811714</v>
      </c>
      <c r="C1671">
        <f t="shared" si="79"/>
        <v>1.003159622053807</v>
      </c>
      <c r="D1671">
        <f t="shared" si="80"/>
        <v>770.37480118610961</v>
      </c>
    </row>
    <row r="1672" spans="1:4" x14ac:dyDescent="0.25">
      <c r="A1672" s="11">
        <v>3.73E-2</v>
      </c>
      <c r="B1672">
        <f t="shared" si="78"/>
        <v>1.1317034670483157</v>
      </c>
      <c r="C1672">
        <f t="shared" si="79"/>
        <v>0.9968503297138912</v>
      </c>
      <c r="D1672">
        <f t="shared" si="80"/>
        <v>770.31727707929406</v>
      </c>
    </row>
    <row r="1673" spans="1:4" x14ac:dyDescent="0.25">
      <c r="A1673" s="11">
        <v>3.85E-2</v>
      </c>
      <c r="B1673">
        <f t="shared" si="78"/>
        <v>1.1210574430652187</v>
      </c>
      <c r="C1673">
        <f t="shared" si="79"/>
        <v>0.99059292094344842</v>
      </c>
      <c r="D1673">
        <f t="shared" si="80"/>
        <v>765.46524442476971</v>
      </c>
    </row>
    <row r="1674" spans="1:4" x14ac:dyDescent="0.25">
      <c r="A1674" s="11">
        <v>3.4200000000000001E-2</v>
      </c>
      <c r="B1674">
        <f t="shared" si="78"/>
        <v>1.1597750411318573</v>
      </c>
      <c r="C1674">
        <f t="shared" si="79"/>
        <v>1.0345366763372768</v>
      </c>
      <c r="D1674">
        <f t="shared" si="80"/>
        <v>794.35773747809856</v>
      </c>
    </row>
    <row r="1675" spans="1:4" x14ac:dyDescent="0.25">
      <c r="A1675" s="11">
        <v>3.2000000000000001E-2</v>
      </c>
      <c r="B1675">
        <f t="shared" si="78"/>
        <v>1.1802061504145356</v>
      </c>
      <c r="C1675">
        <f t="shared" si="79"/>
        <v>1.0176164416012428</v>
      </c>
      <c r="D1675">
        <f t="shared" si="80"/>
        <v>810.61541372268937</v>
      </c>
    </row>
    <row r="1676" spans="1:4" x14ac:dyDescent="0.25">
      <c r="A1676" s="11">
        <v>3.0099999999999998E-2</v>
      </c>
      <c r="B1676">
        <f t="shared" si="78"/>
        <v>1.1982000732448403</v>
      </c>
      <c r="C1676">
        <f t="shared" si="79"/>
        <v>1.0152464235370953</v>
      </c>
      <c r="D1676">
        <f t="shared" si="80"/>
        <v>825.13604074926377</v>
      </c>
    </row>
    <row r="1677" spans="1:4" x14ac:dyDescent="0.25">
      <c r="A1677" s="11">
        <v>2.7E-2</v>
      </c>
      <c r="B1677">
        <f t="shared" si="78"/>
        <v>1.2282703105790613</v>
      </c>
      <c r="C1677">
        <f t="shared" si="79"/>
        <v>1.0250961738408078</v>
      </c>
      <c r="D1677">
        <f t="shared" si="80"/>
        <v>847.91351450576917</v>
      </c>
    </row>
    <row r="1678" spans="1:4" x14ac:dyDescent="0.25">
      <c r="A1678" s="11">
        <v>2.6499999999999999E-2</v>
      </c>
      <c r="B1678">
        <f t="shared" si="78"/>
        <v>1.2332045933852742</v>
      </c>
      <c r="C1678">
        <f t="shared" si="79"/>
        <v>1.0040172613175733</v>
      </c>
      <c r="D1678">
        <f t="shared" si="80"/>
        <v>853.22761007587883</v>
      </c>
    </row>
    <row r="1679" spans="1:4" x14ac:dyDescent="0.25">
      <c r="A1679" s="11">
        <v>2.5399999999999999E-2</v>
      </c>
      <c r="B1679">
        <f t="shared" si="78"/>
        <v>1.2441437425143551</v>
      </c>
      <c r="C1679">
        <f t="shared" si="79"/>
        <v>1.0088705063115697</v>
      </c>
      <c r="D1679">
        <f t="shared" si="80"/>
        <v>862.6803819485134</v>
      </c>
    </row>
    <row r="1680" spans="1:4" x14ac:dyDescent="0.25">
      <c r="A1680" s="11">
        <v>2.76E-2</v>
      </c>
      <c r="B1680">
        <f t="shared" si="78"/>
        <v>1.2223803294125186</v>
      </c>
      <c r="C1680">
        <f t="shared" si="79"/>
        <v>0.98250731619012632</v>
      </c>
      <c r="D1680">
        <f t="shared" si="80"/>
        <v>849.41579360656465</v>
      </c>
    </row>
    <row r="1681" spans="1:4" x14ac:dyDescent="0.25">
      <c r="A1681" s="11">
        <v>3.2899999999999999E-2</v>
      </c>
      <c r="B1681">
        <f t="shared" si="78"/>
        <v>1.1717960783825281</v>
      </c>
      <c r="C1681">
        <f t="shared" si="79"/>
        <v>0.95861823868328977</v>
      </c>
      <c r="D1681">
        <f t="shared" si="80"/>
        <v>816.21912830218889</v>
      </c>
    </row>
    <row r="1682" spans="1:4" x14ac:dyDescent="0.25">
      <c r="A1682" s="11">
        <v>3.39E-2</v>
      </c>
      <c r="B1682">
        <f t="shared" si="78"/>
        <v>1.1625359086206533</v>
      </c>
      <c r="C1682">
        <f t="shared" si="79"/>
        <v>0.99209745626162449</v>
      </c>
      <c r="D1682">
        <f t="shared" si="80"/>
        <v>812.00672171744395</v>
      </c>
    </row>
    <row r="1683" spans="1:4" x14ac:dyDescent="0.25">
      <c r="A1683" s="11">
        <v>3.5799999999999998E-2</v>
      </c>
      <c r="B1683">
        <f t="shared" si="78"/>
        <v>1.1451830203901432</v>
      </c>
      <c r="C1683">
        <f t="shared" si="79"/>
        <v>0.9850732453923946</v>
      </c>
      <c r="D1683">
        <f t="shared" si="80"/>
        <v>802.18001563149335</v>
      </c>
    </row>
    <row r="1684" spans="1:4" x14ac:dyDescent="0.25">
      <c r="A1684" s="11">
        <v>3.4099999999999998E-2</v>
      </c>
      <c r="B1684">
        <f t="shared" si="78"/>
        <v>1.1606944527491376</v>
      </c>
      <c r="C1684">
        <f t="shared" si="79"/>
        <v>1.0135449374316692</v>
      </c>
      <c r="D1684">
        <f t="shared" si="80"/>
        <v>815.43866413212459</v>
      </c>
    </row>
    <row r="1685" spans="1:4" x14ac:dyDescent="0.25">
      <c r="A1685" s="11">
        <v>3.4599999999999999E-2</v>
      </c>
      <c r="B1685">
        <f t="shared" si="78"/>
        <v>1.1561061488901596</v>
      </c>
      <c r="C1685">
        <f t="shared" si="79"/>
        <v>0.99604693220674012</v>
      </c>
      <c r="D1685">
        <f t="shared" si="80"/>
        <v>814.53238468214045</v>
      </c>
    </row>
    <row r="1686" spans="1:4" x14ac:dyDescent="0.25">
      <c r="A1686" s="11">
        <v>3.1699999999999999E-2</v>
      </c>
      <c r="B1686">
        <f t="shared" si="78"/>
        <v>1.1830256129603656</v>
      </c>
      <c r="C1686">
        <f t="shared" si="79"/>
        <v>1.0232845955330729</v>
      </c>
      <c r="D1686">
        <f t="shared" si="80"/>
        <v>835.84701018388694</v>
      </c>
    </row>
    <row r="1687" spans="1:4" x14ac:dyDescent="0.25">
      <c r="A1687" s="11">
        <v>0.03</v>
      </c>
      <c r="B1687">
        <f t="shared" si="78"/>
        <v>1.1991562099069488</v>
      </c>
      <c r="C1687">
        <f t="shared" si="79"/>
        <v>1.0136350361056161</v>
      </c>
      <c r="D1687">
        <f t="shared" si="80"/>
        <v>849.45184353175125</v>
      </c>
    </row>
    <row r="1688" spans="1:4" x14ac:dyDescent="0.25">
      <c r="A1688" s="11">
        <v>0.03</v>
      </c>
      <c r="B1688">
        <f t="shared" si="78"/>
        <v>1.1991562099069488</v>
      </c>
      <c r="C1688">
        <f t="shared" si="79"/>
        <v>1</v>
      </c>
      <c r="D1688">
        <f t="shared" si="80"/>
        <v>851.57547314058058</v>
      </c>
    </row>
    <row r="1689" spans="1:4" x14ac:dyDescent="0.25">
      <c r="A1689" s="11">
        <v>2.3E-2</v>
      </c>
      <c r="B1689">
        <f t="shared" si="78"/>
        <v>1.268416194082447</v>
      </c>
      <c r="C1689">
        <f t="shared" si="79"/>
        <v>1.0577572659869496</v>
      </c>
      <c r="D1689">
        <f t="shared" si="80"/>
        <v>902.88908293357497</v>
      </c>
    </row>
    <row r="1690" spans="1:4" x14ac:dyDescent="0.25">
      <c r="A1690" s="11">
        <v>1.9800000000000002E-2</v>
      </c>
      <c r="B1690">
        <f t="shared" si="78"/>
        <v>1.3016643820364098</v>
      </c>
      <c r="C1690">
        <f t="shared" si="79"/>
        <v>1.0262123647656627</v>
      </c>
      <c r="D1690">
        <f t="shared" si="80"/>
        <v>928.28647832732054</v>
      </c>
    </row>
    <row r="1691" spans="1:4" x14ac:dyDescent="0.25">
      <c r="A1691" s="11">
        <v>2.1499999999999998E-2</v>
      </c>
      <c r="B1691">
        <f t="shared" si="78"/>
        <v>1.2838736409623912</v>
      </c>
      <c r="C1691">
        <f t="shared" si="79"/>
        <v>0.98633231321411319</v>
      </c>
      <c r="D1691">
        <f t="shared" si="80"/>
        <v>917.13062218320886</v>
      </c>
    </row>
    <row r="1692" spans="1:4" x14ac:dyDescent="0.25">
      <c r="A1692" s="11">
        <v>2.01E-2</v>
      </c>
      <c r="B1692">
        <f t="shared" si="78"/>
        <v>1.2985036027098067</v>
      </c>
      <c r="C1692">
        <f t="shared" si="79"/>
        <v>1.0113951726093924</v>
      </c>
      <c r="D1692">
        <f t="shared" si="80"/>
        <v>929.22467629309085</v>
      </c>
    </row>
    <row r="1693" spans="1:4" x14ac:dyDescent="0.25">
      <c r="A1693" s="11">
        <v>1.9800000000000002E-2</v>
      </c>
      <c r="B1693">
        <f t="shared" si="78"/>
        <v>1.3016643820364098</v>
      </c>
      <c r="C1693">
        <f t="shared" si="79"/>
        <v>1.0024341706253312</v>
      </c>
      <c r="D1693">
        <f t="shared" si="80"/>
        <v>933.0430190372474</v>
      </c>
    </row>
    <row r="1694" spans="1:4" x14ac:dyDescent="0.25">
      <c r="A1694" s="11">
        <v>1.9699999999999999E-2</v>
      </c>
      <c r="B1694">
        <f t="shared" si="78"/>
        <v>1.3027200104343373</v>
      </c>
      <c r="C1694">
        <f t="shared" si="79"/>
        <v>1.000810983547292</v>
      </c>
      <c r="D1694">
        <f t="shared" si="80"/>
        <v>935.33922255601374</v>
      </c>
    </row>
    <row r="1695" spans="1:4" x14ac:dyDescent="0.25">
      <c r="A1695" s="11">
        <v>1.9699999999999999E-2</v>
      </c>
      <c r="B1695">
        <f t="shared" si="78"/>
        <v>1.3027200104343373</v>
      </c>
      <c r="C1695">
        <f t="shared" si="79"/>
        <v>1</v>
      </c>
      <c r="D1695">
        <f t="shared" si="80"/>
        <v>936.8747377797099</v>
      </c>
    </row>
    <row r="1696" spans="1:4" x14ac:dyDescent="0.25">
      <c r="A1696" s="11">
        <v>2.1700000000000001E-2</v>
      </c>
      <c r="B1696">
        <f t="shared" si="78"/>
        <v>1.2817997198629969</v>
      </c>
      <c r="C1696">
        <f t="shared" si="79"/>
        <v>0.98394106914473101</v>
      </c>
      <c r="D1696">
        <f t="shared" si="80"/>
        <v>923.36756717351227</v>
      </c>
    </row>
    <row r="1697" spans="1:4" x14ac:dyDescent="0.25">
      <c r="A1697" s="11">
        <v>2.0500000000000001E-2</v>
      </c>
      <c r="B1697">
        <f t="shared" si="78"/>
        <v>1.294303437557764</v>
      </c>
      <c r="C1697">
        <f t="shared" si="79"/>
        <v>1.0097548138769319</v>
      </c>
      <c r="D1697">
        <f t="shared" si="80"/>
        <v>934.04460228192409</v>
      </c>
    </row>
    <row r="1698" spans="1:4" x14ac:dyDescent="0.25">
      <c r="A1698" s="11">
        <v>1.7999999999999999E-2</v>
      </c>
      <c r="B1698">
        <f t="shared" si="78"/>
        <v>1.3208225408153751</v>
      </c>
      <c r="C1698">
        <f t="shared" si="79"/>
        <v>1.0204890928109178</v>
      </c>
      <c r="D1698">
        <f t="shared" si="80"/>
        <v>954.77798835651356</v>
      </c>
    </row>
    <row r="1699" spans="1:4" x14ac:dyDescent="0.25">
      <c r="A1699" s="11">
        <v>1.6199999999999999E-2</v>
      </c>
      <c r="B1699">
        <f t="shared" si="78"/>
        <v>1.3403169435370315</v>
      </c>
      <c r="C1699">
        <f t="shared" si="79"/>
        <v>1.0147592898510212</v>
      </c>
      <c r="D1699">
        <f t="shared" si="80"/>
        <v>970.30200041257706</v>
      </c>
    </row>
    <row r="1700" spans="1:4" x14ac:dyDescent="0.25">
      <c r="A1700" s="11">
        <v>1.5299999999999999E-2</v>
      </c>
      <c r="B1700">
        <f t="shared" si="78"/>
        <v>1.3501922356132423</v>
      </c>
      <c r="C1700">
        <f t="shared" si="79"/>
        <v>1.0073678782647859</v>
      </c>
      <c r="D1700">
        <f t="shared" si="80"/>
        <v>978.76097513225216</v>
      </c>
    </row>
    <row r="1701" spans="1:4" x14ac:dyDescent="0.25">
      <c r="A1701" s="11">
        <v>1.6799999999999999E-2</v>
      </c>
      <c r="B1701">
        <f t="shared" si="78"/>
        <v>1.3337810555986991</v>
      </c>
      <c r="C1701">
        <f t="shared" si="79"/>
        <v>0.98784530114921787</v>
      </c>
      <c r="D1701">
        <f t="shared" si="80"/>
        <v>968.11235047591538</v>
      </c>
    </row>
    <row r="1702" spans="1:4" x14ac:dyDescent="0.25">
      <c r="A1702" s="11">
        <v>1.72E-2</v>
      </c>
      <c r="B1702">
        <f t="shared" si="78"/>
        <v>1.3294448299325328</v>
      </c>
      <c r="C1702">
        <f t="shared" si="79"/>
        <v>0.99674892243523439</v>
      </c>
      <c r="D1702">
        <f t="shared" si="80"/>
        <v>966.32029942377687</v>
      </c>
    </row>
    <row r="1703" spans="1:4" x14ac:dyDescent="0.25">
      <c r="A1703" s="11">
        <v>1.7500000000000002E-2</v>
      </c>
      <c r="B1703">
        <f t="shared" si="78"/>
        <v>1.32620365285316</v>
      </c>
      <c r="C1703">
        <f t="shared" si="79"/>
        <v>0.99756200708265774</v>
      </c>
      <c r="D1703">
        <f t="shared" si="80"/>
        <v>965.34947647373849</v>
      </c>
    </row>
    <row r="1704" spans="1:4" x14ac:dyDescent="0.25">
      <c r="A1704" s="11">
        <v>1.6500000000000001E-2</v>
      </c>
      <c r="B1704">
        <f t="shared" si="78"/>
        <v>1.3370442555505044</v>
      </c>
      <c r="C1704">
        <f t="shared" si="79"/>
        <v>1.0081741613921982</v>
      </c>
      <c r="D1704">
        <f t="shared" si="80"/>
        <v>974.64820021416642</v>
      </c>
    </row>
    <row r="1705" spans="1:4" x14ac:dyDescent="0.25">
      <c r="A1705" s="11">
        <v>1.72E-2</v>
      </c>
      <c r="B1705">
        <f t="shared" si="78"/>
        <v>1.3294448299325328</v>
      </c>
      <c r="C1705">
        <f t="shared" si="79"/>
        <v>0.99431624975282307</v>
      </c>
      <c r="D1705">
        <f t="shared" si="80"/>
        <v>970.44868454058314</v>
      </c>
    </row>
    <row r="1706" spans="1:4" x14ac:dyDescent="0.25">
      <c r="A1706" s="11">
        <v>1.9099999999999999E-2</v>
      </c>
      <c r="B1706">
        <f t="shared" si="78"/>
        <v>1.309075226160261</v>
      </c>
      <c r="C1706">
        <f t="shared" si="79"/>
        <v>0.9846781127628248</v>
      </c>
      <c r="D1706">
        <f t="shared" si="80"/>
        <v>956.97055567442874</v>
      </c>
    </row>
    <row r="1707" spans="1:4" x14ac:dyDescent="0.25">
      <c r="A1707" s="11">
        <v>1.9800000000000002E-2</v>
      </c>
      <c r="B1707">
        <f t="shared" si="78"/>
        <v>1.3016643820364098</v>
      </c>
      <c r="C1707">
        <f t="shared" si="79"/>
        <v>0.99433887069608029</v>
      </c>
      <c r="D1707">
        <f t="shared" si="80"/>
        <v>953.07619975316038</v>
      </c>
    </row>
    <row r="1708" spans="1:4" x14ac:dyDescent="0.25">
      <c r="A1708" s="11">
        <v>1.9599999999999999E-2</v>
      </c>
      <c r="B1708">
        <f t="shared" si="78"/>
        <v>1.3037766582553527</v>
      </c>
      <c r="C1708">
        <f t="shared" si="79"/>
        <v>1.0016227502635038</v>
      </c>
      <c r="D1708">
        <f t="shared" si="80"/>
        <v>956.19538013704175</v>
      </c>
    </row>
    <row r="1709" spans="1:4" x14ac:dyDescent="0.25">
      <c r="A1709" s="11">
        <v>1.7600000000000001E-2</v>
      </c>
      <c r="B1709">
        <f t="shared" si="78"/>
        <v>1.3251253483865046</v>
      </c>
      <c r="C1709">
        <f t="shared" si="79"/>
        <v>1.0163744994174997</v>
      </c>
      <c r="D1709">
        <f t="shared" si="80"/>
        <v>973.41438661966879</v>
      </c>
    </row>
    <row r="1710" spans="1:4" x14ac:dyDescent="0.25">
      <c r="A1710" s="11">
        <v>1.9300000000000001E-2</v>
      </c>
      <c r="B1710">
        <f t="shared" si="78"/>
        <v>1.3069527289519618</v>
      </c>
      <c r="C1710">
        <f t="shared" si="79"/>
        <v>0.986286112889871</v>
      </c>
      <c r="D1710">
        <f t="shared" si="80"/>
        <v>961.49276604390002</v>
      </c>
    </row>
    <row r="1711" spans="1:4" x14ac:dyDescent="0.25">
      <c r="A1711" s="11">
        <v>2.3E-2</v>
      </c>
      <c r="B1711">
        <f t="shared" si="78"/>
        <v>1.268416194082447</v>
      </c>
      <c r="C1711">
        <f t="shared" si="79"/>
        <v>0.97051420910960029</v>
      </c>
      <c r="D1711">
        <f t="shared" si="80"/>
        <v>934.68879226708475</v>
      </c>
    </row>
    <row r="1712" spans="1:4" x14ac:dyDescent="0.25">
      <c r="A1712" s="11">
        <v>2.58E-2</v>
      </c>
      <c r="B1712">
        <f t="shared" si="78"/>
        <v>1.2401524942295807</v>
      </c>
      <c r="C1712">
        <f t="shared" si="79"/>
        <v>0.97771732970240754</v>
      </c>
      <c r="D1712">
        <f t="shared" si="80"/>
        <v>915.65291692998767</v>
      </c>
    </row>
    <row r="1713" spans="1:4" x14ac:dyDescent="0.25">
      <c r="A1713" s="11">
        <v>2.7400000000000001E-2</v>
      </c>
      <c r="B1713">
        <f t="shared" si="78"/>
        <v>1.2243398915222119</v>
      </c>
      <c r="C1713">
        <f t="shared" si="79"/>
        <v>0.9872494690927569</v>
      </c>
      <c r="D1713">
        <f t="shared" si="80"/>
        <v>905.94650988376395</v>
      </c>
    </row>
    <row r="1714" spans="1:4" x14ac:dyDescent="0.25">
      <c r="A1714" s="11">
        <v>2.81E-2</v>
      </c>
      <c r="B1714">
        <f t="shared" si="78"/>
        <v>1.2174978329270034</v>
      </c>
      <c r="C1714">
        <f t="shared" si="79"/>
        <v>0.99441163467548066</v>
      </c>
      <c r="D1714">
        <f t="shared" si="80"/>
        <v>902.95232768629478</v>
      </c>
    </row>
    <row r="1715" spans="1:4" x14ac:dyDescent="0.25">
      <c r="A1715" s="11">
        <v>2.6200000000000001E-2</v>
      </c>
      <c r="B1715">
        <f t="shared" si="78"/>
        <v>1.2361765486010725</v>
      </c>
      <c r="C1715">
        <f t="shared" si="79"/>
        <v>1.0153418882308507</v>
      </c>
      <c r="D1715">
        <f t="shared" si="80"/>
        <v>918.91973474277643</v>
      </c>
    </row>
    <row r="1716" spans="1:4" x14ac:dyDescent="0.25">
      <c r="A1716" s="11">
        <v>2.7199999999999998E-2</v>
      </c>
      <c r="B1716">
        <f t="shared" si="78"/>
        <v>1.2263032159592968</v>
      </c>
      <c r="C1716">
        <f t="shared" si="79"/>
        <v>0.99201300764607703</v>
      </c>
      <c r="D1716">
        <f t="shared" si="80"/>
        <v>913.58663793503865</v>
      </c>
    </row>
    <row r="1717" spans="1:4" x14ac:dyDescent="0.25">
      <c r="A1717" s="11">
        <v>2.9000000000000001E-2</v>
      </c>
      <c r="B1717">
        <f t="shared" si="78"/>
        <v>1.2087680836065786</v>
      </c>
      <c r="C1717">
        <f t="shared" si="79"/>
        <v>0.9857008184236058</v>
      </c>
      <c r="D1717">
        <f t="shared" si="80"/>
        <v>902.59389309275741</v>
      </c>
    </row>
    <row r="1718" spans="1:4" x14ac:dyDescent="0.25">
      <c r="A1718" s="11">
        <v>2.86E-2</v>
      </c>
      <c r="B1718">
        <f t="shared" si="78"/>
        <v>1.2126386800540438</v>
      </c>
      <c r="C1718">
        <f t="shared" si="79"/>
        <v>1.0032021001381146</v>
      </c>
      <c r="D1718">
        <f t="shared" si="80"/>
        <v>907.66535769746531</v>
      </c>
    </row>
    <row r="1719" spans="1:4" x14ac:dyDescent="0.25">
      <c r="A1719" s="11">
        <v>2.7099999999999999E-2</v>
      </c>
      <c r="B1719">
        <f t="shared" si="78"/>
        <v>1.2272862915047078</v>
      </c>
      <c r="C1719">
        <f t="shared" si="79"/>
        <v>1.012079122735893</v>
      </c>
      <c r="D1719">
        <f t="shared" si="80"/>
        <v>920.79242805872354</v>
      </c>
    </row>
    <row r="1720" spans="1:4" x14ac:dyDescent="0.25">
      <c r="A1720" s="11">
        <v>2.7199999999999998E-2</v>
      </c>
      <c r="B1720">
        <f t="shared" si="78"/>
        <v>1.2263032159592968</v>
      </c>
      <c r="C1720">
        <f t="shared" si="79"/>
        <v>0.99919898433461218</v>
      </c>
      <c r="D1720">
        <f t="shared" si="80"/>
        <v>922.13431513264391</v>
      </c>
    </row>
    <row r="1721" spans="1:4" x14ac:dyDescent="0.25">
      <c r="A1721" s="11">
        <v>2.7099999999999999E-2</v>
      </c>
      <c r="B1721">
        <f t="shared" si="78"/>
        <v>1.2272862915047078</v>
      </c>
      <c r="C1721">
        <f t="shared" si="79"/>
        <v>1.0008016578058485</v>
      </c>
      <c r="D1721">
        <f t="shared" si="80"/>
        <v>924.96372241871143</v>
      </c>
    </row>
    <row r="1722" spans="1:4" x14ac:dyDescent="0.25">
      <c r="A1722" s="11">
        <v>2.5600000000000001E-2</v>
      </c>
      <c r="B1722">
        <f t="shared" si="78"/>
        <v>1.2421462015442635</v>
      </c>
      <c r="C1722">
        <f t="shared" si="79"/>
        <v>1.0121079410259988</v>
      </c>
      <c r="D1722">
        <f t="shared" si="80"/>
        <v>938.25200502740779</v>
      </c>
    </row>
    <row r="1723" spans="1:4" x14ac:dyDescent="0.25">
      <c r="A1723" s="11">
        <v>2.5999999999999999E-2</v>
      </c>
      <c r="B1723">
        <f t="shared" si="78"/>
        <v>1.2381626125745371</v>
      </c>
      <c r="C1723">
        <f t="shared" si="79"/>
        <v>0.99679297898687458</v>
      </c>
      <c r="D1723">
        <f t="shared" si="80"/>
        <v>937.24461540906964</v>
      </c>
    </row>
    <row r="1724" spans="1:4" x14ac:dyDescent="0.25">
      <c r="A1724" s="11">
        <v>2.5399999999999999E-2</v>
      </c>
      <c r="B1724">
        <f t="shared" si="78"/>
        <v>1.2441437425143551</v>
      </c>
      <c r="C1724">
        <f t="shared" si="79"/>
        <v>1.0048306497701311</v>
      </c>
      <c r="D1724">
        <f t="shared" si="80"/>
        <v>943.80281256177182</v>
      </c>
    </row>
    <row r="1725" spans="1:4" x14ac:dyDescent="0.25">
      <c r="A1725" s="11">
        <v>2.4199999999999999E-2</v>
      </c>
      <c r="B1725">
        <f t="shared" si="78"/>
        <v>1.2562099451023734</v>
      </c>
      <c r="C1725">
        <f t="shared" si="79"/>
        <v>1.0096983991284103</v>
      </c>
      <c r="D1725">
        <f t="shared" si="80"/>
        <v>954.95390488976795</v>
      </c>
    </row>
    <row r="1726" spans="1:4" x14ac:dyDescent="0.25">
      <c r="A1726" s="11">
        <v>2.53E-2</v>
      </c>
      <c r="B1726">
        <f t="shared" si="78"/>
        <v>1.245143953123707</v>
      </c>
      <c r="C1726">
        <f t="shared" si="79"/>
        <v>0.99119096929473471</v>
      </c>
      <c r="D1726">
        <f t="shared" si="80"/>
        <v>948.46751032767531</v>
      </c>
    </row>
    <row r="1727" spans="1:4" x14ac:dyDescent="0.25">
      <c r="A1727" s="11">
        <v>2.3E-2</v>
      </c>
      <c r="B1727">
        <f t="shared" si="78"/>
        <v>1.268416194082447</v>
      </c>
      <c r="C1727">
        <f t="shared" si="79"/>
        <v>1.0186904019413632</v>
      </c>
      <c r="D1727">
        <f t="shared" si="80"/>
        <v>968.19443499163117</v>
      </c>
    </row>
    <row r="1728" spans="1:4" x14ac:dyDescent="0.25">
      <c r="A1728" s="11">
        <v>2.3300000000000001E-2</v>
      </c>
      <c r="B1728">
        <f t="shared" si="78"/>
        <v>1.2653514062130904</v>
      </c>
      <c r="C1728">
        <f t="shared" si="79"/>
        <v>0.99758376794331793</v>
      </c>
      <c r="D1728">
        <f t="shared" si="80"/>
        <v>967.71075856110383</v>
      </c>
    </row>
    <row r="1729" spans="1:4" x14ac:dyDescent="0.25">
      <c r="A1729" s="11">
        <v>2.2100000000000002E-2</v>
      </c>
      <c r="B1729">
        <f t="shared" si="78"/>
        <v>1.2776638488284464</v>
      </c>
      <c r="C1729">
        <f t="shared" si="79"/>
        <v>1.0097304531807527</v>
      </c>
      <c r="D1729">
        <f t="shared" si="80"/>
        <v>979.00599451266623</v>
      </c>
    </row>
    <row r="1730" spans="1:4" x14ac:dyDescent="0.25">
      <c r="A1730" s="11">
        <v>1.8800000000000001E-2</v>
      </c>
      <c r="B1730">
        <f t="shared" si="78"/>
        <v>1.3122666685741009</v>
      </c>
      <c r="C1730">
        <f t="shared" si="79"/>
        <v>1.0270828823852092</v>
      </c>
      <c r="D1730">
        <f t="shared" si="80"/>
        <v>1007.3233014230284</v>
      </c>
    </row>
    <row r="1731" spans="1:4" x14ac:dyDescent="0.25">
      <c r="A1731" s="11">
        <v>1.9800000000000002E-2</v>
      </c>
      <c r="B1731">
        <f t="shared" si="78"/>
        <v>1.3016643820364098</v>
      </c>
      <c r="C1731">
        <f t="shared" si="79"/>
        <v>0.99192063107934347</v>
      </c>
      <c r="D1731">
        <f t="shared" si="80"/>
        <v>1000.7629046873541</v>
      </c>
    </row>
    <row r="1732" spans="1:4" x14ac:dyDescent="0.25">
      <c r="A1732" s="11">
        <v>2.0400000000000001E-2</v>
      </c>
      <c r="B1732">
        <f t="shared" ref="B1732:B1769" si="81">($A$2*$B$2/2)*((1-(1+(A1732/2))^(-20))/(A1732/2))+$B$2*(1+(A1732/2))^(-20)</f>
        <v>1.2953519598240231</v>
      </c>
      <c r="C1732">
        <f t="shared" ref="C1732:C1769" si="82">B1732/B1731</f>
        <v>0.9951504993917778</v>
      </c>
      <c r="D1732">
        <f t="shared" ref="D1732:D1769" si="83">D1731*C1732+D1731*A1731/12</f>
        <v>997.5609631651206</v>
      </c>
    </row>
    <row r="1733" spans="1:4" x14ac:dyDescent="0.25">
      <c r="A1733" s="11">
        <v>1.9400000000000001E-2</v>
      </c>
      <c r="B1733">
        <f t="shared" si="81"/>
        <v>1.3058930164434666</v>
      </c>
      <c r="C1733">
        <f t="shared" si="82"/>
        <v>1.0081376003946261</v>
      </c>
      <c r="D1733">
        <f t="shared" si="83"/>
        <v>1007.3745692900173</v>
      </c>
    </row>
    <row r="1734" spans="1:4" x14ac:dyDescent="0.25">
      <c r="A1734" s="11">
        <v>2.1999999999999999E-2</v>
      </c>
      <c r="B1734">
        <f t="shared" si="81"/>
        <v>1.2786963228000072</v>
      </c>
      <c r="C1734">
        <f t="shared" si="82"/>
        <v>0.97917387312666071</v>
      </c>
      <c r="D1734">
        <f t="shared" si="83"/>
        <v>988.02344758802678</v>
      </c>
    </row>
    <row r="1735" spans="1:4" x14ac:dyDescent="0.25">
      <c r="A1735" s="11">
        <v>2.3599999999999999E-2</v>
      </c>
      <c r="B1735">
        <f t="shared" si="81"/>
        <v>1.262295453856372</v>
      </c>
      <c r="C1735">
        <f t="shared" si="82"/>
        <v>0.98717375763799675</v>
      </c>
      <c r="D1735">
        <f t="shared" si="83"/>
        <v>977.16219571049874</v>
      </c>
    </row>
    <row r="1736" spans="1:4" x14ac:dyDescent="0.25">
      <c r="A1736" s="11">
        <v>2.3199999999999998E-2</v>
      </c>
      <c r="B1736">
        <f t="shared" si="81"/>
        <v>1.2663720190769605</v>
      </c>
      <c r="C1736">
        <f t="shared" si="82"/>
        <v>1.0032294857817434</v>
      </c>
      <c r="D1736">
        <f t="shared" si="83"/>
        <v>982.23967944623371</v>
      </c>
    </row>
    <row r="1737" spans="1:4" x14ac:dyDescent="0.25">
      <c r="A1737" s="11">
        <v>2.1700000000000001E-2</v>
      </c>
      <c r="B1737">
        <f t="shared" si="81"/>
        <v>1.2817997198629969</v>
      </c>
      <c r="C1737">
        <f t="shared" si="82"/>
        <v>1.0121825976518981</v>
      </c>
      <c r="D1737">
        <f t="shared" si="83"/>
        <v>996.10490697225259</v>
      </c>
    </row>
    <row r="1738" spans="1:4" x14ac:dyDescent="0.25">
      <c r="A1738" s="11">
        <v>2.1700000000000001E-2</v>
      </c>
      <c r="B1738">
        <f t="shared" si="81"/>
        <v>1.2817997198629969</v>
      </c>
      <c r="C1738">
        <f t="shared" si="82"/>
        <v>1</v>
      </c>
      <c r="D1738">
        <f t="shared" si="83"/>
        <v>997.9061966790274</v>
      </c>
    </row>
    <row r="1739" spans="1:4" x14ac:dyDescent="0.25">
      <c r="A1739" s="11">
        <v>2.07E-2</v>
      </c>
      <c r="B1739">
        <f t="shared" si="81"/>
        <v>1.2922094247102915</v>
      </c>
      <c r="C1739">
        <f t="shared" si="82"/>
        <v>1.0081211633034273</v>
      </c>
      <c r="D1739">
        <f t="shared" si="83"/>
        <v>1007.8149029027543</v>
      </c>
    </row>
    <row r="1740" spans="1:4" x14ac:dyDescent="0.25">
      <c r="A1740" s="11">
        <v>2.2599999999999999E-2</v>
      </c>
      <c r="B1740">
        <f t="shared" si="81"/>
        <v>1.2725163700323889</v>
      </c>
      <c r="C1740">
        <f t="shared" si="82"/>
        <v>0.98476016789436616</v>
      </c>
      <c r="D1740">
        <f t="shared" si="83"/>
        <v>994.19445369646792</v>
      </c>
    </row>
    <row r="1741" spans="1:4" x14ac:dyDescent="0.25">
      <c r="A1741" s="11">
        <v>2.24E-2</v>
      </c>
      <c r="B1741">
        <f t="shared" si="81"/>
        <v>1.2745723874911814</v>
      </c>
      <c r="C1741">
        <f t="shared" si="82"/>
        <v>1.0016157100271645</v>
      </c>
      <c r="D1741">
        <f t="shared" si="83"/>
        <v>997.67318319871833</v>
      </c>
    </row>
    <row r="1742" spans="1:4" x14ac:dyDescent="0.25">
      <c r="A1742" s="11">
        <v>2.0899999999999998E-2</v>
      </c>
      <c r="B1742">
        <f t="shared" si="81"/>
        <v>1.290119447060313</v>
      </c>
      <c r="C1742">
        <f t="shared" si="82"/>
        <v>1.0121978631592152</v>
      </c>
      <c r="D1742">
        <f t="shared" si="83"/>
        <v>1011.7049874402992</v>
      </c>
    </row>
    <row r="1743" spans="1:4" x14ac:dyDescent="0.25">
      <c r="A1743" s="11">
        <v>1.78E-2</v>
      </c>
      <c r="B1743">
        <f t="shared" si="81"/>
        <v>1.3229718647259587</v>
      </c>
      <c r="C1743">
        <f t="shared" si="82"/>
        <v>1.0254646325505006</v>
      </c>
      <c r="D1743">
        <f t="shared" si="83"/>
        <v>1039.2297360481004</v>
      </c>
    </row>
    <row r="1744" spans="1:4" x14ac:dyDescent="0.25">
      <c r="A1744" s="11">
        <v>1.89E-2</v>
      </c>
      <c r="B1744">
        <f t="shared" si="81"/>
        <v>1.3112018267874732</v>
      </c>
      <c r="C1744">
        <f t="shared" si="82"/>
        <v>0.99110333465714062</v>
      </c>
      <c r="D1744">
        <f t="shared" si="83"/>
        <v>1031.5255809806038</v>
      </c>
    </row>
    <row r="1745" spans="1:4" x14ac:dyDescent="0.25">
      <c r="A1745" s="11">
        <v>1.8100000000000002E-2</v>
      </c>
      <c r="B1745">
        <f t="shared" si="81"/>
        <v>1.3197494360407327</v>
      </c>
      <c r="C1745">
        <f t="shared" si="82"/>
        <v>1.0065189119467608</v>
      </c>
      <c r="D1745">
        <f t="shared" si="83"/>
        <v>1039.8746582038921</v>
      </c>
    </row>
    <row r="1746" spans="1:4" x14ac:dyDescent="0.25">
      <c r="A1746" s="11">
        <v>1.8100000000000002E-2</v>
      </c>
      <c r="B1746">
        <f t="shared" si="81"/>
        <v>1.3197494360407327</v>
      </c>
      <c r="C1746">
        <f t="shared" si="82"/>
        <v>1</v>
      </c>
      <c r="D1746">
        <f t="shared" si="83"/>
        <v>1041.4431358133495</v>
      </c>
    </row>
    <row r="1747" spans="1:4" x14ac:dyDescent="0.25">
      <c r="A1747" s="11">
        <v>1.6400000000000001E-2</v>
      </c>
      <c r="B1747">
        <f t="shared" si="81"/>
        <v>1.338134095843436</v>
      </c>
      <c r="C1747">
        <f t="shared" si="82"/>
        <v>1.0139304168659906</v>
      </c>
      <c r="D1747">
        <f t="shared" si="83"/>
        <v>1057.5217162339725</v>
      </c>
    </row>
    <row r="1748" spans="1:4" x14ac:dyDescent="0.25">
      <c r="A1748" s="11">
        <v>1.4999999999999999E-2</v>
      </c>
      <c r="B1748">
        <f t="shared" si="81"/>
        <v>1.3535031761496734</v>
      </c>
      <c r="C1748">
        <f t="shared" si="82"/>
        <v>1.0114854560196751</v>
      </c>
      <c r="D1748">
        <f t="shared" si="83"/>
        <v>1071.113115074482</v>
      </c>
    </row>
    <row r="1749" spans="1:4" x14ac:dyDescent="0.25">
      <c r="A1749" s="11">
        <v>1.5599999999999999E-2</v>
      </c>
      <c r="B1749">
        <f t="shared" si="81"/>
        <v>1.3468909034771754</v>
      </c>
      <c r="C1749">
        <f t="shared" si="82"/>
        <v>0.99511469733576241</v>
      </c>
      <c r="D1749">
        <f t="shared" si="83"/>
        <v>1067.219294713552</v>
      </c>
    </row>
    <row r="1750" spans="1:4" x14ac:dyDescent="0.25">
      <c r="A1750" s="11">
        <v>1.6299999999999999E-2</v>
      </c>
      <c r="B1750">
        <f t="shared" si="81"/>
        <v>1.3392249914693131</v>
      </c>
      <c r="C1750">
        <f t="shared" si="82"/>
        <v>0.99430843879925845</v>
      </c>
      <c r="D1750">
        <f t="shared" si="83"/>
        <v>1062.5325358662051</v>
      </c>
    </row>
    <row r="1751" spans="1:4" x14ac:dyDescent="0.25">
      <c r="A1751" s="11">
        <v>1.7600000000000001E-2</v>
      </c>
      <c r="B1751">
        <f t="shared" si="81"/>
        <v>1.3251253483865046</v>
      </c>
      <c r="C1751">
        <f t="shared" si="82"/>
        <v>0.98947178915221767</v>
      </c>
      <c r="D1751">
        <f t="shared" si="83"/>
        <v>1052.789242657195</v>
      </c>
    </row>
    <row r="1752" spans="1:4" x14ac:dyDescent="0.25">
      <c r="A1752" s="11">
        <v>2.1399999999999999E-2</v>
      </c>
      <c r="B1752">
        <f t="shared" si="81"/>
        <v>1.2849121015655411</v>
      </c>
      <c r="C1752">
        <f t="shared" si="82"/>
        <v>0.96965325063781482</v>
      </c>
      <c r="D1752">
        <f t="shared" si="83"/>
        <v>1022.384602268303</v>
      </c>
    </row>
    <row r="1753" spans="1:4" x14ac:dyDescent="0.25">
      <c r="A1753" s="11">
        <v>2.4899999999999999E-2</v>
      </c>
      <c r="B1753">
        <f t="shared" si="81"/>
        <v>1.2491544198144262</v>
      </c>
      <c r="C1753">
        <f t="shared" si="82"/>
        <v>0.97217110671808005</v>
      </c>
      <c r="D1753">
        <f t="shared" si="83"/>
        <v>995.75602281941201</v>
      </c>
    </row>
    <row r="1754" spans="1:4" x14ac:dyDescent="0.25">
      <c r="A1754" s="11">
        <v>2.4299999999999999E-2</v>
      </c>
      <c r="B1754">
        <f t="shared" si="81"/>
        <v>1.2551991034396228</v>
      </c>
      <c r="C1754">
        <f t="shared" si="82"/>
        <v>1.0048390203239201</v>
      </c>
      <c r="D1754">
        <f t="shared" si="83"/>
        <v>1002.6407001988514</v>
      </c>
    </row>
    <row r="1755" spans="1:4" x14ac:dyDescent="0.25">
      <c r="A1755" s="11">
        <v>2.4199999999999999E-2</v>
      </c>
      <c r="B1755">
        <f t="shared" si="81"/>
        <v>1.2562099451023734</v>
      </c>
      <c r="C1755">
        <f t="shared" si="82"/>
        <v>1.000805323760972</v>
      </c>
      <c r="D1755">
        <f t="shared" si="83"/>
        <v>1005.4784979963418</v>
      </c>
    </row>
    <row r="1756" spans="1:4" x14ac:dyDescent="0.25">
      <c r="A1756" s="11">
        <v>2.4799999999999999E-2</v>
      </c>
      <c r="B1756">
        <f t="shared" si="81"/>
        <v>1.2501594475811364</v>
      </c>
      <c r="C1756">
        <f t="shared" si="82"/>
        <v>0.99518352999446769</v>
      </c>
      <c r="D1756">
        <f t="shared" si="83"/>
        <v>1002.6633559404941</v>
      </c>
    </row>
    <row r="1757" spans="1:4" x14ac:dyDescent="0.25">
      <c r="A1757" s="11">
        <v>2.3E-2</v>
      </c>
      <c r="B1757">
        <f t="shared" si="81"/>
        <v>1.268416194082447</v>
      </c>
      <c r="C1757">
        <f t="shared" si="82"/>
        <v>1.0146035344024593</v>
      </c>
      <c r="D1757">
        <f t="shared" si="83"/>
        <v>1019.3779556886667</v>
      </c>
    </row>
    <row r="1758" spans="1:4" x14ac:dyDescent="0.25">
      <c r="A1758" s="11">
        <v>2.3E-2</v>
      </c>
      <c r="B1758">
        <f t="shared" si="81"/>
        <v>1.268416194082447</v>
      </c>
      <c r="C1758">
        <f t="shared" si="82"/>
        <v>1</v>
      </c>
      <c r="D1758">
        <f t="shared" si="83"/>
        <v>1021.33176343707</v>
      </c>
    </row>
    <row r="1759" spans="1:4" x14ac:dyDescent="0.25">
      <c r="A1759" s="11">
        <v>2.1899999999999999E-2</v>
      </c>
      <c r="B1759">
        <f t="shared" si="81"/>
        <v>1.279729791934807</v>
      </c>
      <c r="C1759">
        <f t="shared" si="82"/>
        <v>1.0089194681565414</v>
      </c>
      <c r="D1759">
        <f t="shared" si="83"/>
        <v>1032.3990521248991</v>
      </c>
    </row>
    <row r="1760" spans="1:4" x14ac:dyDescent="0.25">
      <c r="A1760" s="11">
        <v>2.3199999999999998E-2</v>
      </c>
      <c r="B1760">
        <f t="shared" si="81"/>
        <v>1.2663720190769605</v>
      </c>
      <c r="C1760">
        <f t="shared" si="82"/>
        <v>0.98956203650018104</v>
      </c>
      <c r="D1760">
        <f t="shared" si="83"/>
        <v>1023.5070367716996</v>
      </c>
    </row>
    <row r="1761" spans="1:4" x14ac:dyDescent="0.25">
      <c r="A1761" s="11">
        <v>2.2100000000000002E-2</v>
      </c>
      <c r="B1761">
        <f t="shared" si="81"/>
        <v>1.2776638488284464</v>
      </c>
      <c r="C1761">
        <f t="shared" si="82"/>
        <v>1.0089166766016484</v>
      </c>
      <c r="D1761">
        <f t="shared" si="83"/>
        <v>1034.6120982891962</v>
      </c>
    </row>
    <row r="1762" spans="1:4" x14ac:dyDescent="0.25">
      <c r="A1762" s="11">
        <v>2.1999999999999999E-2</v>
      </c>
      <c r="B1762">
        <f t="shared" si="81"/>
        <v>1.2786963228000072</v>
      </c>
      <c r="C1762">
        <f t="shared" si="82"/>
        <v>1.0008080951593861</v>
      </c>
      <c r="D1762">
        <f t="shared" si="83"/>
        <v>1037.3535739320153</v>
      </c>
    </row>
    <row r="1763" spans="1:4" x14ac:dyDescent="0.25">
      <c r="A1763" s="11">
        <v>2.3599999999999999E-2</v>
      </c>
      <c r="B1763">
        <f t="shared" si="81"/>
        <v>1.262295453856372</v>
      </c>
      <c r="C1763">
        <f t="shared" si="82"/>
        <v>0.98717375763799675</v>
      </c>
      <c r="D1763">
        <f t="shared" si="83"/>
        <v>1025.9500404632151</v>
      </c>
    </row>
    <row r="1764" spans="1:4" x14ac:dyDescent="0.25">
      <c r="A1764" s="11">
        <v>2.35E-2</v>
      </c>
      <c r="B1764">
        <f t="shared" si="81"/>
        <v>1.2633131246280891</v>
      </c>
      <c r="C1764">
        <f t="shared" si="82"/>
        <v>1.0008062064777372</v>
      </c>
      <c r="D1764">
        <f t="shared" si="83"/>
        <v>1028.7948697779157</v>
      </c>
    </row>
    <row r="1765" spans="1:4" x14ac:dyDescent="0.25">
      <c r="A1765" s="11">
        <v>2.4E-2</v>
      </c>
      <c r="B1765">
        <f t="shared" si="81"/>
        <v>1.258234547037544</v>
      </c>
      <c r="C1765">
        <f t="shared" si="82"/>
        <v>0.9959799534323367</v>
      </c>
      <c r="D1765">
        <f t="shared" si="83"/>
        <v>1026.6737897794837</v>
      </c>
    </row>
    <row r="1766" spans="1:4" x14ac:dyDescent="0.25">
      <c r="A1766" s="11">
        <v>2.58E-2</v>
      </c>
      <c r="B1766">
        <f t="shared" si="81"/>
        <v>1.2401524942295807</v>
      </c>
      <c r="C1766">
        <f t="shared" si="82"/>
        <v>0.98562902850622192</v>
      </c>
      <c r="D1766">
        <f t="shared" si="83"/>
        <v>1013.9728375927126</v>
      </c>
    </row>
    <row r="1767" spans="1:4" x14ac:dyDescent="0.25">
      <c r="A1767" s="11">
        <v>2.86E-2</v>
      </c>
      <c r="B1767">
        <f t="shared" si="81"/>
        <v>1.2126386800540438</v>
      </c>
      <c r="C1767">
        <f t="shared" si="82"/>
        <v>0.97781416857720449</v>
      </c>
      <c r="D1767">
        <f t="shared" si="83"/>
        <v>993.65704875141137</v>
      </c>
    </row>
    <row r="1768" spans="1:4" x14ac:dyDescent="0.25">
      <c r="A1768" s="11">
        <v>2.8400000000000002E-2</v>
      </c>
      <c r="B1768">
        <f t="shared" si="81"/>
        <v>1.2145795477492922</v>
      </c>
      <c r="C1768">
        <f t="shared" si="82"/>
        <v>1.0016005325635513</v>
      </c>
      <c r="D1768">
        <f t="shared" si="83"/>
        <v>997.61564518113119</v>
      </c>
    </row>
    <row r="1769" spans="1:4" x14ac:dyDescent="0.25">
      <c r="A1769" s="11">
        <v>2.8000000000000001E-2</v>
      </c>
      <c r="B1769">
        <f t="shared" si="81"/>
        <v>1.2184724608410118</v>
      </c>
      <c r="C1769">
        <f t="shared" si="82"/>
        <v>1.0032051528439891</v>
      </c>
      <c r="D1769">
        <f t="shared" si="83"/>
        <v>1003.1741794970869</v>
      </c>
    </row>
    <row r="1770" spans="1:4" x14ac:dyDescent="0.25">
      <c r="A1770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F2B86-4B6C-409B-A570-1277889CB41A}">
  <dimension ref="A1:K39"/>
  <sheetViews>
    <sheetView workbookViewId="0">
      <selection activeCell="D7" sqref="D7"/>
    </sheetView>
  </sheetViews>
  <sheetFormatPr baseColWidth="10" defaultRowHeight="15" x14ac:dyDescent="0.25"/>
  <cols>
    <col min="1" max="1" width="13.7109375" customWidth="1"/>
    <col min="2" max="2" width="12.85546875" customWidth="1"/>
    <col min="11" max="11" width="11.85546875" bestFit="1" customWidth="1"/>
  </cols>
  <sheetData>
    <row r="1" spans="1:8" x14ac:dyDescent="0.25">
      <c r="A1" s="18" t="s">
        <v>22</v>
      </c>
      <c r="B1" s="18">
        <v>1</v>
      </c>
      <c r="C1" s="18"/>
      <c r="D1" s="18"/>
    </row>
    <row r="2" spans="1:8" x14ac:dyDescent="0.25">
      <c r="A2" s="18" t="s">
        <v>23</v>
      </c>
      <c r="B2" s="18">
        <v>1</v>
      </c>
      <c r="C2" s="18"/>
      <c r="D2" s="18"/>
    </row>
    <row r="3" spans="1:8" x14ac:dyDescent="0.25">
      <c r="A3" s="18" t="s">
        <v>20</v>
      </c>
      <c r="B3" s="19">
        <v>5.3199999999999997E-2</v>
      </c>
      <c r="C3" s="18"/>
      <c r="D3" s="18"/>
    </row>
    <row r="4" spans="1:8" x14ac:dyDescent="0.25">
      <c r="A4" s="18" t="s">
        <v>24</v>
      </c>
      <c r="B4" s="18">
        <v>20</v>
      </c>
      <c r="C4" s="18"/>
      <c r="D4" s="18"/>
    </row>
    <row r="5" spans="1:8" x14ac:dyDescent="0.25">
      <c r="A5" s="18"/>
      <c r="B5" s="18"/>
      <c r="C5" s="18"/>
      <c r="D5" s="18"/>
    </row>
    <row r="6" spans="1:8" ht="18" x14ac:dyDescent="0.35">
      <c r="A6" s="18"/>
      <c r="B6" s="18" t="s">
        <v>25</v>
      </c>
      <c r="C6" s="18" t="s">
        <v>26</v>
      </c>
      <c r="D6" s="18" t="s">
        <v>28</v>
      </c>
    </row>
    <row r="7" spans="1:8" x14ac:dyDescent="0.25">
      <c r="A7" s="18"/>
      <c r="B7" s="18"/>
      <c r="C7" s="18"/>
      <c r="D7" s="20">
        <v>2.8000000000000001E-2</v>
      </c>
    </row>
    <row r="8" spans="1:8" x14ac:dyDescent="0.25">
      <c r="A8" s="18"/>
      <c r="B8" s="18">
        <v>1</v>
      </c>
      <c r="C8" s="18">
        <f t="shared" ref="C8:C26" si="0">$B$1*$B$3/2</f>
        <v>2.6599999999999999E-2</v>
      </c>
      <c r="D8" s="18">
        <f t="shared" ref="D8:D27" si="1">C8/(1+$D$7/2)^B8</f>
        <v>2.6232741617356999E-2</v>
      </c>
    </row>
    <row r="9" spans="1:8" x14ac:dyDescent="0.25">
      <c r="A9" s="18"/>
      <c r="B9" s="18">
        <v>2</v>
      </c>
      <c r="C9" s="18">
        <f t="shared" si="0"/>
        <v>2.6599999999999999E-2</v>
      </c>
      <c r="D9" s="18">
        <f t="shared" si="1"/>
        <v>2.5870553863271202E-2</v>
      </c>
    </row>
    <row r="10" spans="1:8" x14ac:dyDescent="0.25">
      <c r="A10" s="18"/>
      <c r="B10" s="18">
        <v>3</v>
      </c>
      <c r="C10" s="18">
        <f t="shared" si="0"/>
        <v>2.6599999999999999E-2</v>
      </c>
      <c r="D10" s="18">
        <f t="shared" si="1"/>
        <v>2.5513366729064298E-2</v>
      </c>
    </row>
    <row r="11" spans="1:8" x14ac:dyDescent="0.25">
      <c r="A11" s="18"/>
      <c r="B11" s="18">
        <v>4</v>
      </c>
      <c r="C11" s="18">
        <f t="shared" si="0"/>
        <v>2.6599999999999999E-2</v>
      </c>
      <c r="D11" s="18">
        <f t="shared" si="1"/>
        <v>2.5161111172647237E-2</v>
      </c>
    </row>
    <row r="12" spans="1:8" x14ac:dyDescent="0.25">
      <c r="A12" s="18"/>
      <c r="B12" s="18">
        <v>5</v>
      </c>
      <c r="C12" s="18">
        <f t="shared" si="0"/>
        <v>2.6599999999999999E-2</v>
      </c>
      <c r="D12" s="18">
        <f t="shared" si="1"/>
        <v>2.4813719105174787E-2</v>
      </c>
    </row>
    <row r="13" spans="1:8" x14ac:dyDescent="0.25">
      <c r="A13" s="18"/>
      <c r="B13" s="18">
        <v>6</v>
      </c>
      <c r="C13" s="18">
        <f t="shared" si="0"/>
        <v>2.6599999999999999E-2</v>
      </c>
      <c r="D13" s="18">
        <f t="shared" si="1"/>
        <v>2.4471123377884405E-2</v>
      </c>
      <c r="H13">
        <f>(B1*B3/2)*((1-(1+(D7/2))^(-20))/(D7/2))+B1*(1+(D7/2))^(-20)</f>
        <v>1.2184724608410118</v>
      </c>
    </row>
    <row r="14" spans="1:8" x14ac:dyDescent="0.25">
      <c r="A14" s="18"/>
      <c r="B14" s="18">
        <v>7</v>
      </c>
      <c r="C14" s="18">
        <f t="shared" si="0"/>
        <v>2.6599999999999999E-2</v>
      </c>
      <c r="D14" s="18">
        <f t="shared" si="1"/>
        <v>2.4133257769116772E-2</v>
      </c>
    </row>
    <row r="15" spans="1:8" x14ac:dyDescent="0.25">
      <c r="A15" s="18"/>
      <c r="B15" s="18">
        <v>8</v>
      </c>
      <c r="C15" s="18">
        <f t="shared" si="0"/>
        <v>2.6599999999999999E-2</v>
      </c>
      <c r="D15" s="18">
        <f t="shared" si="1"/>
        <v>2.3800056971515549E-2</v>
      </c>
    </row>
    <row r="16" spans="1:8" x14ac:dyDescent="0.25">
      <c r="A16" s="18"/>
      <c r="B16" s="18">
        <v>9</v>
      </c>
      <c r="C16" s="18">
        <f t="shared" si="0"/>
        <v>2.6599999999999999E-2</v>
      </c>
      <c r="D16" s="18">
        <f t="shared" si="1"/>
        <v>2.3471456579403891E-2</v>
      </c>
    </row>
    <row r="17" spans="1:4" x14ac:dyDescent="0.25">
      <c r="A17" s="18"/>
      <c r="B17" s="18">
        <v>10</v>
      </c>
      <c r="C17" s="18">
        <f t="shared" si="0"/>
        <v>2.6599999999999999E-2</v>
      </c>
      <c r="D17" s="18">
        <f t="shared" si="1"/>
        <v>2.3147393076335197E-2</v>
      </c>
    </row>
    <row r="18" spans="1:4" x14ac:dyDescent="0.25">
      <c r="A18" s="18"/>
      <c r="B18" s="18">
        <v>11</v>
      </c>
      <c r="C18" s="18">
        <f t="shared" si="0"/>
        <v>2.6599999999999999E-2</v>
      </c>
      <c r="D18" s="18">
        <f t="shared" si="1"/>
        <v>2.2827803822815775E-2</v>
      </c>
    </row>
    <row r="19" spans="1:4" x14ac:dyDescent="0.25">
      <c r="A19" s="18"/>
      <c r="B19" s="18">
        <v>12</v>
      </c>
      <c r="C19" s="18">
        <f t="shared" si="0"/>
        <v>2.6599999999999999E-2</v>
      </c>
      <c r="D19" s="18">
        <f t="shared" si="1"/>
        <v>2.2512627044197014E-2</v>
      </c>
    </row>
    <row r="20" spans="1:4" x14ac:dyDescent="0.25">
      <c r="A20" s="18"/>
      <c r="B20" s="18">
        <v>13</v>
      </c>
      <c r="C20" s="18">
        <f t="shared" si="0"/>
        <v>2.6599999999999999E-2</v>
      </c>
      <c r="D20" s="18">
        <f t="shared" si="1"/>
        <v>2.2201801818734729E-2</v>
      </c>
    </row>
    <row r="21" spans="1:4" x14ac:dyDescent="0.25">
      <c r="A21" s="18"/>
      <c r="B21" s="18">
        <v>14</v>
      </c>
      <c r="C21" s="18">
        <f t="shared" si="0"/>
        <v>2.6599999999999999E-2</v>
      </c>
      <c r="D21" s="18">
        <f t="shared" si="1"/>
        <v>2.189526806581334E-2</v>
      </c>
    </row>
    <row r="22" spans="1:4" x14ac:dyDescent="0.25">
      <c r="A22" s="18"/>
      <c r="B22" s="18">
        <v>15</v>
      </c>
      <c r="C22" s="18">
        <f t="shared" si="0"/>
        <v>2.6599999999999999E-2</v>
      </c>
      <c r="D22" s="18">
        <f t="shared" si="1"/>
        <v>2.159296653433268E-2</v>
      </c>
    </row>
    <row r="23" spans="1:4" x14ac:dyDescent="0.25">
      <c r="A23" s="18"/>
      <c r="B23" s="18">
        <v>16</v>
      </c>
      <c r="C23" s="18">
        <f t="shared" si="0"/>
        <v>2.6599999999999999E-2</v>
      </c>
      <c r="D23" s="18">
        <f t="shared" si="1"/>
        <v>2.1294838791255103E-2</v>
      </c>
    </row>
    <row r="24" spans="1:4" x14ac:dyDescent="0.25">
      <c r="A24" s="18"/>
      <c r="B24" s="18">
        <v>17</v>
      </c>
      <c r="C24" s="18">
        <f t="shared" si="0"/>
        <v>2.6599999999999999E-2</v>
      </c>
      <c r="D24" s="18">
        <f t="shared" si="1"/>
        <v>2.1000827210310751E-2</v>
      </c>
    </row>
    <row r="25" spans="1:4" x14ac:dyDescent="0.25">
      <c r="A25" s="18"/>
      <c r="B25" s="18">
        <v>18</v>
      </c>
      <c r="C25" s="18">
        <f t="shared" si="0"/>
        <v>2.6599999999999999E-2</v>
      </c>
      <c r="D25" s="18">
        <f t="shared" si="1"/>
        <v>2.071087496085873E-2</v>
      </c>
    </row>
    <row r="26" spans="1:4" x14ac:dyDescent="0.25">
      <c r="A26" s="18"/>
      <c r="B26" s="18">
        <v>19</v>
      </c>
      <c r="C26" s="18">
        <f t="shared" si="0"/>
        <v>2.6599999999999999E-2</v>
      </c>
      <c r="D26" s="18">
        <f t="shared" si="1"/>
        <v>2.0424925996902099E-2</v>
      </c>
    </row>
    <row r="27" spans="1:4" x14ac:dyDescent="0.25">
      <c r="A27" s="18"/>
      <c r="B27" s="18">
        <v>20</v>
      </c>
      <c r="C27" s="18">
        <f>B2+$B$1*$B$3/2</f>
        <v>1.0266</v>
      </c>
      <c r="D27" s="18">
        <f t="shared" si="1"/>
        <v>0.77739574633401898</v>
      </c>
    </row>
    <row r="28" spans="1:4" x14ac:dyDescent="0.25">
      <c r="A28" s="18" t="s">
        <v>27</v>
      </c>
      <c r="B28" s="18"/>
      <c r="C28" s="18">
        <f>SUM(C8:C27)</f>
        <v>1.532</v>
      </c>
      <c r="D28" s="18">
        <f>SUM(D8:D27)</f>
        <v>1.2184724608410096</v>
      </c>
    </row>
    <row r="36" spans="9:11" x14ac:dyDescent="0.25">
      <c r="I36" s="16">
        <f>C8*B27+B2</f>
        <v>1.532</v>
      </c>
      <c r="K36" s="17">
        <f>C28</f>
        <v>1.532</v>
      </c>
    </row>
    <row r="37" spans="9:11" x14ac:dyDescent="0.25">
      <c r="I37" s="16">
        <f>I36/B1</f>
        <v>1.532</v>
      </c>
      <c r="K37" s="17">
        <f>K36/D28</f>
        <v>1.2573119616856903</v>
      </c>
    </row>
    <row r="38" spans="9:11" x14ac:dyDescent="0.25">
      <c r="I38" s="3">
        <f>(I37-1)/10</f>
        <v>5.3200000000000004E-2</v>
      </c>
      <c r="K38" s="3">
        <f>(K37-1)/10</f>
        <v>2.5731196168569025E-2</v>
      </c>
    </row>
    <row r="39" spans="9:11" x14ac:dyDescent="0.25">
      <c r="K39" t="s">
        <v>29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accMomBuy</vt:lpstr>
      <vt:lpstr>dualAccMom</vt:lpstr>
      <vt:lpstr>bondPriceCalculate</vt:lpstr>
      <vt:lpstr>Feuil5</vt:lpstr>
      <vt:lpstr>calculateBondPrice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Megaport</dc:creator>
  <cp:lastModifiedBy>Lauran Elizalde</cp:lastModifiedBy>
  <dcterms:created xsi:type="dcterms:W3CDTF">2022-09-16T15:57:41Z</dcterms:created>
  <dcterms:modified xsi:type="dcterms:W3CDTF">2022-09-19T16:22:34Z</dcterms:modified>
</cp:coreProperties>
</file>