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6-7-2025\"/>
    </mc:Choice>
  </mc:AlternateContent>
  <xr:revisionPtr revIDLastSave="0" documentId="13_ncr:1_{1EC35B84-06EA-4800-9C25-B3B606D49E5C}" xr6:coauthVersionLast="47" xr6:coauthVersionMax="47" xr10:uidLastSave="{00000000-0000-0000-0000-000000000000}"/>
  <bookViews>
    <workbookView xWindow="-120" yWindow="-120" windowWidth="19440" windowHeight="15000" tabRatio="808" firstSheet="2" activeTab="2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completed last month" sheetId="5" r:id="rId5"/>
    <sheet name="Returned Orders" sheetId="6" r:id="rId6"/>
    <sheet name="report" sheetId="7" r:id="rId7"/>
  </sheets>
  <definedNames>
    <definedName name="_xlnm._FilterDatabase" localSheetId="2" hidden="1">BO_Delivery!$A$1:$J$1</definedName>
    <definedName name="_xlnm._FilterDatabase" localSheetId="3" hidden="1">'Completed Orders'!$A$1:$AD$1</definedName>
  </definedNames>
  <calcPr calcId="191029"/>
  <pivotCaches>
    <pivotCache cacheId="2" r:id="rId8"/>
  </pivotCaches>
</workbook>
</file>

<file path=xl/calcChain.xml><?xml version="1.0" encoding="utf-8"?>
<calcChain xmlns="http://schemas.openxmlformats.org/spreadsheetml/2006/main">
  <c r="H2" i="7" l="1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<sst xmlns="http://schemas.openxmlformats.org/spreadsheetml/2006/main" count="1125" uniqueCount="341">
  <si>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</si>
  <si>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</si>
  <si>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</si>
  <si>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</si>
  <si>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</si>
  <si>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</si>
  <si>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Sum of Order Shipping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</si>
  <si>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</si>
  <si>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</si>
  <si>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</si>
  <si>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</si>
  <si>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</si>
  <si>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</si>
  <si>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</si>
  <si>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</si>
  <si>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</si>
  <si>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</si>
  <si>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</si>
  <si>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</si>
  <si>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</si>
  <si>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69598</t>
  </si>
  <si>
    <t>هشام يوسف المتبولي</t>
  </si>
  <si>
    <t>Damietta</t>
  </si>
  <si>
    <t>cod</t>
  </si>
  <si>
    <t>69724</t>
  </si>
  <si>
    <t>اسلام محمد محمود محمود عبدالعال</t>
  </si>
  <si>
    <t>Dakahlia</t>
  </si>
  <si>
    <t>70046</t>
  </si>
  <si>
    <t>Pola Yousf</t>
  </si>
  <si>
    <t>Gharbia</t>
  </si>
  <si>
    <t>kashier_valu</t>
  </si>
  <si>
    <t>69790</t>
  </si>
  <si>
    <t>سليمان حسن</t>
  </si>
  <si>
    <t>Aswan</t>
  </si>
  <si>
    <t>69503</t>
  </si>
  <si>
    <t>Omnia Shawky</t>
  </si>
  <si>
    <t>Kafr el-Sheikh</t>
  </si>
  <si>
    <t>68922</t>
  </si>
  <si>
    <t>Sara Josef</t>
  </si>
  <si>
    <t>Red Sea</t>
  </si>
  <si>
    <t>69926</t>
  </si>
  <si>
    <t>Ahmed Ramadan</t>
  </si>
  <si>
    <t>Giza</t>
  </si>
  <si>
    <t>69580</t>
  </si>
  <si>
    <t>عبدالله محمد قميحة</t>
  </si>
  <si>
    <t>Beheira</t>
  </si>
  <si>
    <t>69783</t>
  </si>
  <si>
    <t>نرمين محمود Mahmoud</t>
  </si>
  <si>
    <t>Sohag</t>
  </si>
  <si>
    <t>69935</t>
  </si>
  <si>
    <t>عبدالرحمن رمضان طه</t>
  </si>
  <si>
    <t>Beni Suef</t>
  </si>
  <si>
    <t>69786</t>
  </si>
  <si>
    <t>شيماء حسين</t>
  </si>
  <si>
    <t>Minya</t>
  </si>
  <si>
    <t>69777</t>
  </si>
  <si>
    <t>Mohamed Safwat</t>
  </si>
  <si>
    <t>70065</t>
  </si>
  <si>
    <t>Ahmed aref Metwaly</t>
  </si>
  <si>
    <t>Al Sharqia</t>
  </si>
  <si>
    <t>68904</t>
  </si>
  <si>
    <t>Sama Metawea</t>
  </si>
  <si>
    <t>69791</t>
  </si>
  <si>
    <t>فاطمة Kamel</t>
  </si>
  <si>
    <t>69722</t>
  </si>
  <si>
    <t>رانيا مدحت</t>
  </si>
  <si>
    <t>70023</t>
  </si>
  <si>
    <t>ام عمر</t>
  </si>
  <si>
    <t>69122</t>
  </si>
  <si>
    <t>Ahmed Fouda</t>
  </si>
  <si>
    <t>ياسمين ايمن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</si>
  <si>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</si>
  <si>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</si>
  <si>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</si>
  <si>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</si>
  <si>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</si>
  <si>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</si>
  <si>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</si>
  <si>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</si>
  <si>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</si>
  <si>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</si>
  <si>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</si>
  <si>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</si>
  <si>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</si>
  <si>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</si>
  <si>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</si>
  <si>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</si>
  <si>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</si>
  <si>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</si>
  <si>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</si>
  <si>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</si>
  <si>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</si>
  <si>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</si>
  <si>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</si>
  <si>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</si>
  <si>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</si>
  <si>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</si>
  <si>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</si>
  <si>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</si>
  <si>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</si>
  <si>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</si>
  <si>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300gm_x000D_
_x000D_
[1]Zero treat - Healthy Tasty Burger Sauce</t>
  </si>
  <si>
    <t>Dina Hisham -</t>
  </si>
  <si>
    <t>+201006075999</t>
  </si>
  <si>
    <t>North Coast</t>
  </si>
  <si>
    <t>69.00</t>
  </si>
  <si>
    <t>0.00</t>
  </si>
  <si>
    <t>12.00</t>
  </si>
  <si>
    <t>11.34</t>
  </si>
  <si>
    <t>Paid</t>
  </si>
  <si>
    <t>WEDCOD02JUL25</t>
  </si>
  <si>
    <t>[1]DY Monohydrate Creatine 300G-60Serv</t>
  </si>
  <si>
    <t>محمد سامح فراج -</t>
  </si>
  <si>
    <t>+201120237030</t>
  </si>
  <si>
    <t>75.00</t>
  </si>
  <si>
    <t>13.74</t>
  </si>
  <si>
    <t>12.42</t>
  </si>
  <si>
    <t>[30]Sugar-Free Orange Drink – 330ML هيلثي كولا مشروب غازي برتقال</t>
  </si>
  <si>
    <t>Mario Michel -</t>
  </si>
  <si>
    <t>+201225870944</t>
  </si>
  <si>
    <t>Menya</t>
  </si>
  <si>
    <t>97.00</t>
  </si>
  <si>
    <t>15.26</t>
  </si>
  <si>
    <t>[2]Zero treat - Healthy Ketchup Sauce 300gm_x000D_
_x000D_
[1]Zero treat - Healthy Strawberry Sauce - 300gm زيرو تريت صوص فروله دايت_x000D_
_x000D_
[1]Zero treat - Healthy Tasty Burger Sauce_x000D_
_x000D_
[1]Chocolate Healthy Sauce 300gm  صوص شوكلاته صحي دايت_x000D_
_x000D_
[1]Lino - Oat Penne Rigata Pasta - 400 gm مكرونة شوفان ريجاتا_x000D_
_x000D_
[1]Lino - Oat Fusili Pasta - 400 gm مكرونة شوفان</t>
  </si>
  <si>
    <t>خلود شعبان -</t>
  </si>
  <si>
    <t>+201020445042</t>
  </si>
  <si>
    <t>Qena</t>
  </si>
  <si>
    <t>100.00</t>
  </si>
  <si>
    <t>15.68</t>
  </si>
  <si>
    <t>N/A</t>
  </si>
  <si>
    <t>Mohamed Hafez -</t>
  </si>
  <si>
    <t>+201032784784</t>
  </si>
  <si>
    <t>Cairo</t>
  </si>
  <si>
    <t>74.00</t>
  </si>
  <si>
    <t>37.59</t>
  </si>
  <si>
    <t>57.59</t>
  </si>
  <si>
    <t>23.69</t>
  </si>
  <si>
    <t xml:space="preserve">	 Sport 1 - Plastic Dumbbells - دمبل بلاستك - 5 Kg. × 2</t>
  </si>
  <si>
    <t>محمود الصباحي -</t>
  </si>
  <si>
    <t>+201111182804</t>
  </si>
  <si>
    <t>12.04</t>
  </si>
  <si>
    <t>[1]Limitless Omega 3 Fish Oil 2000mg &amp;amp; Vitamin D3 30 softgels_x000D_
_x000D_
[1]Limitless Man Max Multivitamin 30tab_x000D_
_x000D_
[1]Imtenan Parsley Celery Herbal Tea إمتنان شاي البقدونس والكرفس 18 فلتر_x000D_
_x000D_
[1]Marvelous Nutrition Creatine Monohydrate 300G - 60Serv</t>
  </si>
  <si>
    <t>احمد منفي -</t>
  </si>
  <si>
    <t>+201142080188</t>
  </si>
  <si>
    <t>87.00</t>
  </si>
  <si>
    <t>16.74</t>
  </si>
  <si>
    <t>14.52</t>
  </si>
  <si>
    <t>[1]Optimum Nutrition Gold Standard 100% Whey. - 74 Serv, VANILLA ICE CREAM</t>
  </si>
  <si>
    <t>احمد عرابي -</t>
  </si>
  <si>
    <t>+201020081599</t>
  </si>
  <si>
    <t>26.95</t>
  </si>
  <si>
    <t>46.95</t>
  </si>
  <si>
    <t>22.53</t>
  </si>
  <si>
    <t>[4]Verde Healthy Keto Jelly Multiple Flavor - Strawberry</t>
  </si>
  <si>
    <t>احمد الرشيدى -</t>
  </si>
  <si>
    <t>+201094979840</t>
  </si>
  <si>
    <t>[5]Sugar-Free Cola Drink – 330ML هيلثي كولا مشروب غازي كولا_x000D_
_x000D_
[3]Zero Salted Caramel Healthy Sauce 300gm</t>
  </si>
  <si>
    <t>Ameera Adel -</t>
  </si>
  <si>
    <t>+201093332153</t>
  </si>
  <si>
    <t>Bani Suif</t>
  </si>
  <si>
    <t>13.86</t>
  </si>
  <si>
    <t>[1]Zero Ranch Healthy _x000D_
[1]Zero treat - Healthy Ketchup_x000D_
[1]Zero Treat Healthy French Vanilla Sauce_x000D_
[1]Zero Hot Ketchup Sauce _x000D_
[1]Lino - Oat Fusili Pasta - 400 gm _x000D_
[1]Lino - Oat Penne Rigata Pasta - 400 gm_x000D_
[1]Zero Salted Caramel + Chocolate_x000D_
[1]Zero Sweet Chilli Sauce_x000D_
[1]Verde Hazelnut Chocolate Spread 200g_x000D_
[1]Verde Healthy Keto Chocolate Ice Cream_x000D_
[1]Verde Peanut Butter Spread 200g</t>
  </si>
  <si>
    <t>Mona Mohamed youssef -</t>
  </si>
  <si>
    <t>+201013626662</t>
  </si>
  <si>
    <t>Luxor</t>
  </si>
  <si>
    <t>19.09</t>
  </si>
  <si>
    <t>16.67</t>
  </si>
  <si>
    <t>[1]Zero treat - Healthy Ketchup Sauce 300gm_x000D_
_x000D_
[1]Zero Hot Ketchup Sauce 300 Grams_x000D_
_x000D_
[3]Zero Protein Healthy Chocolate Spread Sugar Free 325g</t>
  </si>
  <si>
    <t>اوليفر عياد -</t>
  </si>
  <si>
    <t>+201558736648</t>
  </si>
  <si>
    <t>[1]Novogen Whey Protein Isolate 2Kg - 60Serv. - VANILLA ICE CREAM</t>
  </si>
  <si>
    <t>محمد محمود محمد هريدي -</t>
  </si>
  <si>
    <t>+201017194786</t>
  </si>
  <si>
    <t>Port Said</t>
  </si>
  <si>
    <t>13.75</t>
  </si>
  <si>
    <t>33.75</t>
  </si>
  <si>
    <t>17.15</t>
  </si>
  <si>
    <t>SUNCOD06JUL25</t>
  </si>
  <si>
    <t>70053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</si>
  <si>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</si>
  <si>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</si>
  <si>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</si>
  <si>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105.00</t>
  </si>
  <si>
    <t>12.33</t>
  </si>
  <si>
    <t>16.43</t>
  </si>
  <si>
    <t>70033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</si>
  <si>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</si>
  <si>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</si>
  <si>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</si>
  <si>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69618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</si>
  <si>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</si>
  <si>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</si>
  <si>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</si>
  <si>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</si>
  <si>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</si>
  <si>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</si>
  <si>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69796</t>
  </si>
  <si>
    <t>[4]Imtenan Parsley Celery Herbal Tea إمتنان شاي البقدونس والكرفس 18 فلتر</t>
  </si>
  <si>
    <t>مياده محمد -</t>
  </si>
  <si>
    <t>+201010264835</t>
  </si>
  <si>
    <t>80.00</t>
  </si>
  <si>
    <t>12.88</t>
  </si>
  <si>
    <t>70054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</si>
  <si>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</si>
  <si>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</si>
  <si>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</si>
  <si>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</si>
  <si>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70078</t>
  </si>
  <si>
    <t>[1]Chocolate + French Vanilla Healthy Sauce 300gm شكولاته +فرينش فانيلا صوص صحي</t>
  </si>
  <si>
    <t>Elham Mejahed -</t>
  </si>
  <si>
    <t>+201559677978</t>
  </si>
  <si>
    <t>12.18</t>
  </si>
  <si>
    <t>69610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</si>
  <si>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</si>
  <si>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</si>
  <si>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</si>
  <si>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>Hend Yassin -</t>
  </si>
  <si>
    <t>+201228994344</t>
  </si>
  <si>
    <t>70052</t>
  </si>
  <si>
    <t>Ahmed Elsayed -</t>
  </si>
  <si>
    <t>+201116770470</t>
  </si>
  <si>
    <t>Assuit</t>
  </si>
  <si>
    <t>92.00</t>
  </si>
  <si>
    <t>14.56</t>
  </si>
  <si>
    <t>[1]Vertex Nutrition - Crea v 400g, 80 serving</t>
  </si>
  <si>
    <t>Adam Eldemenky -</t>
  </si>
  <si>
    <t>+201019958828</t>
  </si>
  <si>
    <t>South Sinai</t>
  </si>
  <si>
    <t>12.10</t>
  </si>
  <si>
    <t>17.93</t>
  </si>
  <si>
    <t>70088</t>
  </si>
  <si>
    <t>[1]Zero Salted Caramel + Chocolate Healthy Sauce 300gm</t>
  </si>
  <si>
    <t>Shady Elmasry -</t>
  </si>
  <si>
    <t>+201007403647</t>
  </si>
  <si>
    <t>70143</t>
  </si>
  <si>
    <t>[1]Zero Sweet Chilli Sauce 300g_x000D_
_x000D_
[1]Zero Chocolate Healthy Sauce 300gm 3 Bottles صوص شوكلاته صحي_x000D_
_x000D_
[1]Zero Ranch Healthy Sauce 300gm_x000D_
_x000D_
[1]Zero BBQ Healthy Sauce 300gm_x000D_
_x000D_
[1]Zero treat - Healthy Strawberry Sauce - 300gm زيرو تريت صوص فروله دايت</t>
  </si>
  <si>
    <t>امير منسى منسى -</t>
  </si>
  <si>
    <t>+201009444448</t>
  </si>
  <si>
    <t>12.11</t>
  </si>
  <si>
    <t>12.20</t>
  </si>
  <si>
    <t>70124</t>
  </si>
  <si>
    <t>[1]11 Piece Resistance Band For Home Workouts</t>
  </si>
  <si>
    <t>Menna Assal -</t>
  </si>
  <si>
    <t>+201067391311</t>
  </si>
  <si>
    <t>70211</t>
  </si>
  <si>
    <t xml:space="preserve">	 MID SOCKS - WHITE × 1, MID SOCKS - BLACK × 1</t>
  </si>
  <si>
    <t>ahmed walid -</t>
  </si>
  <si>
    <t>+201140053767</t>
  </si>
  <si>
    <t>Alexandria</t>
  </si>
  <si>
    <t>70214</t>
  </si>
  <si>
    <t>[1]Verde Healthy Chocolate Bar Dark 90g_x000D_
_x000D_
[1]Verde Healthy Keto High Protein Peanut Butter Spread 350g</t>
  </si>
  <si>
    <t>كريستين سمير نصيف -</t>
  </si>
  <si>
    <t>+201224460180</t>
  </si>
  <si>
    <t>70031</t>
  </si>
  <si>
    <t>Somaia Basal -</t>
  </si>
  <si>
    <t>+201007732403</t>
  </si>
  <si>
    <t>70191</t>
  </si>
  <si>
    <t>[1]Zero Ranch Healthy Sauce 300gm_x000D_
_x000D_
[1]Zero treat - Healthy Tasty Burger Sauce</t>
  </si>
  <si>
    <t>Nour Sameh -</t>
  </si>
  <si>
    <t>+201225211528</t>
  </si>
  <si>
    <t>Ismailia</t>
  </si>
  <si>
    <t>70241</t>
  </si>
  <si>
    <t>[1]Zero Sweet Chilli Sauce 300g_x000D_
_x000D_
[1]Zero treat - Healthy Tasty Burger Sauce_x000D_
_x000D_
[1]Zero BBQ Healthy Sauce 300gm</t>
  </si>
  <si>
    <t>Abdelrhman Diaa -</t>
  </si>
  <si>
    <t>+201019360072</t>
  </si>
  <si>
    <t>69608</t>
  </si>
  <si>
    <t>[3]Mepaco Chromium Picolinate 200mcg Supplement for Weight Control 20 capsules_x000D_
_x000D_
[3]Zero Stevia Dark Chocolate 75% Chocolate 85g._x000D_
_x000D_
[1]Sweetal - Diet Sugar, 75 Pack_x000D_
_x000D_
[2]Zero Stevia Dark Chocolate 95% Chocolate 85g._x000D_
_x000D_
[1]Verde Healthy White Chocolate Without Sugar 350g_x000D_
_x000D_
[3]Verde Healthy Keto Hazelnut Chocolate Spread 200g_x000D_
_x000D_
[1]Verde Healthy Keto High Protein Peanut Butter Spread 350g_x000D_
_x000D_
[1]Verde Healthy Keto Halawa 200g</t>
  </si>
  <si>
    <t>دميانه سيلا -</t>
  </si>
  <si>
    <t>+201200494031</t>
  </si>
  <si>
    <t>15.20</t>
  </si>
  <si>
    <t>14.31</t>
  </si>
  <si>
    <t>70198</t>
  </si>
  <si>
    <t>[1]Sweetal - Diet Sugar Jar, 250g_x000D_
[1]Lino - Oat Fusili Pasta - 400 gm_x000D_
[1]Imtenan - Ashwagandha Root Powder - 30gm_x000D_
[1]Zero Salted Caramel + Chocolate Healthy Sauc_x000D_
[1]Abu-Auf -  Protein Bar CranBerries &amp;amp; Coconut _x000D_
[1]Abu-Auf - Protein Bar Chocolate Brownies - ( 70 gm ) _x000D_
[1]Imtenan Organic Apple Vinegar 250 ml _x000D_
[1]Imtenan - Olive Oil 250ml _x000D_
[1]Verde Healthy Keto High Protein Peanut Butter Spread 350g</t>
  </si>
  <si>
    <t>Elham ahmed Hamdy -</t>
  </si>
  <si>
    <t>+201017853430</t>
  </si>
  <si>
    <t>85.00</t>
  </si>
  <si>
    <t>14.67</t>
  </si>
  <si>
    <t>13.95</t>
  </si>
  <si>
    <t>70142</t>
  </si>
  <si>
    <t>[1]Zero BBQ Healthy Sauce 300gm_x000D_
_x000D_
[1]Zero Stevia Dark Chocolate 95% Chocolate 85g._x000D_
_x000D_
[1]Zero Protein Healthy Chocolate Spread Sugar Free 325g</t>
  </si>
  <si>
    <t>Sandra Magdy -</t>
  </si>
  <si>
    <t>+201204884063</t>
  </si>
  <si>
    <t>70197</t>
  </si>
  <si>
    <t>[1]Zero Treat Healthy French Vanilla Sauce 300gm  زيرو تريت صوص الفانيلا الصحي_x000D_
_x000D_
[1]Verde Healthy Keto Hazelnut Chocolate Spread 200g_x000D_
_x000D_
[1]Chocolate Healthy Sauce 300gm  صوص شوكلاته صحي دايت_x000D_
_x000D_
[1]Salted Carmel + Cinnamon Glaze Healthy Sauce 300gm كرميل +سينامون صوص صحي_x000D_
_x000D_
[1]Zero Ranch Healthy Sauce 300gm_x000D_
_x000D_
[1]Zero treat - Healthy Tasty Burger Sauce_x000D_
_x000D_
[1]Zero treat - Healthy Ketchup Sauce 300gm_x000D_
_x000D_
[1]Zero Stevia Dark Chocolate with Hazelnuts 85g.</t>
  </si>
  <si>
    <t>محمود كمال -</t>
  </si>
  <si>
    <t>+201009983881</t>
  </si>
  <si>
    <t>14.02</t>
  </si>
  <si>
    <t>15.54</t>
  </si>
  <si>
    <t>70184</t>
  </si>
  <si>
    <t>[1]Verde Healthy Keto Hazelnut Chocolate Spread 200g_x000D_
_x000D_
[1]Verde Healthy Keto Chocolate Ice Cream_x000D_
_x000D_
[1]Zero Treat Healthy Cinnamon Glaze Sauce 300gm- صوص كريمه القرفة دايت_x000D_
_x000D_
[1]Verde Healthy Keto Peanut Butter Spread 200g_x000D_
_x000D_
[1]Zero Pistachio Healthy Spread Sugar Free 300g_x000D_
_x000D_
[1]Limitless Naturals Turmeric Anti-Inflammatory &amp;amp; Joint Support 500mg upplement with Piperine</t>
  </si>
  <si>
    <t>Mai Magdy -</t>
  </si>
  <si>
    <t>+201140794443</t>
  </si>
  <si>
    <t>15.15</t>
  </si>
  <si>
    <t>13.32</t>
  </si>
  <si>
    <t>70228</t>
  </si>
  <si>
    <t>[1]Zero treat - Healthy Ketchup Sauce 300gm_x000D_
_x000D_
[1]Zero BBQ Healthy Sauce 300gm</t>
  </si>
  <si>
    <t>Omar Elsawy -</t>
  </si>
  <si>
    <t>+201125504011</t>
  </si>
  <si>
    <t>70215</t>
  </si>
  <si>
    <t>[1]Big Ramy Red Rex Creatine 300 gm Unflavored</t>
  </si>
  <si>
    <t>عبدالرحمن عوض الكريم -</t>
  </si>
  <si>
    <t>+201025044241</t>
  </si>
  <si>
    <t>Kafr Alsheikh</t>
  </si>
  <si>
    <t>70087</t>
  </si>
  <si>
    <t>[1]Zero treat - Healthy Ketchup Sauce 300gm_x000D_
_x000D_
[1]Zero BBQ Healthy Sauce 300gm_x000D_
_x000D_
[1]Zero treat - Healthy Tasty Burger Sauce_x000D_
_x000D_
[1]Imtenan Parsley Celery Herbal Tea إمتنان شاي البقدونس والكرفس 18 فلتر</t>
  </si>
  <si>
    <t>Mahmoud shahat -</t>
  </si>
  <si>
    <t>+201030050028</t>
  </si>
  <si>
    <t>Suez</t>
  </si>
  <si>
    <t>70187</t>
  </si>
  <si>
    <t>[3]Limitless Naturals 25mg Zinc Supplement for Immunity, Hair, Skin &amp;amp; Nails 30 tablets_x000D_
_x000D_
[1]Cloma Pharma Black Spider 25 Fat Burner 100 Caps._x000D_
_x000D_
[2]Limitless Omega 3 Fish Oil 2000mg &amp;amp; Vitamin D3 30 softgels_x000D_
_x000D_
[1]Imtenan - Ashwagandha Root Powder - 30gm امتنان - اشواجاندا باودر</t>
  </si>
  <si>
    <t>mohamed Ramdan -</t>
  </si>
  <si>
    <t>+201090007676</t>
  </si>
  <si>
    <t>4.95</t>
  </si>
  <si>
    <t>24.95</t>
  </si>
  <si>
    <t>18.19</t>
  </si>
  <si>
    <t>70186</t>
  </si>
  <si>
    <t>[1]Crea Power Creatine 250 g 50 Serv 400 g 80 Serv - 50 Serv_x000D_
_x000D_
[1]Electronic Kitchen Scale Up to 10K ميزان الطبخ</t>
  </si>
  <si>
    <t>محمد علاء -</t>
  </si>
  <si>
    <t>+201155658949</t>
  </si>
  <si>
    <t>RETURNED</t>
  </si>
  <si>
    <t>BIO Dumbbells Pair of 10 Kg</t>
  </si>
  <si>
    <t>Youssef Ahmed -</t>
  </si>
  <si>
    <t>+201016090317</t>
  </si>
  <si>
    <t>89.00</t>
  </si>
  <si>
    <t>14.14</t>
  </si>
  <si>
    <t>محمد الوصيف -</t>
  </si>
  <si>
    <t>+201026897873</t>
  </si>
  <si>
    <t>106.00</t>
  </si>
  <si>
    <t>14.84</t>
  </si>
  <si>
    <t>[1]Imtenan Parsley Celery Herbal Tea إمتنان شاي البقدونس والكرفس 18 فلتر_x000D_
_x000D_
[2]Abu-Auf Snacks lentil Honey mustard 60 Gram_x000D_
_x000D_
[1]Orlistat 120mg Orlistat for Treating Obesity 30 capsules_x000D_
_x000D_
[1]Imtenan Chai Diet support Tea 18 bags_x000D_
_x000D_
[2]Sugar-Free Cola Drink – 330ML هيلثي كولا مشروب غازي كولا_x000D_
_x000D_
[1]Sweetal - Diet Sugar, 75 Pack</t>
  </si>
  <si>
    <t>Menna Mahmoud -</t>
  </si>
  <si>
    <t>+201121318807</t>
  </si>
  <si>
    <t>93.00</t>
  </si>
  <si>
    <t>13.02</t>
  </si>
  <si>
    <t>69581</t>
  </si>
  <si>
    <t>[1]Omega 3 Plus 1000mg Fish Oil Supplement with Wheatgerm Oil_x000D_
_x000D_
[3]Imtenan Parsley Celery Herbal Tea إمتنان شاي البقدونس والكرفس 18 فلتر</t>
  </si>
  <si>
    <t>احمد مندي -</t>
  </si>
  <si>
    <t>+201070256785</t>
  </si>
  <si>
    <t>77.00</t>
  </si>
  <si>
    <t>10.78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</si>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</sst>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4.90211412037" createdVersion="3" refreshedVersion="8" minRefreshableVersion="3" recordCount="27" xr:uid="{00000000-000A-0000-FFFF-FFFF00000000}">
  <cacheSource type="worksheet">
    <worksheetSource ref="A1:J1" sheet="BO_Delivery"/>
  </cacheSource>
  <cacheFields count="10">
    <cacheField name="Orders completed" numFmtId="0">
      <sharedItems containsBlank="1"/>
    </cacheField>
    <cacheField name="Modification Date" numFmtId="0">
      <sharedItems containsNonDate="0" containsDate="1" containsString="0" containsBlank="1" minDate="2025-07-03T11:37:00" maxDate="2025-07-06T14:51:00"/>
    </cacheField>
    <cacheField name="Order Number" numFmtId="0">
      <sharedItems containsString="0" containsBlank="1" containsNumber="1" containsInteger="1" minValue="69109" maxValue="70568"/>
    </cacheField>
    <cacheField name="Order Status" numFmtId="0">
      <sharedItems containsBlank="1" count="2">
        <s v="Bosta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2442566" maxValue="201223665031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59" maxValue="100"/>
    </cacheField>
    <cacheField name="Order Total Amount" numFmtId="0">
      <sharedItems containsString="0" containsBlank="1" containsNumber="1" minValue="0" maxValue="4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70215"/>
    <d v="2025-07-03T11:37:00"/>
    <n v="69109"/>
    <x v="0"/>
    <s v="ياسمين ايمن"/>
    <n v="1030770272"/>
    <s v="Al Sharqia"/>
    <s v="cod"/>
    <n v="75"/>
    <n v="1584.65"/>
  </r>
  <r>
    <s v="69581"/>
    <d v="2025-07-05T12:21:48"/>
    <n v="70511"/>
    <x v="0"/>
    <s v="سليمان حسن"/>
    <n v="1145464115"/>
    <s v="Aswan"/>
    <s v="cod"/>
    <n v="100"/>
    <n v="316"/>
  </r>
  <r>
    <s v="70187"/>
    <d v="2025-07-05T12:21:48"/>
    <n v="70475"/>
    <x v="0"/>
    <s v="Mohamed Elwakeel"/>
    <n v="1097711960"/>
    <s v="Dakahlia"/>
    <s v="cod"/>
    <n v="75"/>
    <n v="245"/>
  </r>
  <r>
    <s v="70186"/>
    <d v="2025-07-05T12:21:48"/>
    <n v="70470"/>
    <x v="0"/>
    <s v="Rahma Eid"/>
    <n v="1211282425"/>
    <s v="Beheira"/>
    <s v="cod"/>
    <n v="70"/>
    <n v="208"/>
  </r>
  <r>
    <m/>
    <d v="2025-07-05T12:21:47"/>
    <n v="70448"/>
    <x v="0"/>
    <s v="Sama Metawea"/>
    <n v="1023223030"/>
    <s v="Damietta"/>
    <s v="cod"/>
    <n v="75"/>
    <n v="449"/>
  </r>
  <r>
    <m/>
    <d v="2025-07-05T12:21:47"/>
    <n v="70444"/>
    <x v="0"/>
    <s v="فاطمة Kamel"/>
    <n v="1018490989"/>
    <s v="Damietta"/>
    <s v="cod"/>
    <n v="75"/>
    <n v="183"/>
  </r>
  <r>
    <m/>
    <d v="2025-07-05T12:21:47"/>
    <n v="70354"/>
    <x v="0"/>
    <s v="احمد خالد سعد"/>
    <n v="1141166356"/>
    <s v="Giza"/>
    <s v="cod"/>
    <n v="59"/>
    <n v="1751"/>
  </r>
  <r>
    <m/>
    <d v="2025-07-05T12:21:47"/>
    <n v="70339"/>
    <x v="0"/>
    <s v="مصطفى mohamed"/>
    <n v="1271171437"/>
    <s v="Port Said"/>
    <s v="cod"/>
    <n v="75"/>
    <n v="555"/>
  </r>
  <r>
    <m/>
    <d v="2025-07-05T12:21:47"/>
    <n v="70338"/>
    <x v="0"/>
    <s v="Khaled Abo elsoud"/>
    <n v="1069696968"/>
    <s v="Dakahlia"/>
    <s v="cod"/>
    <n v="75"/>
    <n v="1708"/>
  </r>
  <r>
    <m/>
    <d v="2025-07-05T14:49:41"/>
    <n v="70296"/>
    <x v="0"/>
    <s v="Abdalla Abnody"/>
    <n v="1023004454"/>
    <s v="Red Sea"/>
    <s v="cod"/>
    <n v="100"/>
    <n v="1600"/>
  </r>
  <r>
    <m/>
    <d v="2025-07-05T12:21:47"/>
    <n v="70244"/>
    <x v="0"/>
    <s v="Ahmed Fouda"/>
    <n v="1010518855"/>
    <s v="Kafr el-Sheikh"/>
    <s v="cod"/>
    <n v="75"/>
    <n v="4124"/>
  </r>
  <r>
    <m/>
    <d v="2025-07-05T12:21:47"/>
    <n v="70242"/>
    <x v="0"/>
    <s v="Aya abdelbaset"/>
    <n v="1002442566"/>
    <s v="Dakahlia"/>
    <s v="cod"/>
    <n v="75"/>
    <n v="619"/>
  </r>
  <r>
    <m/>
    <d v="2025-07-06T12:04:00"/>
    <n v="70568"/>
    <x v="0"/>
    <s v="هشام يوسف المتبولي"/>
    <n v="1020035722"/>
    <s v="Damietta"/>
    <s v="cod"/>
    <n v="75"/>
    <n v="183"/>
  </r>
  <r>
    <m/>
    <d v="2025-07-06T12:04:00"/>
    <n v="70551"/>
    <x v="0"/>
    <s v="اسلام محمد محمود محمود عبدالعال"/>
    <n v="1092007029"/>
    <s v="Dakahlia"/>
    <s v="cod"/>
    <n v="75"/>
    <n v="723"/>
  </r>
  <r>
    <m/>
    <d v="2025-07-06T12:04:00"/>
    <n v="70520"/>
    <x v="0"/>
    <s v="Pola Yousf"/>
    <n v="1553740579"/>
    <s v="Gharbia"/>
    <s v="kashier_valu"/>
    <n v="75"/>
    <n v="0"/>
  </r>
  <r>
    <m/>
    <d v="2025-07-06T12:04:00"/>
    <n v="70505"/>
    <x v="0"/>
    <s v="Omnia Shawky"/>
    <n v="1009798760"/>
    <s v="Kafr el-Sheikh"/>
    <s v="cod"/>
    <n v="75"/>
    <n v="279"/>
  </r>
  <r>
    <m/>
    <d v="2025-07-06T12:04:00"/>
    <n v="70504"/>
    <x v="0"/>
    <s v="Sara Josef"/>
    <n v="1211275277"/>
    <s v="Red Sea"/>
    <s v="cod"/>
    <n v="100"/>
    <n v="594"/>
  </r>
  <r>
    <m/>
    <d v="2025-07-06T12:36:00"/>
    <n v="70503"/>
    <x v="0"/>
    <s v="Ahmed Ramadan"/>
    <n v="1156430876"/>
    <s v="Giza"/>
    <s v="cod"/>
    <n v="59"/>
    <n v="815"/>
  </r>
  <r>
    <m/>
    <d v="2025-07-06T12:04:00"/>
    <n v="70499"/>
    <x v="0"/>
    <s v="نرمين محمود Mahmoud"/>
    <n v="201028575444"/>
    <s v="Sohag"/>
    <s v="cod"/>
    <n v="90"/>
    <n v="1549"/>
  </r>
  <r>
    <m/>
    <d v="2025-07-06T12:04:00"/>
    <n v="70498"/>
    <x v="0"/>
    <s v="عبدالرحمن رمضان طه"/>
    <n v="1012447593"/>
    <s v="Beni Suef"/>
    <s v="cod"/>
    <n v="90"/>
    <n v="1184"/>
  </r>
  <r>
    <m/>
    <d v="2025-07-06T12:04:00"/>
    <n v="70497"/>
    <x v="0"/>
    <s v="شيماء حسين"/>
    <n v="1099288440"/>
    <s v="Minya"/>
    <s v="cod"/>
    <n v="90"/>
    <n v="300"/>
  </r>
  <r>
    <m/>
    <d v="2025-07-06T12:04:00"/>
    <n v="70496"/>
    <x v="0"/>
    <s v="Mohamed Safwat"/>
    <n v="1008464000"/>
    <s v="Dakahlia"/>
    <s v="cod"/>
    <n v="75"/>
    <n v="1533"/>
  </r>
  <r>
    <m/>
    <d v="2025-07-06T12:04:00"/>
    <n v="70483"/>
    <x v="0"/>
    <s v="Ahmed aref Metwaly"/>
    <n v="1004961640"/>
    <s v="Al Sharqia"/>
    <s v="cod"/>
    <n v="75"/>
    <n v="1806.95"/>
  </r>
  <r>
    <m/>
    <d v="2025-07-06T12:04:00"/>
    <n v="70463"/>
    <x v="0"/>
    <s v="Rasha Ahmed"/>
    <n v="1022448997"/>
    <s v="Dakahlia"/>
    <s v="cod"/>
    <n v="75"/>
    <n v="374"/>
  </r>
  <r>
    <m/>
    <d v="2025-07-06T12:04:00"/>
    <n v="70457"/>
    <x v="0"/>
    <s v="محمد سعيد"/>
    <n v="1011116590"/>
    <s v="Asyut"/>
    <s v="cod"/>
    <n v="90"/>
    <n v="264"/>
  </r>
  <r>
    <m/>
    <d v="2025-07-06T14:51:00"/>
    <n v="70285"/>
    <x v="0"/>
    <s v="اسراء جار العام"/>
    <n v="201223665031"/>
    <s v="Damietta"/>
    <s v="cod"/>
    <n v="75"/>
    <n v="390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3" subtotal="count" baseField="0" baseItem="0"/>
    <dataField name="Sum of Order Total Amount" fld="9" baseField="0" baseItem="0"/>
    <dataField name="Sum of Order Shipping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3" customWidth="1"/>
  </cols>
  <sheetData>
    <row r="1" spans="1:2" x14ac:dyDescent="0.25">
      <c r="A1" t="s">
        <v>0</v>
      </c>
      <c r="B1" s="3">
        <v>1</v>
      </c>
    </row>
    <row r="2" spans="1:2" x14ac:dyDescent="0.25">
      <c r="A2" t="s">
        <v>1</v>
      </c>
      <c r="B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C11" sqref="C11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  <col min="4" max="4" width="29" bestFit="1" customWidth="1"/>
  </cols>
  <sheetData>
    <row r="3" spans="1:4" x14ac:dyDescent="0.25">
      <c r="B3" s="1" t="s">
        <v>2</v>
      </c>
    </row>
    <row r="4" spans="1:4" x14ac:dyDescent="0.25">
      <c r="A4" s="1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</row>
    <row r="6" spans="1:4" x14ac:dyDescent="0.25">
      <c r="A6" s="2" t="s">
        <v>8</v>
      </c>
      <c r="B6">
        <v>26</v>
      </c>
      <c r="C6">
        <v>23337.599999999999</v>
      </c>
      <c r="D6">
        <v>2048</v>
      </c>
    </row>
    <row r="7" spans="1:4" x14ac:dyDescent="0.25">
      <c r="A7" s="2" t="s">
        <v>9</v>
      </c>
      <c r="B7">
        <v>26</v>
      </c>
      <c r="C7">
        <v>23337.599999999999</v>
      </c>
      <c r="D7">
        <v>2048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workbookViewId="0">
      <selection activeCell="D27" sqref="D27"/>
    </sheetView>
  </sheetViews>
  <sheetFormatPr defaultColWidth="36.140625" defaultRowHeight="15" x14ac:dyDescent="0.25"/>
  <cols>
    <col min="1" max="1" width="18.28515625" customWidth="1"/>
    <col min="2" max="2" width="19.5703125" style="6" bestFit="1" customWidth="1"/>
    <col min="3" max="3" width="17.5703125" style="5" customWidth="1"/>
    <col min="4" max="4" width="36.140625" style="5" customWidth="1"/>
    <col min="5" max="5" width="36.140625" style="7" customWidth="1"/>
    <col min="6" max="8" width="36.140625" style="5" customWidth="1"/>
    <col min="9" max="44" width="36.140625" style="6" customWidth="1"/>
    <col min="45" max="16384" width="36.140625" style="6"/>
  </cols>
  <sheetData>
    <row r="1" spans="1:10" x14ac:dyDescent="0.25">
      <c r="A1" s="8" t="s">
        <v>10</v>
      </c>
      <c r="B1" s="8" t="s">
        <v>11</v>
      </c>
      <c r="C1" s="8" t="s">
        <v>12</v>
      </c>
      <c r="D1" s="8" t="s">
        <v>13</v>
      </c>
      <c r="E1" s="4" t="s">
        <v>14</v>
      </c>
      <c r="F1" s="8" t="s">
        <v>15</v>
      </c>
      <c r="G1" s="8" t="s">
        <v>16</v>
      </c>
      <c r="H1" s="8" t="s">
        <v>17</v>
      </c>
      <c r="I1" s="9" t="s">
        <v>18</v>
      </c>
      <c r="J1" s="9" t="s">
        <v>19</v>
      </c>
    </row>
    <row r="2" spans="1:10" x14ac:dyDescent="0.25">
      <c r="B2" s="13">
        <v>45844.503078703703</v>
      </c>
      <c r="C2">
        <v>70568</v>
      </c>
      <c r="D2" t="s">
        <v>8</v>
      </c>
      <c r="E2" t="s">
        <v>21</v>
      </c>
      <c r="F2">
        <v>1020035722</v>
      </c>
      <c r="G2" t="s">
        <v>22</v>
      </c>
      <c r="H2" t="s">
        <v>23</v>
      </c>
      <c r="I2">
        <v>75</v>
      </c>
      <c r="J2">
        <v>183</v>
      </c>
    </row>
    <row r="3" spans="1:10" x14ac:dyDescent="0.25">
      <c r="B3" s="13">
        <v>45844.503078703703</v>
      </c>
      <c r="C3">
        <v>70551</v>
      </c>
      <c r="D3" t="s">
        <v>8</v>
      </c>
      <c r="E3" t="s">
        <v>25</v>
      </c>
      <c r="F3">
        <v>1092007029</v>
      </c>
      <c r="G3" t="s">
        <v>26</v>
      </c>
      <c r="H3" t="s">
        <v>23</v>
      </c>
      <c r="I3">
        <v>75</v>
      </c>
      <c r="J3">
        <v>723</v>
      </c>
    </row>
    <row r="4" spans="1:10" x14ac:dyDescent="0.25">
      <c r="B4" s="13">
        <v>45844.503078703703</v>
      </c>
      <c r="C4">
        <v>70520</v>
      </c>
      <c r="D4" t="s">
        <v>8</v>
      </c>
      <c r="E4" t="s">
        <v>28</v>
      </c>
      <c r="F4">
        <v>1553740579</v>
      </c>
      <c r="G4" t="s">
        <v>29</v>
      </c>
      <c r="H4" t="s">
        <v>30</v>
      </c>
      <c r="I4">
        <v>75</v>
      </c>
      <c r="J4">
        <v>0</v>
      </c>
    </row>
    <row r="5" spans="1:10" x14ac:dyDescent="0.25">
      <c r="B5" s="13">
        <v>45843.515138888892</v>
      </c>
      <c r="C5">
        <v>70511</v>
      </c>
      <c r="D5" t="s">
        <v>8</v>
      </c>
      <c r="E5" t="s">
        <v>32</v>
      </c>
      <c r="F5">
        <v>1145464115</v>
      </c>
      <c r="G5" t="s">
        <v>33</v>
      </c>
      <c r="H5" t="s">
        <v>23</v>
      </c>
      <c r="I5">
        <v>100</v>
      </c>
      <c r="J5">
        <v>316</v>
      </c>
    </row>
    <row r="6" spans="1:10" x14ac:dyDescent="0.25">
      <c r="B6" s="13">
        <v>45844.503078703703</v>
      </c>
      <c r="C6">
        <v>70505</v>
      </c>
      <c r="D6" t="s">
        <v>8</v>
      </c>
      <c r="E6" t="s">
        <v>35</v>
      </c>
      <c r="F6">
        <v>1009798760</v>
      </c>
      <c r="G6" t="s">
        <v>36</v>
      </c>
      <c r="H6" t="s">
        <v>23</v>
      </c>
      <c r="I6">
        <v>75</v>
      </c>
      <c r="J6">
        <v>279</v>
      </c>
    </row>
    <row r="7" spans="1:10" x14ac:dyDescent="0.25">
      <c r="B7" s="13">
        <v>45844.503078703703</v>
      </c>
      <c r="C7">
        <v>70504</v>
      </c>
      <c r="D7" t="s">
        <v>8</v>
      </c>
      <c r="E7" t="s">
        <v>38</v>
      </c>
      <c r="F7">
        <v>1211275277</v>
      </c>
      <c r="G7" t="s">
        <v>39</v>
      </c>
      <c r="H7" t="s">
        <v>23</v>
      </c>
      <c r="I7">
        <v>100</v>
      </c>
      <c r="J7">
        <v>594</v>
      </c>
    </row>
    <row r="8" spans="1:10" x14ac:dyDescent="0.25">
      <c r="B8" s="13">
        <v>45844.525358796287</v>
      </c>
      <c r="C8">
        <v>70503</v>
      </c>
      <c r="D8" t="s">
        <v>8</v>
      </c>
      <c r="E8" t="s">
        <v>41</v>
      </c>
      <c r="F8">
        <v>1156430876</v>
      </c>
      <c r="G8" t="s">
        <v>42</v>
      </c>
      <c r="H8" t="s">
        <v>23</v>
      </c>
      <c r="I8">
        <v>59</v>
      </c>
      <c r="J8">
        <v>815</v>
      </c>
    </row>
    <row r="9" spans="1:10" x14ac:dyDescent="0.25">
      <c r="B9" s="13">
        <v>45843.524664351848</v>
      </c>
      <c r="C9">
        <v>70501</v>
      </c>
      <c r="D9" t="s">
        <v>8</v>
      </c>
      <c r="E9" t="s">
        <v>44</v>
      </c>
      <c r="F9">
        <v>1507183877</v>
      </c>
      <c r="G9" t="s">
        <v>45</v>
      </c>
      <c r="H9" t="s">
        <v>23</v>
      </c>
      <c r="I9">
        <v>70</v>
      </c>
      <c r="J9">
        <v>340</v>
      </c>
    </row>
    <row r="10" spans="1:10" x14ac:dyDescent="0.25">
      <c r="B10" s="13">
        <v>45844.503078703703</v>
      </c>
      <c r="C10">
        <v>70499</v>
      </c>
      <c r="D10" t="s">
        <v>8</v>
      </c>
      <c r="E10" t="s">
        <v>47</v>
      </c>
      <c r="F10">
        <v>201028575444</v>
      </c>
      <c r="G10" t="s">
        <v>48</v>
      </c>
      <c r="H10" t="s">
        <v>23</v>
      </c>
      <c r="I10">
        <v>90</v>
      </c>
      <c r="J10">
        <v>1549</v>
      </c>
    </row>
    <row r="11" spans="1:10" x14ac:dyDescent="0.25">
      <c r="B11" s="13">
        <v>45844.503078703703</v>
      </c>
      <c r="C11">
        <v>70498</v>
      </c>
      <c r="D11" t="s">
        <v>8</v>
      </c>
      <c r="E11" t="s">
        <v>50</v>
      </c>
      <c r="F11">
        <v>1012447593</v>
      </c>
      <c r="G11" t="s">
        <v>51</v>
      </c>
      <c r="H11" t="s">
        <v>23</v>
      </c>
      <c r="I11">
        <v>90</v>
      </c>
      <c r="J11">
        <v>1184</v>
      </c>
    </row>
    <row r="12" spans="1:10" x14ac:dyDescent="0.25">
      <c r="B12" s="13">
        <v>45844.503078703703</v>
      </c>
      <c r="C12">
        <v>70497</v>
      </c>
      <c r="D12" t="s">
        <v>8</v>
      </c>
      <c r="E12" t="s">
        <v>53</v>
      </c>
      <c r="F12">
        <v>1099288440</v>
      </c>
      <c r="G12" t="s">
        <v>54</v>
      </c>
      <c r="H12" t="s">
        <v>23</v>
      </c>
      <c r="I12">
        <v>90</v>
      </c>
      <c r="J12">
        <v>300</v>
      </c>
    </row>
    <row r="13" spans="1:10" x14ac:dyDescent="0.25">
      <c r="B13" s="13">
        <v>45844.503078703703</v>
      </c>
      <c r="C13">
        <v>70496</v>
      </c>
      <c r="D13" t="s">
        <v>8</v>
      </c>
      <c r="E13" t="s">
        <v>56</v>
      </c>
      <c r="F13">
        <v>1008464000</v>
      </c>
      <c r="G13" t="s">
        <v>26</v>
      </c>
      <c r="H13" t="s">
        <v>23</v>
      </c>
      <c r="I13">
        <v>75</v>
      </c>
      <c r="J13">
        <v>1533</v>
      </c>
    </row>
    <row r="14" spans="1:10" x14ac:dyDescent="0.25">
      <c r="B14" s="13">
        <v>45844.503078703703</v>
      </c>
      <c r="C14">
        <v>70483</v>
      </c>
      <c r="D14" t="s">
        <v>8</v>
      </c>
      <c r="E14" t="s">
        <v>58</v>
      </c>
      <c r="F14">
        <v>1004961640</v>
      </c>
      <c r="G14" t="s">
        <v>59</v>
      </c>
      <c r="H14" t="s">
        <v>23</v>
      </c>
      <c r="I14">
        <v>75</v>
      </c>
      <c r="J14">
        <v>1806.95</v>
      </c>
    </row>
    <row r="15" spans="1:10" x14ac:dyDescent="0.25">
      <c r="B15" s="13">
        <v>45843.515127314808</v>
      </c>
      <c r="C15">
        <v>70448</v>
      </c>
      <c r="D15" t="s">
        <v>8</v>
      </c>
      <c r="E15" t="s">
        <v>61</v>
      </c>
      <c r="F15">
        <v>1023223030</v>
      </c>
      <c r="G15" t="s">
        <v>22</v>
      </c>
      <c r="H15" t="s">
        <v>23</v>
      </c>
      <c r="I15">
        <v>75</v>
      </c>
      <c r="J15">
        <v>449</v>
      </c>
    </row>
    <row r="16" spans="1:10" x14ac:dyDescent="0.25">
      <c r="B16" s="13">
        <v>45843.515127314808</v>
      </c>
      <c r="C16">
        <v>70444</v>
      </c>
      <c r="D16" t="s">
        <v>8</v>
      </c>
      <c r="E16" t="s">
        <v>63</v>
      </c>
      <c r="F16">
        <v>1018490989</v>
      </c>
      <c r="G16" t="s">
        <v>22</v>
      </c>
      <c r="H16" t="s">
        <v>23</v>
      </c>
      <c r="I16">
        <v>75</v>
      </c>
      <c r="J16">
        <v>183</v>
      </c>
    </row>
    <row r="17" spans="2:10" x14ac:dyDescent="0.25">
      <c r="B17" s="13">
        <v>45841.484166666669</v>
      </c>
      <c r="C17">
        <v>70317</v>
      </c>
      <c r="D17" t="s">
        <v>8</v>
      </c>
      <c r="E17" t="s">
        <v>65</v>
      </c>
      <c r="F17">
        <v>1019491309</v>
      </c>
      <c r="G17" t="s">
        <v>26</v>
      </c>
      <c r="H17" t="s">
        <v>23</v>
      </c>
      <c r="I17">
        <v>75</v>
      </c>
      <c r="J17">
        <v>245</v>
      </c>
    </row>
    <row r="18" spans="2:10" x14ac:dyDescent="0.25">
      <c r="B18" s="13">
        <v>45841.484166666669</v>
      </c>
      <c r="C18">
        <v>70313</v>
      </c>
      <c r="D18" t="s">
        <v>8</v>
      </c>
      <c r="E18" t="s">
        <v>67</v>
      </c>
      <c r="F18">
        <v>1013147152</v>
      </c>
      <c r="G18" t="s">
        <v>29</v>
      </c>
      <c r="H18" t="s">
        <v>23</v>
      </c>
      <c r="I18">
        <v>75</v>
      </c>
      <c r="J18">
        <v>359</v>
      </c>
    </row>
    <row r="19" spans="2:10" x14ac:dyDescent="0.25">
      <c r="B19" s="13">
        <v>45843.515127314808</v>
      </c>
      <c r="C19">
        <v>70244</v>
      </c>
      <c r="D19" t="s">
        <v>8</v>
      </c>
      <c r="E19" t="s">
        <v>69</v>
      </c>
      <c r="F19">
        <v>1010518855</v>
      </c>
      <c r="G19" t="s">
        <v>36</v>
      </c>
      <c r="H19" t="s">
        <v>23</v>
      </c>
      <c r="I19">
        <v>75</v>
      </c>
      <c r="J19">
        <v>4124</v>
      </c>
    </row>
    <row r="20" spans="2:10" x14ac:dyDescent="0.25">
      <c r="B20" s="13">
        <v>45841.484166666669</v>
      </c>
      <c r="C20">
        <v>69109</v>
      </c>
      <c r="D20" t="s">
        <v>8</v>
      </c>
      <c r="E20" t="s">
        <v>70</v>
      </c>
      <c r="F20">
        <v>1030770272</v>
      </c>
      <c r="G20" t="s">
        <v>59</v>
      </c>
      <c r="H20" t="s">
        <v>23</v>
      </c>
      <c r="I20">
        <v>75</v>
      </c>
      <c r="J20">
        <v>1584.65</v>
      </c>
    </row>
  </sheetData>
  <autoFilter ref="A1:J1" xr:uid="{00000000-0009-0000-0000-000002000000}"/>
  <conditionalFormatting sqref="A1 A5:A1048576 C1:C1048576">
    <cfRule type="duplicateValues" dxfId="31" priority="1"/>
    <cfRule type="duplicateValues" dxfId="30" priority="3"/>
    <cfRule type="duplicateValues" dxfId="29" priority="22"/>
  </conditionalFormatting>
  <conditionalFormatting sqref="C1:C1048576">
    <cfRule type="duplicateValues" dxfId="2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7"/>
  <sheetViews>
    <sheetView topLeftCell="A10" workbookViewId="0">
      <selection activeCell="A29" sqref="A29:A43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6" max="7" width="18.28515625" bestFit="1" customWidth="1"/>
    <col min="26" max="26" width="14.140625" customWidth="1"/>
    <col min="27" max="27" width="12.28515625" customWidth="1"/>
    <col min="29" max="29" width="19.7109375" customWidth="1"/>
    <col min="30" max="30" width="16.140625" bestFit="1" customWidth="1"/>
  </cols>
  <sheetData>
    <row r="1" spans="1:30" ht="15.6" customHeight="1" x14ac:dyDescent="0.25">
      <c r="A1" t="s">
        <v>13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</row>
    <row r="2" spans="1:30" x14ac:dyDescent="0.25">
      <c r="A2" t="s">
        <v>100</v>
      </c>
      <c r="B2" t="s">
        <v>178</v>
      </c>
      <c r="C2" t="s">
        <v>179</v>
      </c>
      <c r="D2" t="s">
        <v>180</v>
      </c>
      <c r="E2" t="s">
        <v>181</v>
      </c>
      <c r="F2" s="13">
        <v>45840.461762939813</v>
      </c>
      <c r="G2" s="13">
        <v>45840.584996469908</v>
      </c>
      <c r="H2" t="s">
        <v>42</v>
      </c>
      <c r="I2" t="s">
        <v>39</v>
      </c>
      <c r="J2">
        <v>1232.5</v>
      </c>
      <c r="K2">
        <v>0</v>
      </c>
      <c r="L2" t="s">
        <v>182</v>
      </c>
      <c r="M2" t="s">
        <v>106</v>
      </c>
      <c r="N2" t="s">
        <v>106</v>
      </c>
      <c r="O2" t="s">
        <v>183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184</v>
      </c>
      <c r="V2">
        <v>0</v>
      </c>
      <c r="W2" t="s">
        <v>106</v>
      </c>
      <c r="X2" t="s">
        <v>106</v>
      </c>
      <c r="Y2">
        <v>0</v>
      </c>
      <c r="Z2">
        <v>133.75</v>
      </c>
      <c r="AA2">
        <v>1098.75</v>
      </c>
      <c r="AB2" t="s">
        <v>109</v>
      </c>
      <c r="AC2" s="13">
        <v>45841</v>
      </c>
      <c r="AD2" t="s">
        <v>177</v>
      </c>
    </row>
    <row r="3" spans="1:30" x14ac:dyDescent="0.25">
      <c r="A3" t="s">
        <v>100</v>
      </c>
      <c r="B3" t="s">
        <v>185</v>
      </c>
      <c r="C3" t="s">
        <v>186</v>
      </c>
      <c r="D3" t="s">
        <v>187</v>
      </c>
      <c r="E3" t="s">
        <v>188</v>
      </c>
      <c r="F3" s="13">
        <v>45840.51843084491</v>
      </c>
      <c r="G3" s="13">
        <v>45840.597812939814</v>
      </c>
      <c r="H3" t="s">
        <v>42</v>
      </c>
      <c r="I3" t="s">
        <v>159</v>
      </c>
      <c r="J3">
        <v>555</v>
      </c>
      <c r="K3">
        <v>0</v>
      </c>
      <c r="L3" t="s">
        <v>144</v>
      </c>
      <c r="M3" t="s">
        <v>106</v>
      </c>
      <c r="N3" t="s">
        <v>106</v>
      </c>
      <c r="O3" t="s">
        <v>107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160</v>
      </c>
      <c r="V3">
        <v>0</v>
      </c>
      <c r="W3" t="s">
        <v>106</v>
      </c>
      <c r="X3" t="s">
        <v>106</v>
      </c>
      <c r="Y3">
        <v>0</v>
      </c>
      <c r="Z3">
        <v>112.86</v>
      </c>
      <c r="AA3">
        <v>442.14</v>
      </c>
      <c r="AB3" t="s">
        <v>109</v>
      </c>
      <c r="AC3" s="13">
        <v>45841</v>
      </c>
      <c r="AD3" t="s">
        <v>177</v>
      </c>
    </row>
    <row r="4" spans="1:30" x14ac:dyDescent="0.25">
      <c r="A4" t="s">
        <v>100</v>
      </c>
      <c r="B4" t="s">
        <v>189</v>
      </c>
      <c r="C4" t="s">
        <v>190</v>
      </c>
      <c r="D4" t="s">
        <v>191</v>
      </c>
      <c r="E4" t="s">
        <v>192</v>
      </c>
      <c r="F4" s="13">
        <v>45840.369198321758</v>
      </c>
      <c r="G4" s="13">
        <v>45840.637180196762</v>
      </c>
      <c r="H4" t="s">
        <v>42</v>
      </c>
      <c r="I4" t="s">
        <v>159</v>
      </c>
      <c r="J4">
        <v>1443</v>
      </c>
      <c r="K4">
        <v>0</v>
      </c>
      <c r="L4" t="s">
        <v>193</v>
      </c>
      <c r="M4" t="s">
        <v>106</v>
      </c>
      <c r="N4" t="s">
        <v>106</v>
      </c>
      <c r="O4" t="s">
        <v>194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195</v>
      </c>
      <c r="V4">
        <v>0</v>
      </c>
      <c r="W4" t="s">
        <v>106</v>
      </c>
      <c r="X4" t="s">
        <v>106</v>
      </c>
      <c r="Y4">
        <v>0</v>
      </c>
      <c r="Z4">
        <v>132.72999999999999</v>
      </c>
      <c r="AA4">
        <v>1310.27</v>
      </c>
      <c r="AB4" t="s">
        <v>109</v>
      </c>
      <c r="AC4" s="13">
        <v>45841</v>
      </c>
      <c r="AD4" t="s">
        <v>177</v>
      </c>
    </row>
    <row r="5" spans="1:30" x14ac:dyDescent="0.25">
      <c r="A5" t="s">
        <v>100</v>
      </c>
      <c r="B5" t="s">
        <v>196</v>
      </c>
      <c r="C5" t="s">
        <v>197</v>
      </c>
      <c r="D5" t="s">
        <v>198</v>
      </c>
      <c r="E5" t="s">
        <v>199</v>
      </c>
      <c r="F5" s="13">
        <v>45840.437938437499</v>
      </c>
      <c r="G5" s="13">
        <v>45840.670543437504</v>
      </c>
      <c r="H5" t="s">
        <v>42</v>
      </c>
      <c r="I5" t="s">
        <v>26</v>
      </c>
      <c r="J5">
        <v>291</v>
      </c>
      <c r="K5">
        <v>0</v>
      </c>
      <c r="L5" t="s">
        <v>200</v>
      </c>
      <c r="M5" t="s">
        <v>106</v>
      </c>
      <c r="N5" t="s">
        <v>106</v>
      </c>
      <c r="O5" t="s">
        <v>107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201</v>
      </c>
      <c r="V5">
        <v>0</v>
      </c>
      <c r="W5" t="s">
        <v>106</v>
      </c>
      <c r="X5" t="s">
        <v>106</v>
      </c>
      <c r="Y5">
        <v>0</v>
      </c>
      <c r="Z5">
        <v>104.88</v>
      </c>
      <c r="AA5">
        <v>186.12</v>
      </c>
      <c r="AB5" t="s">
        <v>109</v>
      </c>
      <c r="AC5" s="13">
        <v>45841</v>
      </c>
      <c r="AD5" t="s">
        <v>177</v>
      </c>
    </row>
    <row r="6" spans="1:30" x14ac:dyDescent="0.25">
      <c r="A6" t="s">
        <v>100</v>
      </c>
      <c r="B6" t="s">
        <v>202</v>
      </c>
      <c r="C6" t="s">
        <v>203</v>
      </c>
      <c r="D6" t="s">
        <v>204</v>
      </c>
      <c r="E6" t="s">
        <v>205</v>
      </c>
      <c r="F6" s="13">
        <v>45840.412314374997</v>
      </c>
      <c r="G6" s="13">
        <v>45840.698346747682</v>
      </c>
      <c r="H6" t="s">
        <v>42</v>
      </c>
      <c r="I6" t="s">
        <v>206</v>
      </c>
      <c r="J6">
        <v>479</v>
      </c>
      <c r="K6">
        <v>0</v>
      </c>
      <c r="L6" t="s">
        <v>133</v>
      </c>
      <c r="M6" t="s">
        <v>106</v>
      </c>
      <c r="N6" t="s">
        <v>106</v>
      </c>
      <c r="O6" t="s">
        <v>107</v>
      </c>
      <c r="P6" t="s">
        <v>106</v>
      </c>
      <c r="Q6" t="s">
        <v>106</v>
      </c>
      <c r="R6" t="s">
        <v>106</v>
      </c>
      <c r="S6" t="s">
        <v>106</v>
      </c>
      <c r="T6" t="s">
        <v>106</v>
      </c>
      <c r="U6" t="s">
        <v>140</v>
      </c>
      <c r="V6">
        <v>0</v>
      </c>
      <c r="W6" t="s">
        <v>106</v>
      </c>
      <c r="X6" t="s">
        <v>106</v>
      </c>
      <c r="Y6">
        <v>0</v>
      </c>
      <c r="Z6">
        <v>98.04</v>
      </c>
      <c r="AA6">
        <v>380.96</v>
      </c>
      <c r="AB6" t="s">
        <v>109</v>
      </c>
      <c r="AC6" s="13">
        <v>45841</v>
      </c>
      <c r="AD6" t="s">
        <v>177</v>
      </c>
    </row>
    <row r="7" spans="1:30" x14ac:dyDescent="0.25">
      <c r="A7" t="s">
        <v>100</v>
      </c>
      <c r="B7" t="s">
        <v>207</v>
      </c>
      <c r="C7" t="s">
        <v>208</v>
      </c>
      <c r="D7" t="s">
        <v>209</v>
      </c>
      <c r="E7" t="s">
        <v>210</v>
      </c>
      <c r="F7" s="13">
        <v>45840.610397048607</v>
      </c>
      <c r="G7" s="13">
        <v>45840.699903333327</v>
      </c>
      <c r="H7" t="s">
        <v>42</v>
      </c>
      <c r="I7" t="s">
        <v>29</v>
      </c>
      <c r="J7">
        <v>370</v>
      </c>
      <c r="K7">
        <v>0</v>
      </c>
      <c r="L7" t="s">
        <v>114</v>
      </c>
      <c r="M7" t="s">
        <v>106</v>
      </c>
      <c r="N7" t="s">
        <v>106</v>
      </c>
      <c r="O7" t="s">
        <v>107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211</v>
      </c>
      <c r="V7">
        <v>0</v>
      </c>
      <c r="W7" t="s">
        <v>106</v>
      </c>
      <c r="X7" t="s">
        <v>106</v>
      </c>
      <c r="Y7">
        <v>0</v>
      </c>
      <c r="Z7">
        <v>99.18</v>
      </c>
      <c r="AA7">
        <v>270.82</v>
      </c>
      <c r="AB7" t="s">
        <v>109</v>
      </c>
      <c r="AC7" s="13">
        <v>45841</v>
      </c>
      <c r="AD7" t="s">
        <v>177</v>
      </c>
    </row>
    <row r="8" spans="1:30" x14ac:dyDescent="0.25">
      <c r="A8" t="s">
        <v>100</v>
      </c>
      <c r="B8" t="s">
        <v>212</v>
      </c>
      <c r="C8" t="s">
        <v>213</v>
      </c>
      <c r="D8" t="s">
        <v>214</v>
      </c>
      <c r="E8" t="s">
        <v>215</v>
      </c>
      <c r="F8" s="13">
        <v>45840.407890902781</v>
      </c>
      <c r="G8" s="13">
        <v>45840.743400624997</v>
      </c>
      <c r="H8" t="s">
        <v>42</v>
      </c>
      <c r="I8" t="s">
        <v>29</v>
      </c>
      <c r="J8">
        <v>383</v>
      </c>
      <c r="K8">
        <v>0</v>
      </c>
      <c r="L8" t="s">
        <v>114</v>
      </c>
      <c r="M8" t="s">
        <v>106</v>
      </c>
      <c r="N8" t="s">
        <v>106</v>
      </c>
      <c r="O8" t="s">
        <v>107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211</v>
      </c>
      <c r="V8">
        <v>0</v>
      </c>
      <c r="W8" t="s">
        <v>106</v>
      </c>
      <c r="X8" t="s">
        <v>106</v>
      </c>
      <c r="Y8">
        <v>0</v>
      </c>
      <c r="Z8">
        <v>99.18</v>
      </c>
      <c r="AA8">
        <v>283.82</v>
      </c>
      <c r="AB8" t="s">
        <v>109</v>
      </c>
      <c r="AC8" s="13">
        <v>45841</v>
      </c>
      <c r="AD8" t="s">
        <v>177</v>
      </c>
    </row>
    <row r="9" spans="1:30" x14ac:dyDescent="0.25">
      <c r="A9" t="s">
        <v>100</v>
      </c>
      <c r="B9" t="s">
        <v>218</v>
      </c>
      <c r="C9" t="s">
        <v>197</v>
      </c>
      <c r="D9" t="s">
        <v>219</v>
      </c>
      <c r="E9" t="s">
        <v>220</v>
      </c>
      <c r="F9" s="13">
        <v>45840.414220439823</v>
      </c>
      <c r="G9" s="13">
        <v>45840.781519421304</v>
      </c>
      <c r="H9" t="s">
        <v>42</v>
      </c>
      <c r="I9" t="s">
        <v>221</v>
      </c>
      <c r="J9">
        <v>306</v>
      </c>
      <c r="K9">
        <v>0</v>
      </c>
      <c r="L9" t="s">
        <v>222</v>
      </c>
      <c r="M9" t="s">
        <v>106</v>
      </c>
      <c r="N9" t="s">
        <v>106</v>
      </c>
      <c r="O9" t="s">
        <v>107</v>
      </c>
      <c r="P9" t="s">
        <v>106</v>
      </c>
      <c r="Q9" t="s">
        <v>106</v>
      </c>
      <c r="R9" t="s">
        <v>106</v>
      </c>
      <c r="S9" t="s">
        <v>106</v>
      </c>
      <c r="T9" t="s">
        <v>106</v>
      </c>
      <c r="U9" t="s">
        <v>223</v>
      </c>
      <c r="V9">
        <v>0</v>
      </c>
      <c r="W9" t="s">
        <v>106</v>
      </c>
      <c r="X9" t="s">
        <v>106</v>
      </c>
      <c r="Y9">
        <v>0</v>
      </c>
      <c r="Z9">
        <v>118.56</v>
      </c>
      <c r="AA9">
        <v>187.44</v>
      </c>
      <c r="AB9" t="s">
        <v>109</v>
      </c>
      <c r="AC9" s="13">
        <v>45841</v>
      </c>
      <c r="AD9" t="s">
        <v>177</v>
      </c>
    </row>
    <row r="10" spans="1:30" x14ac:dyDescent="0.25">
      <c r="A10" t="s">
        <v>100</v>
      </c>
      <c r="B10" t="s">
        <v>230</v>
      </c>
      <c r="C10" t="s">
        <v>231</v>
      </c>
      <c r="D10" t="s">
        <v>232</v>
      </c>
      <c r="E10" t="s">
        <v>233</v>
      </c>
      <c r="F10" s="13">
        <v>45840.417049166666</v>
      </c>
      <c r="G10" s="13">
        <v>45841.210621701393</v>
      </c>
      <c r="H10" t="s">
        <v>42</v>
      </c>
      <c r="I10" t="s">
        <v>173</v>
      </c>
      <c r="J10">
        <v>389</v>
      </c>
      <c r="K10">
        <v>0</v>
      </c>
      <c r="L10" t="s">
        <v>114</v>
      </c>
      <c r="M10" t="s">
        <v>106</v>
      </c>
      <c r="N10" t="s">
        <v>106</v>
      </c>
      <c r="O10" t="s">
        <v>107</v>
      </c>
      <c r="P10" t="s">
        <v>106</v>
      </c>
      <c r="Q10" t="s">
        <v>106</v>
      </c>
      <c r="R10" t="s">
        <v>106</v>
      </c>
      <c r="S10" t="s">
        <v>106</v>
      </c>
      <c r="T10" t="s">
        <v>106</v>
      </c>
      <c r="U10" t="s">
        <v>211</v>
      </c>
      <c r="V10">
        <v>0</v>
      </c>
      <c r="W10" t="s">
        <v>106</v>
      </c>
      <c r="X10" t="s">
        <v>106</v>
      </c>
      <c r="Y10">
        <v>0</v>
      </c>
      <c r="Z10">
        <v>99.18</v>
      </c>
      <c r="AA10">
        <v>289.82</v>
      </c>
      <c r="AB10" t="s">
        <v>109</v>
      </c>
      <c r="AC10" s="13">
        <v>45844</v>
      </c>
      <c r="AD10" t="s">
        <v>177</v>
      </c>
    </row>
    <row r="11" spans="1:30" x14ac:dyDescent="0.25">
      <c r="A11" t="s">
        <v>100</v>
      </c>
      <c r="B11" t="s">
        <v>234</v>
      </c>
      <c r="C11" t="s">
        <v>235</v>
      </c>
      <c r="D11" t="s">
        <v>236</v>
      </c>
      <c r="E11" t="s">
        <v>237</v>
      </c>
      <c r="F11" s="13">
        <v>45840.509388726852</v>
      </c>
      <c r="G11" s="13">
        <v>45841.214374444447</v>
      </c>
      <c r="H11" t="s">
        <v>42</v>
      </c>
      <c r="I11" t="s">
        <v>173</v>
      </c>
      <c r="J11">
        <v>1211</v>
      </c>
      <c r="K11">
        <v>0</v>
      </c>
      <c r="L11" t="s">
        <v>114</v>
      </c>
      <c r="M11" t="s">
        <v>106</v>
      </c>
      <c r="N11" t="s">
        <v>106</v>
      </c>
      <c r="O11" t="s">
        <v>238</v>
      </c>
      <c r="P11" t="s">
        <v>106</v>
      </c>
      <c r="Q11" t="s">
        <v>106</v>
      </c>
      <c r="R11" t="s">
        <v>106</v>
      </c>
      <c r="S11" t="s">
        <v>106</v>
      </c>
      <c r="T11" t="s">
        <v>106</v>
      </c>
      <c r="U11" t="s">
        <v>239</v>
      </c>
      <c r="V11">
        <v>0</v>
      </c>
      <c r="W11" t="s">
        <v>106</v>
      </c>
      <c r="X11" t="s">
        <v>106</v>
      </c>
      <c r="Y11">
        <v>0</v>
      </c>
      <c r="Z11">
        <v>99.31</v>
      </c>
      <c r="AA11">
        <v>1111.69</v>
      </c>
      <c r="AB11" t="s">
        <v>109</v>
      </c>
      <c r="AC11" s="13">
        <v>45844</v>
      </c>
      <c r="AD11" t="s">
        <v>177</v>
      </c>
    </row>
    <row r="12" spans="1:30" x14ac:dyDescent="0.25">
      <c r="A12" t="s">
        <v>100</v>
      </c>
      <c r="B12" t="s">
        <v>240</v>
      </c>
      <c r="C12" t="s">
        <v>241</v>
      </c>
      <c r="D12" t="s">
        <v>242</v>
      </c>
      <c r="E12" t="s">
        <v>243</v>
      </c>
      <c r="F12" s="13">
        <v>45840.443607974543</v>
      </c>
      <c r="G12" s="13">
        <v>45841.215788148147</v>
      </c>
      <c r="H12" t="s">
        <v>42</v>
      </c>
      <c r="I12" t="s">
        <v>173</v>
      </c>
      <c r="J12">
        <v>1</v>
      </c>
      <c r="K12">
        <v>0</v>
      </c>
      <c r="L12" t="s">
        <v>114</v>
      </c>
      <c r="M12" t="s">
        <v>106</v>
      </c>
      <c r="N12" t="s">
        <v>106</v>
      </c>
      <c r="O12" t="s">
        <v>107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211</v>
      </c>
      <c r="V12">
        <v>0</v>
      </c>
      <c r="W12" t="s">
        <v>106</v>
      </c>
      <c r="X12" t="s">
        <v>106</v>
      </c>
      <c r="Y12">
        <v>0</v>
      </c>
      <c r="Z12">
        <v>99.18</v>
      </c>
      <c r="AA12">
        <v>-98.18</v>
      </c>
      <c r="AB12" t="s">
        <v>109</v>
      </c>
      <c r="AC12" s="13">
        <v>45844</v>
      </c>
      <c r="AD12" t="s">
        <v>177</v>
      </c>
    </row>
    <row r="13" spans="1:30" x14ac:dyDescent="0.25">
      <c r="A13" t="s">
        <v>100</v>
      </c>
      <c r="B13" t="s">
        <v>244</v>
      </c>
      <c r="C13" t="s">
        <v>245</v>
      </c>
      <c r="D13" t="s">
        <v>246</v>
      </c>
      <c r="E13" t="s">
        <v>247</v>
      </c>
      <c r="F13" s="13">
        <v>45841.43602050926</v>
      </c>
      <c r="G13" s="13">
        <v>45841.594835810189</v>
      </c>
      <c r="H13" t="s">
        <v>132</v>
      </c>
      <c r="I13" t="s">
        <v>248</v>
      </c>
      <c r="J13">
        <v>135</v>
      </c>
      <c r="K13">
        <v>0</v>
      </c>
      <c r="L13" t="s">
        <v>105</v>
      </c>
      <c r="M13" t="s">
        <v>106</v>
      </c>
      <c r="N13" t="s">
        <v>106</v>
      </c>
      <c r="O13" t="s">
        <v>107</v>
      </c>
      <c r="P13" t="s">
        <v>106</v>
      </c>
      <c r="Q13" t="s">
        <v>106</v>
      </c>
      <c r="R13" t="s">
        <v>106</v>
      </c>
      <c r="S13" t="s">
        <v>106</v>
      </c>
      <c r="T13" t="s">
        <v>106</v>
      </c>
      <c r="U13" t="s">
        <v>108</v>
      </c>
      <c r="V13">
        <v>0</v>
      </c>
      <c r="W13" t="s">
        <v>106</v>
      </c>
      <c r="X13" t="s">
        <v>106</v>
      </c>
      <c r="Y13">
        <v>0</v>
      </c>
      <c r="Z13">
        <v>92.34</v>
      </c>
      <c r="AA13">
        <v>42.66</v>
      </c>
      <c r="AB13" t="s">
        <v>109</v>
      </c>
      <c r="AC13" s="13">
        <v>45844</v>
      </c>
      <c r="AD13" t="s">
        <v>177</v>
      </c>
    </row>
    <row r="14" spans="1:30" x14ac:dyDescent="0.25">
      <c r="A14" t="s">
        <v>100</v>
      </c>
      <c r="B14" t="s">
        <v>249</v>
      </c>
      <c r="C14" t="s">
        <v>250</v>
      </c>
      <c r="D14" t="s">
        <v>251</v>
      </c>
      <c r="E14" t="s">
        <v>252</v>
      </c>
      <c r="F14" s="13">
        <v>45841.406253912042</v>
      </c>
      <c r="G14" s="13">
        <v>45841.63473957176</v>
      </c>
      <c r="H14" t="s">
        <v>42</v>
      </c>
      <c r="I14" t="s">
        <v>29</v>
      </c>
      <c r="J14">
        <v>349</v>
      </c>
      <c r="K14">
        <v>0</v>
      </c>
      <c r="L14" t="s">
        <v>114</v>
      </c>
      <c r="M14" t="s">
        <v>106</v>
      </c>
      <c r="N14" t="s">
        <v>106</v>
      </c>
      <c r="O14" t="s">
        <v>107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211</v>
      </c>
      <c r="V14">
        <v>0</v>
      </c>
      <c r="W14" t="s">
        <v>106</v>
      </c>
      <c r="X14" t="s">
        <v>106</v>
      </c>
      <c r="Y14">
        <v>0</v>
      </c>
      <c r="Z14">
        <v>99.18</v>
      </c>
      <c r="AA14">
        <v>249.82</v>
      </c>
      <c r="AB14" t="s">
        <v>109</v>
      </c>
      <c r="AC14" s="13">
        <v>45844</v>
      </c>
      <c r="AD14" t="s">
        <v>177</v>
      </c>
    </row>
    <row r="15" spans="1:30" x14ac:dyDescent="0.25">
      <c r="A15" t="s">
        <v>100</v>
      </c>
      <c r="B15" t="s">
        <v>253</v>
      </c>
      <c r="C15" t="s">
        <v>208</v>
      </c>
      <c r="D15" t="s">
        <v>254</v>
      </c>
      <c r="E15" t="s">
        <v>255</v>
      </c>
      <c r="F15" s="13">
        <v>45841.551345196764</v>
      </c>
      <c r="G15" s="13">
        <v>45841.688398206017</v>
      </c>
      <c r="H15" t="s">
        <v>42</v>
      </c>
      <c r="I15" t="s">
        <v>22</v>
      </c>
      <c r="J15">
        <v>370</v>
      </c>
      <c r="K15">
        <v>0</v>
      </c>
      <c r="L15" t="s">
        <v>114</v>
      </c>
      <c r="M15" t="s">
        <v>106</v>
      </c>
      <c r="N15" t="s">
        <v>106</v>
      </c>
      <c r="O15" t="s">
        <v>107</v>
      </c>
      <c r="P15" t="s">
        <v>106</v>
      </c>
      <c r="Q15" t="s">
        <v>106</v>
      </c>
      <c r="R15" t="s">
        <v>106</v>
      </c>
      <c r="S15" t="s">
        <v>106</v>
      </c>
      <c r="T15" t="s">
        <v>106</v>
      </c>
      <c r="U15" t="s">
        <v>211</v>
      </c>
      <c r="V15">
        <v>0</v>
      </c>
      <c r="W15" t="s">
        <v>106</v>
      </c>
      <c r="X15" t="s">
        <v>106</v>
      </c>
      <c r="Y15">
        <v>0</v>
      </c>
      <c r="Z15">
        <v>99.18</v>
      </c>
      <c r="AA15">
        <v>270.82</v>
      </c>
      <c r="AB15" t="s">
        <v>109</v>
      </c>
      <c r="AC15" s="13">
        <v>45844</v>
      </c>
      <c r="AD15" t="s">
        <v>177</v>
      </c>
    </row>
    <row r="16" spans="1:30" x14ac:dyDescent="0.25">
      <c r="A16" t="s">
        <v>100</v>
      </c>
      <c r="B16" t="s">
        <v>256</v>
      </c>
      <c r="C16" t="s">
        <v>257</v>
      </c>
      <c r="D16" t="s">
        <v>258</v>
      </c>
      <c r="E16" t="s">
        <v>259</v>
      </c>
      <c r="F16" s="13">
        <v>45841.404754502313</v>
      </c>
      <c r="G16" s="13">
        <v>45841.709829687497</v>
      </c>
      <c r="H16" t="s">
        <v>42</v>
      </c>
      <c r="I16" t="s">
        <v>260</v>
      </c>
      <c r="J16">
        <v>414</v>
      </c>
      <c r="K16">
        <v>0</v>
      </c>
      <c r="L16" t="s">
        <v>114</v>
      </c>
      <c r="M16" t="s">
        <v>106</v>
      </c>
      <c r="N16" t="s">
        <v>106</v>
      </c>
      <c r="O16" t="s">
        <v>107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211</v>
      </c>
      <c r="V16">
        <v>0</v>
      </c>
      <c r="W16" t="s">
        <v>106</v>
      </c>
      <c r="X16" t="s">
        <v>106</v>
      </c>
      <c r="Y16">
        <v>0</v>
      </c>
      <c r="Z16">
        <v>99.18</v>
      </c>
      <c r="AA16">
        <v>314.82</v>
      </c>
      <c r="AB16" t="s">
        <v>109</v>
      </c>
      <c r="AC16" s="13">
        <v>45844</v>
      </c>
      <c r="AD16" t="s">
        <v>177</v>
      </c>
    </row>
    <row r="17" spans="1:30" x14ac:dyDescent="0.25">
      <c r="A17" t="s">
        <v>100</v>
      </c>
      <c r="B17" t="s">
        <v>261</v>
      </c>
      <c r="C17" t="s">
        <v>262</v>
      </c>
      <c r="D17" t="s">
        <v>263</v>
      </c>
      <c r="E17" t="s">
        <v>264</v>
      </c>
      <c r="F17" s="13">
        <v>45841.510916099527</v>
      </c>
      <c r="G17" s="13">
        <v>45841.7431330787</v>
      </c>
      <c r="H17" t="s">
        <v>42</v>
      </c>
      <c r="I17" t="s">
        <v>120</v>
      </c>
      <c r="J17">
        <v>578</v>
      </c>
      <c r="K17">
        <v>0</v>
      </c>
      <c r="L17" t="s">
        <v>144</v>
      </c>
      <c r="M17" t="s">
        <v>106</v>
      </c>
      <c r="N17" t="s">
        <v>106</v>
      </c>
      <c r="O17" t="s">
        <v>107</v>
      </c>
      <c r="P17" t="s">
        <v>106</v>
      </c>
      <c r="Q17" t="s">
        <v>106</v>
      </c>
      <c r="R17" t="s">
        <v>106</v>
      </c>
      <c r="S17" t="s">
        <v>106</v>
      </c>
      <c r="T17" t="s">
        <v>106</v>
      </c>
      <c r="U17" t="s">
        <v>160</v>
      </c>
      <c r="V17">
        <v>0</v>
      </c>
      <c r="W17" t="s">
        <v>106</v>
      </c>
      <c r="X17" t="s">
        <v>106</v>
      </c>
      <c r="Y17">
        <v>0</v>
      </c>
      <c r="Z17">
        <v>112.86</v>
      </c>
      <c r="AA17">
        <v>465.14</v>
      </c>
      <c r="AB17" t="s">
        <v>109</v>
      </c>
      <c r="AC17" s="13">
        <v>45844</v>
      </c>
      <c r="AD17" t="s">
        <v>177</v>
      </c>
    </row>
    <row r="18" spans="1:30" x14ac:dyDescent="0.25">
      <c r="A18" t="s">
        <v>100</v>
      </c>
      <c r="B18" t="s">
        <v>265</v>
      </c>
      <c r="C18" t="s">
        <v>266</v>
      </c>
      <c r="D18" t="s">
        <v>267</v>
      </c>
      <c r="E18" t="s">
        <v>268</v>
      </c>
      <c r="F18" s="13">
        <v>45841.511558009261</v>
      </c>
      <c r="G18" s="13">
        <v>45841.754531250001</v>
      </c>
      <c r="H18" t="s">
        <v>42</v>
      </c>
      <c r="I18" t="s">
        <v>221</v>
      </c>
      <c r="J18">
        <v>1520</v>
      </c>
      <c r="K18">
        <v>0</v>
      </c>
      <c r="L18" t="s">
        <v>144</v>
      </c>
      <c r="M18" t="s">
        <v>106</v>
      </c>
      <c r="N18" t="s">
        <v>106</v>
      </c>
      <c r="O18" t="s">
        <v>269</v>
      </c>
      <c r="P18" t="s">
        <v>106</v>
      </c>
      <c r="Q18" t="s">
        <v>106</v>
      </c>
      <c r="R18" t="s">
        <v>106</v>
      </c>
      <c r="S18" t="s">
        <v>106</v>
      </c>
      <c r="T18" t="s">
        <v>106</v>
      </c>
      <c r="U18" t="s">
        <v>270</v>
      </c>
      <c r="V18">
        <v>0</v>
      </c>
      <c r="W18" t="s">
        <v>106</v>
      </c>
      <c r="X18" t="s">
        <v>106</v>
      </c>
      <c r="Y18">
        <v>0</v>
      </c>
      <c r="Z18">
        <v>116.51</v>
      </c>
      <c r="AA18">
        <v>1403.49</v>
      </c>
      <c r="AB18" t="s">
        <v>109</v>
      </c>
      <c r="AC18" s="13">
        <v>45844</v>
      </c>
      <c r="AD18" t="s">
        <v>177</v>
      </c>
    </row>
    <row r="19" spans="1:30" x14ac:dyDescent="0.25">
      <c r="A19" t="s">
        <v>100</v>
      </c>
      <c r="B19" t="s">
        <v>271</v>
      </c>
      <c r="C19" t="s">
        <v>272</v>
      </c>
      <c r="D19" t="s">
        <v>273</v>
      </c>
      <c r="E19" t="s">
        <v>274</v>
      </c>
      <c r="F19" s="13">
        <v>45841.594934976849</v>
      </c>
      <c r="G19" s="13">
        <v>45841.766680289351</v>
      </c>
      <c r="H19" t="s">
        <v>42</v>
      </c>
      <c r="I19" t="s">
        <v>26</v>
      </c>
      <c r="J19">
        <v>1467</v>
      </c>
      <c r="K19">
        <v>0</v>
      </c>
      <c r="L19" t="s">
        <v>275</v>
      </c>
      <c r="M19" t="s">
        <v>106</v>
      </c>
      <c r="N19" t="s">
        <v>106</v>
      </c>
      <c r="O19" t="s">
        <v>276</v>
      </c>
      <c r="P19" t="s">
        <v>106</v>
      </c>
      <c r="Q19" t="s">
        <v>106</v>
      </c>
      <c r="R19" t="s">
        <v>106</v>
      </c>
      <c r="S19" t="s">
        <v>106</v>
      </c>
      <c r="T19" t="s">
        <v>106</v>
      </c>
      <c r="U19" t="s">
        <v>277</v>
      </c>
      <c r="V19">
        <v>0</v>
      </c>
      <c r="W19" t="s">
        <v>106</v>
      </c>
      <c r="X19" t="s">
        <v>106</v>
      </c>
      <c r="Y19">
        <v>0</v>
      </c>
      <c r="Z19">
        <v>113.62</v>
      </c>
      <c r="AA19">
        <v>1353.38</v>
      </c>
      <c r="AB19" t="s">
        <v>109</v>
      </c>
      <c r="AC19" s="13">
        <v>45844</v>
      </c>
      <c r="AD19" t="s">
        <v>177</v>
      </c>
    </row>
    <row r="20" spans="1:30" x14ac:dyDescent="0.25">
      <c r="A20" t="s">
        <v>100</v>
      </c>
      <c r="B20" t="s">
        <v>278</v>
      </c>
      <c r="C20" t="s">
        <v>279</v>
      </c>
      <c r="D20" t="s">
        <v>280</v>
      </c>
      <c r="E20" t="s">
        <v>281</v>
      </c>
      <c r="F20" s="13">
        <v>45841.394486805562</v>
      </c>
      <c r="G20" s="13">
        <v>45841.810335428243</v>
      </c>
      <c r="H20" t="s">
        <v>42</v>
      </c>
      <c r="I20" t="s">
        <v>48</v>
      </c>
      <c r="J20">
        <v>1</v>
      </c>
      <c r="K20">
        <v>0</v>
      </c>
      <c r="L20" t="s">
        <v>144</v>
      </c>
      <c r="M20" t="s">
        <v>106</v>
      </c>
      <c r="N20" t="s">
        <v>106</v>
      </c>
      <c r="O20" t="s">
        <v>107</v>
      </c>
      <c r="P20" t="s">
        <v>106</v>
      </c>
      <c r="Q20" t="s">
        <v>106</v>
      </c>
      <c r="R20" t="s">
        <v>106</v>
      </c>
      <c r="S20" t="s">
        <v>106</v>
      </c>
      <c r="T20" t="s">
        <v>106</v>
      </c>
      <c r="U20" t="s">
        <v>160</v>
      </c>
      <c r="V20">
        <v>0</v>
      </c>
      <c r="W20" t="s">
        <v>106</v>
      </c>
      <c r="X20" t="s">
        <v>106</v>
      </c>
      <c r="Y20">
        <v>0</v>
      </c>
      <c r="Z20">
        <v>112.86</v>
      </c>
      <c r="AA20">
        <v>-111.86</v>
      </c>
      <c r="AB20" t="s">
        <v>109</v>
      </c>
      <c r="AC20" s="13">
        <v>45844</v>
      </c>
      <c r="AD20" t="s">
        <v>177</v>
      </c>
    </row>
    <row r="21" spans="1:30" x14ac:dyDescent="0.25">
      <c r="A21" t="s">
        <v>100</v>
      </c>
      <c r="B21" t="s">
        <v>282</v>
      </c>
      <c r="C21" t="s">
        <v>283</v>
      </c>
      <c r="D21" t="s">
        <v>284</v>
      </c>
      <c r="E21" t="s">
        <v>285</v>
      </c>
      <c r="F21" s="13">
        <v>45841.545386678241</v>
      </c>
      <c r="G21" s="13">
        <v>45841.818863032408</v>
      </c>
      <c r="H21" t="s">
        <v>42</v>
      </c>
      <c r="I21" t="s">
        <v>221</v>
      </c>
      <c r="J21">
        <v>1402</v>
      </c>
      <c r="K21">
        <v>0</v>
      </c>
      <c r="L21" t="s">
        <v>121</v>
      </c>
      <c r="M21" t="s">
        <v>106</v>
      </c>
      <c r="N21" t="s">
        <v>106</v>
      </c>
      <c r="O21" t="s">
        <v>286</v>
      </c>
      <c r="P21" t="s">
        <v>106</v>
      </c>
      <c r="Q21" t="s">
        <v>106</v>
      </c>
      <c r="R21" t="s">
        <v>106</v>
      </c>
      <c r="S21" t="s">
        <v>106</v>
      </c>
      <c r="T21" t="s">
        <v>106</v>
      </c>
      <c r="U21" t="s">
        <v>287</v>
      </c>
      <c r="V21">
        <v>0</v>
      </c>
      <c r="W21" t="s">
        <v>106</v>
      </c>
      <c r="X21" t="s">
        <v>106</v>
      </c>
      <c r="Y21">
        <v>0</v>
      </c>
      <c r="Z21">
        <v>126.56</v>
      </c>
      <c r="AA21">
        <v>1275.44</v>
      </c>
      <c r="AB21" t="s">
        <v>109</v>
      </c>
      <c r="AC21" s="13">
        <v>45844</v>
      </c>
      <c r="AD21" t="s">
        <v>177</v>
      </c>
    </row>
    <row r="22" spans="1:30" x14ac:dyDescent="0.25">
      <c r="A22" t="s">
        <v>100</v>
      </c>
      <c r="B22" t="s">
        <v>288</v>
      </c>
      <c r="C22" t="s">
        <v>289</v>
      </c>
      <c r="D22" t="s">
        <v>290</v>
      </c>
      <c r="E22" t="s">
        <v>291</v>
      </c>
      <c r="F22" s="13">
        <v>45841.545398078713</v>
      </c>
      <c r="G22" s="13">
        <v>45843.194590347222</v>
      </c>
      <c r="H22" t="s">
        <v>42</v>
      </c>
      <c r="I22" t="s">
        <v>173</v>
      </c>
      <c r="J22">
        <v>1515</v>
      </c>
      <c r="K22">
        <v>0</v>
      </c>
      <c r="L22" t="s">
        <v>200</v>
      </c>
      <c r="M22" t="s">
        <v>106</v>
      </c>
      <c r="N22" t="s">
        <v>106</v>
      </c>
      <c r="O22" t="s">
        <v>292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293</v>
      </c>
      <c r="V22">
        <v>0</v>
      </c>
      <c r="W22" t="s">
        <v>106</v>
      </c>
      <c r="X22" t="s">
        <v>106</v>
      </c>
      <c r="Y22">
        <v>0</v>
      </c>
      <c r="Z22">
        <v>108.47</v>
      </c>
      <c r="AA22">
        <v>1406.53</v>
      </c>
      <c r="AB22" t="s">
        <v>109</v>
      </c>
      <c r="AC22" s="13">
        <v>45844</v>
      </c>
      <c r="AD22" t="s">
        <v>177</v>
      </c>
    </row>
    <row r="23" spans="1:30" x14ac:dyDescent="0.25">
      <c r="A23" t="s">
        <v>100</v>
      </c>
      <c r="B23" t="s">
        <v>294</v>
      </c>
      <c r="C23" t="s">
        <v>295</v>
      </c>
      <c r="D23" t="s">
        <v>296</v>
      </c>
      <c r="E23" t="s">
        <v>297</v>
      </c>
      <c r="F23" s="13">
        <v>45841.530007928239</v>
      </c>
      <c r="G23" s="13">
        <v>45843.266517962962</v>
      </c>
      <c r="H23" t="s">
        <v>42</v>
      </c>
      <c r="I23" t="s">
        <v>29</v>
      </c>
      <c r="J23">
        <v>384</v>
      </c>
      <c r="K23">
        <v>0</v>
      </c>
      <c r="L23" t="s">
        <v>114</v>
      </c>
      <c r="M23" t="s">
        <v>106</v>
      </c>
      <c r="N23" t="s">
        <v>106</v>
      </c>
      <c r="O23" t="s">
        <v>107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211</v>
      </c>
      <c r="V23">
        <v>0</v>
      </c>
      <c r="W23" t="s">
        <v>106</v>
      </c>
      <c r="X23" t="s">
        <v>106</v>
      </c>
      <c r="Y23">
        <v>0</v>
      </c>
      <c r="Z23">
        <v>99.18</v>
      </c>
      <c r="AA23">
        <v>284.82</v>
      </c>
      <c r="AB23" t="s">
        <v>109</v>
      </c>
      <c r="AC23" s="13">
        <v>45844</v>
      </c>
      <c r="AD23" t="s">
        <v>177</v>
      </c>
    </row>
    <row r="24" spans="1:30" x14ac:dyDescent="0.25">
      <c r="A24" t="s">
        <v>100</v>
      </c>
      <c r="B24" t="s">
        <v>298</v>
      </c>
      <c r="C24" t="s">
        <v>299</v>
      </c>
      <c r="D24" t="s">
        <v>300</v>
      </c>
      <c r="E24" t="s">
        <v>301</v>
      </c>
      <c r="F24" s="13">
        <v>45841.614108842587</v>
      </c>
      <c r="G24" s="13">
        <v>45843.324250763893</v>
      </c>
      <c r="H24" t="s">
        <v>42</v>
      </c>
      <c r="I24" t="s">
        <v>302</v>
      </c>
      <c r="J24">
        <v>1024</v>
      </c>
      <c r="K24">
        <v>0</v>
      </c>
      <c r="L24" t="s">
        <v>114</v>
      </c>
      <c r="M24" t="s">
        <v>106</v>
      </c>
      <c r="N24" t="s">
        <v>106</v>
      </c>
      <c r="O24" t="s">
        <v>107</v>
      </c>
      <c r="P24" t="s">
        <v>106</v>
      </c>
      <c r="Q24" t="s">
        <v>106</v>
      </c>
      <c r="R24" t="s">
        <v>106</v>
      </c>
      <c r="S24" t="s">
        <v>106</v>
      </c>
      <c r="T24" t="s">
        <v>106</v>
      </c>
      <c r="U24" t="s">
        <v>211</v>
      </c>
      <c r="V24">
        <v>0</v>
      </c>
      <c r="W24" t="s">
        <v>106</v>
      </c>
      <c r="X24" t="s">
        <v>106</v>
      </c>
      <c r="Y24">
        <v>0</v>
      </c>
      <c r="Z24">
        <v>99.18</v>
      </c>
      <c r="AA24">
        <v>924.81999999999994</v>
      </c>
      <c r="AB24" t="s">
        <v>109</v>
      </c>
      <c r="AC24" s="13">
        <v>45844</v>
      </c>
      <c r="AD24" t="s">
        <v>177</v>
      </c>
    </row>
    <row r="25" spans="1:30" x14ac:dyDescent="0.25">
      <c r="A25" t="s">
        <v>100</v>
      </c>
      <c r="B25" t="s">
        <v>303</v>
      </c>
      <c r="C25" t="s">
        <v>304</v>
      </c>
      <c r="D25" t="s">
        <v>305</v>
      </c>
      <c r="E25" t="s">
        <v>306</v>
      </c>
      <c r="F25" s="13">
        <v>45843.483758888891</v>
      </c>
      <c r="G25" s="13">
        <v>45843.675954270831</v>
      </c>
      <c r="H25" t="s">
        <v>42</v>
      </c>
      <c r="I25" t="s">
        <v>307</v>
      </c>
      <c r="J25">
        <v>608</v>
      </c>
      <c r="K25">
        <v>0</v>
      </c>
      <c r="L25" t="s">
        <v>114</v>
      </c>
      <c r="M25" t="s">
        <v>106</v>
      </c>
      <c r="N25" t="s">
        <v>106</v>
      </c>
      <c r="O25" t="s">
        <v>107</v>
      </c>
      <c r="P25" t="s">
        <v>106</v>
      </c>
      <c r="Q25" t="s">
        <v>106</v>
      </c>
      <c r="R25" t="s">
        <v>106</v>
      </c>
      <c r="S25" t="s">
        <v>106</v>
      </c>
      <c r="T25" t="s">
        <v>106</v>
      </c>
      <c r="U25" t="s">
        <v>211</v>
      </c>
      <c r="V25">
        <v>0</v>
      </c>
      <c r="W25" t="s">
        <v>106</v>
      </c>
      <c r="X25" t="s">
        <v>106</v>
      </c>
      <c r="Y25">
        <v>0</v>
      </c>
      <c r="Z25">
        <v>99.18</v>
      </c>
      <c r="AA25">
        <v>508.82</v>
      </c>
      <c r="AB25" t="s">
        <v>109</v>
      </c>
      <c r="AC25" s="13">
        <v>45844</v>
      </c>
      <c r="AD25" t="s">
        <v>177</v>
      </c>
    </row>
    <row r="26" spans="1:30" x14ac:dyDescent="0.25">
      <c r="A26" t="s">
        <v>100</v>
      </c>
      <c r="B26" t="s">
        <v>308</v>
      </c>
      <c r="C26" t="s">
        <v>309</v>
      </c>
      <c r="D26" t="s">
        <v>310</v>
      </c>
      <c r="E26" t="s">
        <v>311</v>
      </c>
      <c r="F26" s="13">
        <v>45843.599062546287</v>
      </c>
      <c r="G26" s="13">
        <v>45843.773504895828</v>
      </c>
      <c r="H26" t="s">
        <v>42</v>
      </c>
      <c r="I26" t="s">
        <v>126</v>
      </c>
      <c r="J26">
        <v>2495</v>
      </c>
      <c r="K26">
        <v>0</v>
      </c>
      <c r="L26" t="s">
        <v>127</v>
      </c>
      <c r="M26" t="s">
        <v>106</v>
      </c>
      <c r="N26" t="s">
        <v>312</v>
      </c>
      <c r="O26" t="s">
        <v>313</v>
      </c>
      <c r="P26" t="s">
        <v>106</v>
      </c>
      <c r="Q26" t="s">
        <v>106</v>
      </c>
      <c r="R26" t="s">
        <v>106</v>
      </c>
      <c r="S26" t="s">
        <v>106</v>
      </c>
      <c r="T26" t="s">
        <v>106</v>
      </c>
      <c r="U26" t="s">
        <v>314</v>
      </c>
      <c r="V26">
        <v>0</v>
      </c>
      <c r="W26" t="s">
        <v>106</v>
      </c>
      <c r="X26" t="s">
        <v>106</v>
      </c>
      <c r="Y26">
        <v>0</v>
      </c>
      <c r="Z26">
        <v>148.09</v>
      </c>
      <c r="AA26">
        <v>2346.91</v>
      </c>
      <c r="AB26" t="s">
        <v>109</v>
      </c>
      <c r="AC26" s="13">
        <v>45844</v>
      </c>
      <c r="AD26" t="s">
        <v>177</v>
      </c>
    </row>
    <row r="27" spans="1:30" x14ac:dyDescent="0.25">
      <c r="A27" t="s">
        <v>100</v>
      </c>
      <c r="B27" t="s">
        <v>315</v>
      </c>
      <c r="C27" t="s">
        <v>316</v>
      </c>
      <c r="D27" t="s">
        <v>317</v>
      </c>
      <c r="E27" t="s">
        <v>318</v>
      </c>
      <c r="F27" s="13">
        <v>45843.54344577546</v>
      </c>
      <c r="G27" s="13">
        <v>45843.823493391203</v>
      </c>
      <c r="H27" t="s">
        <v>42</v>
      </c>
      <c r="I27" t="s">
        <v>48</v>
      </c>
      <c r="J27">
        <v>1068</v>
      </c>
      <c r="K27">
        <v>0</v>
      </c>
      <c r="L27" t="s">
        <v>222</v>
      </c>
      <c r="M27" t="s">
        <v>106</v>
      </c>
      <c r="N27" t="s">
        <v>106</v>
      </c>
      <c r="O27" t="s">
        <v>107</v>
      </c>
      <c r="P27" t="s">
        <v>106</v>
      </c>
      <c r="Q27" t="s">
        <v>106</v>
      </c>
      <c r="R27" t="s">
        <v>106</v>
      </c>
      <c r="S27" t="s">
        <v>106</v>
      </c>
      <c r="T27" t="s">
        <v>106</v>
      </c>
      <c r="U27" t="s">
        <v>223</v>
      </c>
      <c r="V27">
        <v>0</v>
      </c>
      <c r="W27" t="s">
        <v>106</v>
      </c>
      <c r="X27" t="s">
        <v>106</v>
      </c>
      <c r="Y27">
        <v>0</v>
      </c>
      <c r="Z27">
        <v>118.56</v>
      </c>
      <c r="AA27">
        <v>949.44</v>
      </c>
      <c r="AB27" t="s">
        <v>109</v>
      </c>
      <c r="AC27" s="13">
        <v>45844</v>
      </c>
      <c r="AD27" t="s">
        <v>177</v>
      </c>
    </row>
  </sheetData>
  <autoFilter ref="A1:AD1" xr:uid="{00000000-0009-0000-0000-000003000000}"/>
  <conditionalFormatting sqref="A2:A7">
    <cfRule type="duplicateValues" dxfId="27" priority="29"/>
    <cfRule type="duplicateValues" dxfId="26" priority="30"/>
    <cfRule type="duplicateValues" dxfId="25" priority="31"/>
  </conditionalFormatting>
  <conditionalFormatting sqref="A29:A43">
    <cfRule type="duplicateValues" dxfId="24" priority="2"/>
    <cfRule type="duplicateValues" dxfId="23" priority="3"/>
    <cfRule type="duplicateValues" dxfId="22" priority="4"/>
    <cfRule type="duplicateValues" dxfId="21" priority="5"/>
  </conditionalFormatting>
  <conditionalFormatting sqref="A1:B1048576">
    <cfRule type="duplicateValues" dxfId="20" priority="1"/>
  </conditionalFormatting>
  <conditionalFormatting sqref="A44:B1048576 A1:B1 A8:B28 B2:B7 B29:B43">
    <cfRule type="duplicateValues" dxfId="19" priority="10"/>
  </conditionalFormatting>
  <conditionalFormatting sqref="A44:B1048576 A1:B28 B29:B43">
    <cfRule type="duplicateValues" dxfId="18" priority="6"/>
  </conditionalFormatting>
  <conditionalFormatting sqref="B1">
    <cfRule type="duplicateValues" dxfId="17" priority="14"/>
  </conditionalFormatting>
  <conditionalFormatting sqref="B1:B1048576">
    <cfRule type="duplicateValues" dxfId="16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6"/>
  <sheetViews>
    <sheetView topLeftCell="L1" workbookViewId="0">
      <selection activeCell="AA20" sqref="AA20"/>
    </sheetView>
  </sheetViews>
  <sheetFormatPr defaultRowHeight="15" x14ac:dyDescent="0.25"/>
  <cols>
    <col min="6" max="6" width="18.28515625" bestFit="1" customWidth="1"/>
  </cols>
  <sheetData>
    <row r="1" spans="1:30" ht="15.6" customHeight="1" x14ac:dyDescent="0.25">
      <c r="A1" t="s">
        <v>13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</row>
    <row r="2" spans="1:30" x14ac:dyDescent="0.25">
      <c r="A2" t="s">
        <v>100</v>
      </c>
      <c r="B2" t="s">
        <v>20</v>
      </c>
      <c r="C2" t="s">
        <v>101</v>
      </c>
      <c r="D2" t="s">
        <v>102</v>
      </c>
      <c r="E2" t="s">
        <v>103</v>
      </c>
      <c r="F2" s="13">
        <v>45838.519263020833</v>
      </c>
      <c r="G2" s="13">
        <v>45838.878664710654</v>
      </c>
      <c r="H2" t="s">
        <v>42</v>
      </c>
      <c r="I2" t="s">
        <v>104</v>
      </c>
      <c r="J2">
        <v>764</v>
      </c>
      <c r="K2">
        <v>0</v>
      </c>
      <c r="L2">
        <v>69</v>
      </c>
      <c r="M2" t="s">
        <v>106</v>
      </c>
      <c r="N2" t="s">
        <v>106</v>
      </c>
      <c r="O2" t="s">
        <v>107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108</v>
      </c>
      <c r="V2">
        <v>0</v>
      </c>
      <c r="W2" t="s">
        <v>106</v>
      </c>
      <c r="X2" t="s">
        <v>106</v>
      </c>
      <c r="Y2">
        <v>0</v>
      </c>
      <c r="Z2">
        <v>92.34</v>
      </c>
      <c r="AA2">
        <v>671.66</v>
      </c>
      <c r="AB2" t="s">
        <v>109</v>
      </c>
      <c r="AC2" s="13">
        <v>45839</v>
      </c>
      <c r="AD2" t="s">
        <v>110</v>
      </c>
    </row>
    <row r="3" spans="1:30" x14ac:dyDescent="0.25">
      <c r="A3" t="s">
        <v>100</v>
      </c>
      <c r="B3" t="s">
        <v>24</v>
      </c>
      <c r="C3" t="s">
        <v>111</v>
      </c>
      <c r="D3" t="s">
        <v>112</v>
      </c>
      <c r="E3" t="s">
        <v>113</v>
      </c>
      <c r="F3" s="13">
        <v>45838.419791111111</v>
      </c>
      <c r="G3" s="13">
        <v>45839.262877013891</v>
      </c>
      <c r="H3" t="s">
        <v>42</v>
      </c>
      <c r="I3" t="s">
        <v>26</v>
      </c>
      <c r="J3">
        <v>1374</v>
      </c>
      <c r="K3">
        <v>0</v>
      </c>
      <c r="L3">
        <v>75</v>
      </c>
      <c r="M3" t="s">
        <v>106</v>
      </c>
      <c r="N3" t="s">
        <v>106</v>
      </c>
      <c r="O3" t="s">
        <v>115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116</v>
      </c>
      <c r="V3">
        <v>0</v>
      </c>
      <c r="W3" t="s">
        <v>106</v>
      </c>
      <c r="X3" t="s">
        <v>106</v>
      </c>
      <c r="Y3">
        <v>0</v>
      </c>
      <c r="Z3">
        <v>101.16</v>
      </c>
      <c r="AA3">
        <v>1272.8399999999999</v>
      </c>
      <c r="AB3" t="s">
        <v>109</v>
      </c>
      <c r="AC3" s="13">
        <v>45840</v>
      </c>
      <c r="AD3" t="s">
        <v>110</v>
      </c>
    </row>
    <row r="4" spans="1:30" x14ac:dyDescent="0.25">
      <c r="A4" t="s">
        <v>100</v>
      </c>
      <c r="B4" t="s">
        <v>27</v>
      </c>
      <c r="C4" t="s">
        <v>117</v>
      </c>
      <c r="D4" t="s">
        <v>118</v>
      </c>
      <c r="E4" t="s">
        <v>119</v>
      </c>
      <c r="F4" s="13">
        <v>45839.414331701388</v>
      </c>
      <c r="G4" s="13">
        <v>45839.593978738427</v>
      </c>
      <c r="H4" t="s">
        <v>42</v>
      </c>
      <c r="I4" t="s">
        <v>120</v>
      </c>
      <c r="J4">
        <v>688.5</v>
      </c>
      <c r="K4">
        <v>0</v>
      </c>
      <c r="L4">
        <v>97</v>
      </c>
      <c r="M4" t="s">
        <v>106</v>
      </c>
      <c r="N4" t="s">
        <v>106</v>
      </c>
      <c r="O4" t="s">
        <v>107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122</v>
      </c>
      <c r="V4">
        <v>0</v>
      </c>
      <c r="W4" t="s">
        <v>106</v>
      </c>
      <c r="X4" t="s">
        <v>106</v>
      </c>
      <c r="Y4">
        <v>0</v>
      </c>
      <c r="Z4">
        <v>124.26</v>
      </c>
      <c r="AA4">
        <v>564.24</v>
      </c>
      <c r="AB4" t="s">
        <v>109</v>
      </c>
      <c r="AC4" s="13">
        <v>45840</v>
      </c>
      <c r="AD4" t="s">
        <v>110</v>
      </c>
    </row>
    <row r="5" spans="1:30" x14ac:dyDescent="0.25">
      <c r="A5" t="s">
        <v>100</v>
      </c>
      <c r="B5" t="s">
        <v>31</v>
      </c>
      <c r="C5" t="s">
        <v>123</v>
      </c>
      <c r="D5" t="s">
        <v>124</v>
      </c>
      <c r="E5" t="s">
        <v>125</v>
      </c>
      <c r="F5" s="13">
        <v>45839.445523483802</v>
      </c>
      <c r="G5" s="13">
        <v>45839.642380636571</v>
      </c>
      <c r="H5" t="s">
        <v>42</v>
      </c>
      <c r="I5" t="s">
        <v>126</v>
      </c>
      <c r="J5">
        <v>1160</v>
      </c>
      <c r="K5">
        <v>0</v>
      </c>
      <c r="L5">
        <v>100</v>
      </c>
      <c r="M5" t="s">
        <v>106</v>
      </c>
      <c r="N5" t="s">
        <v>106</v>
      </c>
      <c r="O5" t="s">
        <v>107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128</v>
      </c>
      <c r="V5">
        <v>0</v>
      </c>
      <c r="W5" t="s">
        <v>106</v>
      </c>
      <c r="X5" t="s">
        <v>106</v>
      </c>
      <c r="Y5">
        <v>0</v>
      </c>
      <c r="Z5">
        <v>127.68</v>
      </c>
      <c r="AA5">
        <v>1032.32</v>
      </c>
      <c r="AB5" t="s">
        <v>109</v>
      </c>
      <c r="AC5" s="13">
        <v>45840</v>
      </c>
      <c r="AD5" t="s">
        <v>110</v>
      </c>
    </row>
    <row r="6" spans="1:30" x14ac:dyDescent="0.25">
      <c r="A6" t="s">
        <v>100</v>
      </c>
      <c r="B6" t="s">
        <v>34</v>
      </c>
      <c r="C6" t="s">
        <v>129</v>
      </c>
      <c r="D6" t="s">
        <v>130</v>
      </c>
      <c r="E6" t="s">
        <v>131</v>
      </c>
      <c r="F6" s="13">
        <v>45839.526882256941</v>
      </c>
      <c r="G6" s="13">
        <v>45839.644322453707</v>
      </c>
      <c r="H6" t="s">
        <v>42</v>
      </c>
      <c r="I6" t="s">
        <v>132</v>
      </c>
      <c r="J6">
        <v>5759</v>
      </c>
      <c r="K6">
        <v>0</v>
      </c>
      <c r="L6">
        <v>74</v>
      </c>
      <c r="M6" t="s">
        <v>106</v>
      </c>
      <c r="N6" t="s">
        <v>134</v>
      </c>
      <c r="O6" t="s">
        <v>135</v>
      </c>
      <c r="P6" t="s">
        <v>106</v>
      </c>
      <c r="Q6" t="s">
        <v>106</v>
      </c>
      <c r="R6" t="s">
        <v>106</v>
      </c>
      <c r="S6" t="s">
        <v>106</v>
      </c>
      <c r="T6" t="s">
        <v>106</v>
      </c>
      <c r="U6" t="s">
        <v>136</v>
      </c>
      <c r="V6">
        <v>0</v>
      </c>
      <c r="W6" t="s">
        <v>106</v>
      </c>
      <c r="X6" t="s">
        <v>106</v>
      </c>
      <c r="Y6">
        <v>0</v>
      </c>
      <c r="Z6">
        <v>192.87</v>
      </c>
      <c r="AA6">
        <v>5566.13</v>
      </c>
      <c r="AB6" t="s">
        <v>109</v>
      </c>
      <c r="AC6" s="13">
        <v>45840</v>
      </c>
      <c r="AD6" t="s">
        <v>110</v>
      </c>
    </row>
    <row r="7" spans="1:30" x14ac:dyDescent="0.25">
      <c r="A7" t="s">
        <v>100</v>
      </c>
      <c r="B7" t="s">
        <v>37</v>
      </c>
      <c r="C7" t="s">
        <v>137</v>
      </c>
      <c r="D7" t="s">
        <v>138</v>
      </c>
      <c r="E7" t="s">
        <v>139</v>
      </c>
      <c r="F7" s="13">
        <v>45839.585791689817</v>
      </c>
      <c r="G7" s="13">
        <v>45839.652803807869</v>
      </c>
      <c r="H7" t="s">
        <v>132</v>
      </c>
      <c r="I7" t="s">
        <v>132</v>
      </c>
      <c r="J7">
        <v>405</v>
      </c>
      <c r="K7">
        <v>0</v>
      </c>
      <c r="L7">
        <v>74</v>
      </c>
      <c r="M7" t="s">
        <v>106</v>
      </c>
      <c r="N7" t="s">
        <v>106</v>
      </c>
      <c r="O7" t="s">
        <v>107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140</v>
      </c>
      <c r="V7">
        <v>0</v>
      </c>
      <c r="W7" t="s">
        <v>106</v>
      </c>
      <c r="X7" t="s">
        <v>106</v>
      </c>
      <c r="Y7">
        <v>0</v>
      </c>
      <c r="Z7">
        <v>98.04</v>
      </c>
      <c r="AA7">
        <v>306.95999999999998</v>
      </c>
      <c r="AB7" t="s">
        <v>109</v>
      </c>
      <c r="AC7" s="13">
        <v>45840</v>
      </c>
      <c r="AD7" t="s">
        <v>110</v>
      </c>
    </row>
    <row r="8" spans="1:30" x14ac:dyDescent="0.25">
      <c r="A8" t="s">
        <v>100</v>
      </c>
      <c r="B8" t="s">
        <v>40</v>
      </c>
      <c r="C8" t="s">
        <v>141</v>
      </c>
      <c r="D8" t="s">
        <v>142</v>
      </c>
      <c r="E8" t="s">
        <v>143</v>
      </c>
      <c r="F8" s="13">
        <v>45839.469673611107</v>
      </c>
      <c r="G8" s="13">
        <v>45839.672977951392</v>
      </c>
      <c r="H8" t="s">
        <v>42</v>
      </c>
      <c r="I8" t="s">
        <v>120</v>
      </c>
      <c r="J8">
        <v>1674</v>
      </c>
      <c r="K8">
        <v>0</v>
      </c>
      <c r="L8">
        <v>87</v>
      </c>
      <c r="M8" t="s">
        <v>106</v>
      </c>
      <c r="N8" t="s">
        <v>106</v>
      </c>
      <c r="O8" t="s">
        <v>145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146</v>
      </c>
      <c r="V8">
        <v>0</v>
      </c>
      <c r="W8" t="s">
        <v>106</v>
      </c>
      <c r="X8" t="s">
        <v>106</v>
      </c>
      <c r="Y8">
        <v>0</v>
      </c>
      <c r="Z8">
        <v>118.26</v>
      </c>
      <c r="AA8">
        <v>1555.74</v>
      </c>
      <c r="AB8" t="s">
        <v>109</v>
      </c>
      <c r="AC8" s="13">
        <v>45840</v>
      </c>
      <c r="AD8" t="s">
        <v>110</v>
      </c>
    </row>
    <row r="9" spans="1:30" x14ac:dyDescent="0.25">
      <c r="A9" t="s">
        <v>100</v>
      </c>
      <c r="B9" t="s">
        <v>43</v>
      </c>
      <c r="C9" t="s">
        <v>147</v>
      </c>
      <c r="D9" t="s">
        <v>148</v>
      </c>
      <c r="E9" t="s">
        <v>149</v>
      </c>
      <c r="F9" s="13">
        <v>45839.505845069441</v>
      </c>
      <c r="G9" s="13">
        <v>45839.741122870371</v>
      </c>
      <c r="H9" t="s">
        <v>42</v>
      </c>
      <c r="I9" t="s">
        <v>48</v>
      </c>
      <c r="J9">
        <v>4695</v>
      </c>
      <c r="K9">
        <v>0</v>
      </c>
      <c r="L9">
        <v>87</v>
      </c>
      <c r="M9" t="s">
        <v>106</v>
      </c>
      <c r="N9" t="s">
        <v>150</v>
      </c>
      <c r="O9" t="s">
        <v>151</v>
      </c>
      <c r="P9" t="s">
        <v>106</v>
      </c>
      <c r="Q9" t="s">
        <v>106</v>
      </c>
      <c r="R9" t="s">
        <v>106</v>
      </c>
      <c r="S9" t="s">
        <v>106</v>
      </c>
      <c r="T9" t="s">
        <v>106</v>
      </c>
      <c r="U9" t="s">
        <v>152</v>
      </c>
      <c r="V9">
        <v>0</v>
      </c>
      <c r="W9" t="s">
        <v>106</v>
      </c>
      <c r="X9" t="s">
        <v>106</v>
      </c>
      <c r="Y9">
        <v>0</v>
      </c>
      <c r="Z9">
        <v>183.43</v>
      </c>
      <c r="AA9">
        <v>4511.57</v>
      </c>
      <c r="AB9" t="s">
        <v>109</v>
      </c>
      <c r="AC9" s="13">
        <v>45840</v>
      </c>
      <c r="AD9" t="s">
        <v>110</v>
      </c>
    </row>
    <row r="10" spans="1:30" x14ac:dyDescent="0.25">
      <c r="A10" t="s">
        <v>100</v>
      </c>
      <c r="B10" t="s">
        <v>46</v>
      </c>
      <c r="C10" t="s">
        <v>153</v>
      </c>
      <c r="D10" t="s">
        <v>154</v>
      </c>
      <c r="E10" t="s">
        <v>155</v>
      </c>
      <c r="F10" s="13">
        <v>45839.537539398138</v>
      </c>
      <c r="G10" s="13">
        <v>45839.74241042824</v>
      </c>
      <c r="H10" t="s">
        <v>42</v>
      </c>
      <c r="I10" t="s">
        <v>126</v>
      </c>
      <c r="J10">
        <v>316</v>
      </c>
      <c r="K10">
        <v>0</v>
      </c>
      <c r="L10">
        <v>100</v>
      </c>
      <c r="M10" t="s">
        <v>106</v>
      </c>
      <c r="N10" t="s">
        <v>106</v>
      </c>
      <c r="O10" t="s">
        <v>107</v>
      </c>
      <c r="P10" t="s">
        <v>106</v>
      </c>
      <c r="Q10" t="s">
        <v>106</v>
      </c>
      <c r="R10" t="s">
        <v>106</v>
      </c>
      <c r="S10" t="s">
        <v>106</v>
      </c>
      <c r="T10" t="s">
        <v>106</v>
      </c>
      <c r="U10" t="s">
        <v>128</v>
      </c>
      <c r="V10">
        <v>0</v>
      </c>
      <c r="W10" t="s">
        <v>106</v>
      </c>
      <c r="X10" t="s">
        <v>106</v>
      </c>
      <c r="Y10">
        <v>0</v>
      </c>
      <c r="Z10">
        <v>127.68</v>
      </c>
      <c r="AA10">
        <v>188.32</v>
      </c>
      <c r="AB10" t="s">
        <v>109</v>
      </c>
      <c r="AC10" s="13">
        <v>45840</v>
      </c>
      <c r="AD10" t="s">
        <v>110</v>
      </c>
    </row>
    <row r="11" spans="1:30" x14ac:dyDescent="0.25">
      <c r="A11" t="s">
        <v>100</v>
      </c>
      <c r="B11" t="s">
        <v>49</v>
      </c>
      <c r="C11" t="s">
        <v>156</v>
      </c>
      <c r="D11" t="s">
        <v>157</v>
      </c>
      <c r="E11" t="s">
        <v>158</v>
      </c>
      <c r="F11" s="13">
        <v>45839.415441967591</v>
      </c>
      <c r="G11" s="13">
        <v>45839.772283182872</v>
      </c>
      <c r="H11" t="s">
        <v>42</v>
      </c>
      <c r="I11" t="s">
        <v>159</v>
      </c>
      <c r="J11">
        <v>666.75</v>
      </c>
      <c r="K11">
        <v>0</v>
      </c>
      <c r="L11">
        <v>87</v>
      </c>
      <c r="M11" t="s">
        <v>106</v>
      </c>
      <c r="N11" t="s">
        <v>106</v>
      </c>
      <c r="O11" t="s">
        <v>107</v>
      </c>
      <c r="P11" t="s">
        <v>106</v>
      </c>
      <c r="Q11" t="s">
        <v>106</v>
      </c>
      <c r="R11" t="s">
        <v>106</v>
      </c>
      <c r="S11" t="s">
        <v>106</v>
      </c>
      <c r="T11" t="s">
        <v>106</v>
      </c>
      <c r="U11" t="s">
        <v>160</v>
      </c>
      <c r="V11">
        <v>0</v>
      </c>
      <c r="W11" t="s">
        <v>106</v>
      </c>
      <c r="X11" t="s">
        <v>106</v>
      </c>
      <c r="Y11">
        <v>0</v>
      </c>
      <c r="Z11">
        <v>112.86</v>
      </c>
      <c r="AA11">
        <v>553.89</v>
      </c>
      <c r="AB11" t="s">
        <v>109</v>
      </c>
      <c r="AC11" s="13">
        <v>45840</v>
      </c>
      <c r="AD11" t="s">
        <v>110</v>
      </c>
    </row>
    <row r="12" spans="1:30" x14ac:dyDescent="0.25">
      <c r="A12" t="s">
        <v>100</v>
      </c>
      <c r="B12" t="s">
        <v>52</v>
      </c>
      <c r="C12" t="s">
        <v>161</v>
      </c>
      <c r="D12" t="s">
        <v>162</v>
      </c>
      <c r="E12" t="s">
        <v>163</v>
      </c>
      <c r="F12" s="13">
        <v>45839.466576168983</v>
      </c>
      <c r="G12" s="13">
        <v>45839.821582662044</v>
      </c>
      <c r="H12" t="s">
        <v>42</v>
      </c>
      <c r="I12" t="s">
        <v>164</v>
      </c>
      <c r="J12">
        <v>1909</v>
      </c>
      <c r="K12">
        <v>0</v>
      </c>
      <c r="L12">
        <v>100</v>
      </c>
      <c r="M12" t="s">
        <v>106</v>
      </c>
      <c r="N12" t="s">
        <v>106</v>
      </c>
      <c r="O12" t="s">
        <v>165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166</v>
      </c>
      <c r="V12">
        <v>0</v>
      </c>
      <c r="W12" t="s">
        <v>106</v>
      </c>
      <c r="X12" t="s">
        <v>106</v>
      </c>
      <c r="Y12">
        <v>0</v>
      </c>
      <c r="Z12">
        <v>135.76</v>
      </c>
      <c r="AA12">
        <v>1773.24</v>
      </c>
      <c r="AB12" t="s">
        <v>109</v>
      </c>
      <c r="AC12" s="13">
        <v>45840</v>
      </c>
      <c r="AD12" t="s">
        <v>110</v>
      </c>
    </row>
    <row r="13" spans="1:30" x14ac:dyDescent="0.25">
      <c r="A13" t="s">
        <v>100</v>
      </c>
      <c r="B13" t="s">
        <v>55</v>
      </c>
      <c r="C13" t="s">
        <v>167</v>
      </c>
      <c r="D13" t="s">
        <v>168</v>
      </c>
      <c r="E13" t="s">
        <v>169</v>
      </c>
      <c r="F13" s="13">
        <v>45839.380629027779</v>
      </c>
      <c r="G13" s="13">
        <v>45839.827501168977</v>
      </c>
      <c r="H13" t="s">
        <v>42</v>
      </c>
      <c r="I13" t="s">
        <v>48</v>
      </c>
      <c r="J13">
        <v>1025</v>
      </c>
      <c r="K13">
        <v>0</v>
      </c>
      <c r="L13">
        <v>87</v>
      </c>
      <c r="M13" t="s">
        <v>106</v>
      </c>
      <c r="N13" t="s">
        <v>106</v>
      </c>
      <c r="O13" t="s">
        <v>107</v>
      </c>
      <c r="P13" t="s">
        <v>106</v>
      </c>
      <c r="Q13" t="s">
        <v>106</v>
      </c>
      <c r="R13" t="s">
        <v>106</v>
      </c>
      <c r="S13" t="s">
        <v>106</v>
      </c>
      <c r="T13" t="s">
        <v>106</v>
      </c>
      <c r="U13" t="s">
        <v>160</v>
      </c>
      <c r="V13">
        <v>0</v>
      </c>
      <c r="W13" t="s">
        <v>106</v>
      </c>
      <c r="X13" t="s">
        <v>106</v>
      </c>
      <c r="Y13">
        <v>0</v>
      </c>
      <c r="Z13">
        <v>112.86</v>
      </c>
      <c r="AA13">
        <v>912.14</v>
      </c>
      <c r="AB13" t="s">
        <v>109</v>
      </c>
      <c r="AC13" s="13">
        <v>45840</v>
      </c>
      <c r="AD13" t="s">
        <v>110</v>
      </c>
    </row>
    <row r="14" spans="1:30" x14ac:dyDescent="0.25">
      <c r="A14" t="s">
        <v>100</v>
      </c>
      <c r="B14" t="s">
        <v>57</v>
      </c>
      <c r="C14" t="s">
        <v>170</v>
      </c>
      <c r="D14" t="s">
        <v>171</v>
      </c>
      <c r="E14" t="s">
        <v>172</v>
      </c>
      <c r="F14" s="13">
        <v>45839.488184097223</v>
      </c>
      <c r="G14" s="13">
        <v>45840.211938043984</v>
      </c>
      <c r="H14" t="s">
        <v>42</v>
      </c>
      <c r="I14" t="s">
        <v>173</v>
      </c>
      <c r="J14">
        <v>3375</v>
      </c>
      <c r="K14">
        <v>0</v>
      </c>
      <c r="L14">
        <v>75</v>
      </c>
      <c r="M14" t="s">
        <v>106</v>
      </c>
      <c r="N14" t="s">
        <v>174</v>
      </c>
      <c r="O14" t="s">
        <v>175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176</v>
      </c>
      <c r="V14">
        <v>0</v>
      </c>
      <c r="W14" t="s">
        <v>106</v>
      </c>
      <c r="X14" t="s">
        <v>106</v>
      </c>
      <c r="Y14">
        <v>0</v>
      </c>
      <c r="Z14">
        <v>139.65</v>
      </c>
      <c r="AA14">
        <v>3235.35</v>
      </c>
      <c r="AB14" t="s">
        <v>109</v>
      </c>
      <c r="AC14" s="13">
        <v>45841</v>
      </c>
      <c r="AD14" t="s">
        <v>177</v>
      </c>
    </row>
    <row r="15" spans="1:30" x14ac:dyDescent="0.25">
      <c r="A15" t="s">
        <v>100</v>
      </c>
      <c r="B15" t="s">
        <v>64</v>
      </c>
      <c r="C15" t="s">
        <v>137</v>
      </c>
      <c r="D15" t="s">
        <v>216</v>
      </c>
      <c r="E15" t="s">
        <v>217</v>
      </c>
      <c r="F15" s="13">
        <v>45840.373306666668</v>
      </c>
      <c r="G15" s="13">
        <v>45840.754746087972</v>
      </c>
      <c r="H15" t="s">
        <v>132</v>
      </c>
      <c r="I15" t="s">
        <v>132</v>
      </c>
      <c r="J15">
        <v>280</v>
      </c>
      <c r="K15">
        <v>0</v>
      </c>
      <c r="L15">
        <v>74</v>
      </c>
      <c r="M15" t="s">
        <v>106</v>
      </c>
      <c r="N15" t="s">
        <v>106</v>
      </c>
      <c r="O15" t="s">
        <v>107</v>
      </c>
      <c r="P15" t="s">
        <v>106</v>
      </c>
      <c r="Q15" t="s">
        <v>106</v>
      </c>
      <c r="R15" t="s">
        <v>106</v>
      </c>
      <c r="S15" t="s">
        <v>106</v>
      </c>
      <c r="T15" t="s">
        <v>106</v>
      </c>
      <c r="U15" t="s">
        <v>140</v>
      </c>
      <c r="V15">
        <v>0</v>
      </c>
      <c r="W15" t="s">
        <v>106</v>
      </c>
      <c r="X15" t="s">
        <v>106</v>
      </c>
      <c r="Y15">
        <v>0</v>
      </c>
      <c r="Z15">
        <v>98.04</v>
      </c>
      <c r="AA15">
        <v>181.96</v>
      </c>
      <c r="AB15" t="s">
        <v>109</v>
      </c>
      <c r="AC15" s="13">
        <v>45841</v>
      </c>
      <c r="AD15" t="s">
        <v>177</v>
      </c>
    </row>
    <row r="16" spans="1:30" x14ac:dyDescent="0.25">
      <c r="A16" t="s">
        <v>100</v>
      </c>
      <c r="B16" t="s">
        <v>66</v>
      </c>
      <c r="C16" t="s">
        <v>224</v>
      </c>
      <c r="D16" t="s">
        <v>225</v>
      </c>
      <c r="E16" t="s">
        <v>226</v>
      </c>
      <c r="F16" s="13">
        <v>45840.689596608798</v>
      </c>
      <c r="G16" s="13">
        <v>45840.849110810188</v>
      </c>
      <c r="H16" t="s">
        <v>42</v>
      </c>
      <c r="I16" t="s">
        <v>227</v>
      </c>
      <c r="J16">
        <v>1210</v>
      </c>
      <c r="K16">
        <v>0</v>
      </c>
      <c r="L16">
        <v>116</v>
      </c>
      <c r="M16" t="s">
        <v>106</v>
      </c>
      <c r="N16" t="s">
        <v>106</v>
      </c>
      <c r="O16" t="s">
        <v>228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229</v>
      </c>
      <c r="V16">
        <v>0</v>
      </c>
      <c r="W16" t="s">
        <v>106</v>
      </c>
      <c r="X16" t="s">
        <v>106</v>
      </c>
      <c r="Y16">
        <v>0</v>
      </c>
      <c r="Z16">
        <v>146.03</v>
      </c>
      <c r="AA16">
        <v>1063.97</v>
      </c>
      <c r="AB16" t="s">
        <v>109</v>
      </c>
      <c r="AC16" s="13">
        <v>45841</v>
      </c>
      <c r="AD16" t="s">
        <v>177</v>
      </c>
    </row>
  </sheetData>
  <conditionalFormatting sqref="A22:A36">
    <cfRule type="duplicateValues" dxfId="15" priority="2"/>
    <cfRule type="duplicateValues" dxfId="14" priority="3"/>
    <cfRule type="duplicateValues" dxfId="13" priority="4"/>
  </conditionalFormatting>
  <conditionalFormatting sqref="A1:B1">
    <cfRule type="duplicateValues" dxfId="12" priority="26"/>
  </conditionalFormatting>
  <conditionalFormatting sqref="A1:B1048576">
    <cfRule type="duplicateValues" dxfId="11" priority="1"/>
  </conditionalFormatting>
  <conditionalFormatting sqref="A2:B16">
    <cfRule type="duplicateValues" dxfId="10" priority="5"/>
    <cfRule type="duplicateValues" dxfId="9" priority="6"/>
  </conditionalFormatting>
  <conditionalFormatting sqref="B1">
    <cfRule type="duplicateValues" dxfId="8" priority="27"/>
    <cfRule type="duplicateValues" dxfId="7" priority="28"/>
  </conditionalFormatting>
  <conditionalFormatting sqref="B2:B16">
    <cfRule type="duplicateValues" dxfId="6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"/>
  <sheetViews>
    <sheetView workbookViewId="0">
      <selection activeCell="D21" sqref="D21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9" bestFit="1" customWidth="1"/>
    <col min="4" max="4" width="15.42578125" bestFit="1" customWidth="1"/>
    <col min="5" max="5" width="15.85546875" bestFit="1" customWidth="1"/>
    <col min="6" max="6" width="13.42578125" bestFit="1" customWidth="1"/>
    <col min="7" max="7" width="12.85546875" bestFit="1" customWidth="1"/>
    <col min="8" max="8" width="10.7109375" bestFit="1" customWidth="1"/>
    <col min="9" max="9" width="11.7109375" bestFit="1" customWidth="1"/>
    <col min="10" max="10" width="4.85546875" bestFit="1" customWidth="1"/>
    <col min="11" max="11" width="23.28515625" bestFit="1" customWidth="1"/>
    <col min="12" max="12" width="13.42578125" bestFit="1" customWidth="1"/>
    <col min="13" max="13" width="14.28515625" bestFit="1" customWidth="1"/>
    <col min="14" max="14" width="14.7109375" bestFit="1" customWidth="1"/>
    <col min="15" max="15" width="21.7109375" bestFit="1" customWidth="1"/>
    <col min="16" max="16" width="14.5703125" bestFit="1" customWidth="1"/>
    <col min="17" max="17" width="18.85546875" bestFit="1" customWidth="1"/>
    <col min="19" max="19" width="9.42578125" bestFit="1" customWidth="1"/>
    <col min="20" max="20" width="15.5703125" bestFit="1" customWidth="1"/>
    <col min="21" max="21" width="4.5703125" bestFit="1" customWidth="1"/>
    <col min="22" max="22" width="12.5703125" bestFit="1" customWidth="1"/>
    <col min="23" max="23" width="21" bestFit="1" customWidth="1"/>
    <col min="24" max="24" width="13.7109375" bestFit="1" customWidth="1"/>
    <col min="25" max="25" width="16.7109375" bestFit="1" customWidth="1"/>
    <col min="26" max="26" width="10" bestFit="1" customWidth="1"/>
    <col min="27" max="27" width="9.85546875" bestFit="1" customWidth="1"/>
    <col min="28" max="28" width="14.85546875" bestFit="1" customWidth="1"/>
    <col min="29" max="29" width="17.28515625" bestFit="1" customWidth="1"/>
    <col min="30" max="30" width="11.140625" bestFit="1" customWidth="1"/>
  </cols>
  <sheetData>
    <row r="1" spans="1:30" x14ac:dyDescent="0.25">
      <c r="A1" t="s">
        <v>13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</row>
    <row r="2" spans="1:30" x14ac:dyDescent="0.25">
      <c r="A2" t="s">
        <v>319</v>
      </c>
      <c r="B2" t="s">
        <v>60</v>
      </c>
      <c r="C2" t="s">
        <v>320</v>
      </c>
      <c r="D2" t="s">
        <v>321</v>
      </c>
      <c r="E2" t="s">
        <v>322</v>
      </c>
      <c r="F2" s="13">
        <v>45840.622683935188</v>
      </c>
      <c r="G2" s="13">
        <v>45840.692222314807</v>
      </c>
      <c r="H2" t="s">
        <v>42</v>
      </c>
      <c r="I2" t="s">
        <v>132</v>
      </c>
      <c r="J2">
        <v>1</v>
      </c>
      <c r="K2">
        <v>0</v>
      </c>
      <c r="L2" t="s">
        <v>323</v>
      </c>
      <c r="M2" t="s">
        <v>106</v>
      </c>
      <c r="N2" t="s">
        <v>106</v>
      </c>
      <c r="O2" t="s">
        <v>107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324</v>
      </c>
      <c r="V2">
        <v>0</v>
      </c>
      <c r="W2" t="s">
        <v>106</v>
      </c>
      <c r="X2" t="s">
        <v>106</v>
      </c>
      <c r="Y2">
        <v>0</v>
      </c>
      <c r="Z2">
        <v>115.14</v>
      </c>
      <c r="AA2">
        <v>-114.14</v>
      </c>
      <c r="AB2" t="s">
        <v>109</v>
      </c>
      <c r="AC2" s="13">
        <v>45841</v>
      </c>
      <c r="AD2" t="s">
        <v>177</v>
      </c>
    </row>
    <row r="3" spans="1:30" x14ac:dyDescent="0.25">
      <c r="A3" t="s">
        <v>319</v>
      </c>
      <c r="B3" t="s">
        <v>62</v>
      </c>
      <c r="C3" t="s">
        <v>197</v>
      </c>
      <c r="D3" t="s">
        <v>325</v>
      </c>
      <c r="E3" t="s">
        <v>326</v>
      </c>
      <c r="F3" s="13">
        <v>45840.622682928239</v>
      </c>
      <c r="G3" s="13">
        <v>45840.692225833343</v>
      </c>
      <c r="H3" t="s">
        <v>42</v>
      </c>
      <c r="I3" t="s">
        <v>227</v>
      </c>
      <c r="J3">
        <v>0</v>
      </c>
      <c r="K3">
        <v>0</v>
      </c>
      <c r="L3" t="s">
        <v>327</v>
      </c>
      <c r="M3" t="s">
        <v>106</v>
      </c>
      <c r="N3" t="s">
        <v>106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328</v>
      </c>
      <c r="V3">
        <v>0</v>
      </c>
      <c r="W3" t="s">
        <v>106</v>
      </c>
      <c r="X3" t="s">
        <v>106</v>
      </c>
      <c r="Y3">
        <v>0</v>
      </c>
      <c r="Z3">
        <v>120.84</v>
      </c>
      <c r="AA3">
        <v>-120.84</v>
      </c>
      <c r="AB3" t="s">
        <v>109</v>
      </c>
      <c r="AC3" s="13">
        <v>45841</v>
      </c>
      <c r="AD3" t="s">
        <v>177</v>
      </c>
    </row>
    <row r="4" spans="1:30" x14ac:dyDescent="0.25">
      <c r="A4" t="s">
        <v>319</v>
      </c>
      <c r="B4" t="s">
        <v>68</v>
      </c>
      <c r="C4" t="s">
        <v>329</v>
      </c>
      <c r="D4" t="s">
        <v>330</v>
      </c>
      <c r="E4" t="s">
        <v>331</v>
      </c>
      <c r="F4" s="13">
        <v>45841.551222476854</v>
      </c>
      <c r="G4" s="13">
        <v>45841.673992824071</v>
      </c>
      <c r="H4" t="s">
        <v>42</v>
      </c>
      <c r="I4" t="s">
        <v>104</v>
      </c>
      <c r="J4">
        <v>0</v>
      </c>
      <c r="K4">
        <v>0</v>
      </c>
      <c r="L4" t="s">
        <v>332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333</v>
      </c>
      <c r="V4">
        <v>0</v>
      </c>
      <c r="W4" t="s">
        <v>106</v>
      </c>
      <c r="X4" t="s">
        <v>106</v>
      </c>
      <c r="Y4">
        <v>0</v>
      </c>
      <c r="Z4">
        <v>106.02</v>
      </c>
      <c r="AA4">
        <v>-106.02</v>
      </c>
      <c r="AB4" t="s">
        <v>109</v>
      </c>
      <c r="AC4" s="13">
        <v>45844</v>
      </c>
      <c r="AD4" t="s">
        <v>177</v>
      </c>
    </row>
    <row r="5" spans="1:30" x14ac:dyDescent="0.25">
      <c r="A5" t="s">
        <v>319</v>
      </c>
      <c r="B5" t="s">
        <v>334</v>
      </c>
      <c r="C5" t="s">
        <v>335</v>
      </c>
      <c r="D5" t="s">
        <v>336</v>
      </c>
      <c r="E5" t="s">
        <v>337</v>
      </c>
      <c r="F5" s="13">
        <v>45843.6277146875</v>
      </c>
      <c r="G5" s="13">
        <v>45843.670206041657</v>
      </c>
      <c r="H5" t="s">
        <v>42</v>
      </c>
      <c r="I5" t="s">
        <v>159</v>
      </c>
      <c r="J5">
        <v>0</v>
      </c>
      <c r="K5">
        <v>0</v>
      </c>
      <c r="L5" t="s">
        <v>338</v>
      </c>
      <c r="M5" t="s">
        <v>106</v>
      </c>
      <c r="N5" t="s">
        <v>106</v>
      </c>
      <c r="O5" t="s">
        <v>106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339</v>
      </c>
      <c r="V5">
        <v>0</v>
      </c>
      <c r="W5" t="s">
        <v>106</v>
      </c>
      <c r="X5" t="s">
        <v>106</v>
      </c>
      <c r="Y5">
        <v>0</v>
      </c>
      <c r="Z5">
        <v>87.78</v>
      </c>
      <c r="AA5">
        <v>-87.78</v>
      </c>
      <c r="AB5" t="s">
        <v>109</v>
      </c>
      <c r="AC5" s="13">
        <v>45844</v>
      </c>
      <c r="AD5" t="s">
        <v>177</v>
      </c>
    </row>
  </sheetData>
  <conditionalFormatting sqref="A11:A13">
    <cfRule type="duplicateValues" dxfId="5" priority="1"/>
    <cfRule type="duplicateValues" dxfId="4" priority="2"/>
    <cfRule type="duplicateValues" dxfId="3" priority="3"/>
    <cfRule type="duplicateValues" dxfId="2" priority="4"/>
  </conditionalFormatting>
  <conditionalFormatting sqref="B1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E24" sqref="E24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340</v>
      </c>
      <c r="B1" s="11" t="s">
        <v>18</v>
      </c>
      <c r="C1" s="12" t="s">
        <v>19</v>
      </c>
      <c r="D1" s="10" t="s">
        <v>340</v>
      </c>
      <c r="E1" s="11" t="s">
        <v>18</v>
      </c>
      <c r="F1" s="12" t="s">
        <v>19</v>
      </c>
      <c r="G1" s="10" t="s">
        <v>340</v>
      </c>
      <c r="H1" s="11" t="s">
        <v>18</v>
      </c>
      <c r="I1" s="12" t="s">
        <v>19</v>
      </c>
    </row>
    <row r="2" spans="1:9" x14ac:dyDescent="0.25">
      <c r="A2">
        <f>COUNT(BO_Delivery!B:B,BO_Delivery!B1)</f>
        <v>19</v>
      </c>
      <c r="B2">
        <f>SUM(BO_Delivery!I:I)</f>
        <v>1499</v>
      </c>
      <c r="C2">
        <f>SUM(BO_Delivery!J:J)</f>
        <v>16567.600000000002</v>
      </c>
      <c r="D2">
        <f>COUNT('Completed Orders'!F:F,'Completed Orders'!F1)</f>
        <v>26</v>
      </c>
      <c r="E2">
        <f>SUM('Completed Orders'!Z:Z,'Completed Orders'!Z1)</f>
        <v>2841.7999999999997</v>
      </c>
      <c r="F2">
        <f>SUM('Completed Orders'!AA:AA,'Completed Orders'!AA1)</f>
        <v>17148.699999999997</v>
      </c>
      <c r="G2">
        <f>COUNT('Returned Orders'!F:F,'Returned Orders'!F1)</f>
        <v>4</v>
      </c>
      <c r="H2">
        <f>SUM('Returned Orders'!Z:Z,'Returned Orders'!Z1)</f>
        <v>429.78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completed last month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2025-07-06T22:51:39Z</dcterms:modified>
</cp:coreProperties>
</file>