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hmoud\OneDrive\Desktop\maged\24-6-2025\"/>
    </mc:Choice>
  </mc:AlternateContent>
  <xr:revisionPtr revIDLastSave="0" documentId="13_ncr:1_{1827C901-7260-4071-9A9B-ED7ACC22807E}" xr6:coauthVersionLast="47" xr6:coauthVersionMax="47" xr10:uidLastSave="{00000000-0000-0000-0000-000000000000}"/>
  <bookViews>
    <workbookView xWindow="-110" yWindow="-110" windowWidth="19420" windowHeight="10420" tabRatio="715" activeTab="3" xr2:uid="{00000000-000D-0000-FFFF-FFFF00000000}"/>
  </bookViews>
  <sheets>
    <sheet name="Notes" sheetId="1" r:id="rId1"/>
    <sheet name="BO_Delivery Report" sheetId="3" r:id="rId2"/>
    <sheet name="BO_Delivery" sheetId="2" r:id="rId3"/>
    <sheet name="Completed Orders" sheetId="4" r:id="rId4"/>
    <sheet name="June Report" sheetId="5" r:id="rId5"/>
    <sheet name="MAY" sheetId="6" r:id="rId6"/>
    <sheet name="May Report" sheetId="7" r:id="rId7"/>
  </sheets>
  <definedNames>
    <definedName name="_xlnm._FilterDatabase" localSheetId="2" hidden="1">BO_Delivery!$A$1:$J$31</definedName>
    <definedName name="_xlnm._FilterDatabase" localSheetId="3" hidden="1">'Completed Orders'!$A$1:$AD$94</definedName>
  </definedNames>
  <calcPr calcId="0"/>
  <pivotCaches>
    <pivotCache cacheId="4" r:id="rId8"/>
    <pivotCache cacheId="5" r:id="rId9"/>
    <pivotCache cacheId="6" r:id="rId10"/>
    <pivotCache cacheId="7" r:id="rId11"/>
  </pivotCaches>
</workbook>
</file>

<file path=xl/sharedStrings.xml><?xml version="1.0" encoding="utf-8"?>
<sst xmlns="http://schemas.openxmlformats.org/spreadsheetml/2006/main" count="301" uniqueCount="127">
  <si>
    <t>جميع اوردرات بوابات الدفع اجمالي التحصيل يكون "صفر"</t>
  </si>
  <si>
    <t>مراجعة و مطابقة اجمالي تحصيل شركة الشحن ب اجمالي عدد الاوردرات</t>
  </si>
  <si>
    <t>Orders completed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</si>
  <si>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</si>
  <si>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</si>
  <si>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</si>
  <si>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</si>
  <si>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</si>
  <si>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</si>
  <si>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</si>
  <si>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</si>
  <si>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</si>
  <si>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63172</t>
  </si>
  <si>
    <t>64373</t>
  </si>
  <si>
    <t>Bosta_delivery</t>
  </si>
  <si>
    <t>رشدي حبيب رشدي حبيب</t>
  </si>
  <si>
    <t>Sohag</t>
  </si>
  <si>
    <t>cod</t>
  </si>
  <si>
    <t>61955</t>
  </si>
  <si>
    <t>Nora Mohamed</t>
  </si>
  <si>
    <t>Dakahlia</t>
  </si>
  <si>
    <t>64233</t>
  </si>
  <si>
    <t>Ahmed Salama</t>
  </si>
  <si>
    <t>Alexandria</t>
  </si>
  <si>
    <t>64978</t>
  </si>
  <si>
    <t>Suzan Mekky</t>
  </si>
  <si>
    <t>66607</t>
  </si>
  <si>
    <t>اسلام خميس خميس</t>
  </si>
  <si>
    <t>Matrouh</t>
  </si>
  <si>
    <t>Marina Isaac</t>
  </si>
  <si>
    <t>Qena</t>
  </si>
  <si>
    <t>Walaa Mohsen</t>
  </si>
  <si>
    <t>Gharbia</t>
  </si>
  <si>
    <t>جوزيف برسوم جبرائيل</t>
  </si>
  <si>
    <t>Red Sea</t>
  </si>
  <si>
    <t>Mohamed Abouzekri</t>
  </si>
  <si>
    <t>Shrouk yhia</t>
  </si>
  <si>
    <t>Minya</t>
  </si>
  <si>
    <t>kashier_card</t>
  </si>
  <si>
    <t>Muhammad Waheed</t>
  </si>
  <si>
    <t>Giza</t>
  </si>
  <si>
    <t>ahmed derballa</t>
  </si>
  <si>
    <t>Ahmed Mohamed</t>
  </si>
  <si>
    <t>Cairo</t>
  </si>
  <si>
    <t>Nada Kamel</t>
  </si>
  <si>
    <t>gamal elzoghby</t>
  </si>
  <si>
    <t>Monufia</t>
  </si>
  <si>
    <t>منة مدحت</t>
  </si>
  <si>
    <t>Hatem Yasser</t>
  </si>
  <si>
    <t>Beheira</t>
  </si>
  <si>
    <t>Mohamed hassan Hassan</t>
  </si>
  <si>
    <t>Ismailia</t>
  </si>
  <si>
    <t>Values</t>
  </si>
  <si>
    <t>Row Labels</t>
  </si>
  <si>
    <t>Count of Order Status</t>
  </si>
  <si>
    <t>Sum of Order Total Amount</t>
  </si>
  <si>
    <t>(blank)</t>
  </si>
  <si>
    <t>Grand Total</t>
  </si>
  <si>
    <t>Order Reference</t>
  </si>
  <si>
    <t>Package Description</t>
  </si>
  <si>
    <t>Customer Name</t>
  </si>
  <si>
    <t>Customer Phone</t>
  </si>
  <si>
    <t>Completed At</t>
  </si>
  <si>
    <t>Confirmed At</t>
  </si>
  <si>
    <t>Pickup City</t>
  </si>
  <si>
    <t>Dropoff City</t>
  </si>
  <si>
    <t>COD</t>
  </si>
  <si>
    <t>Online Payment Amount</t>
  </si>
  <si>
    <t>Shipping Fees</t>
  </si>
  <si>
    <t>Insurance Fees</t>
  </si>
  <si>
    <t>Collection Fees</t>
  </si>
  <si>
    <t>Next Day Transfer Fees</t>
  </si>
  <si>
    <t>0 COD Discount</t>
  </si>
  <si>
    <t>Promotion Discount</t>
  </si>
  <si>
    <t>POS Fees</t>
  </si>
  <si>
    <t>COD Fees</t>
  </si>
  <si>
    <t>Fulfillment Fees</t>
  </si>
  <si>
    <t>VAT</t>
  </si>
  <si>
    <t>Bosta Credits</t>
  </si>
  <si>
    <t>Opening Package Fees</t>
  </si>
  <si>
    <t>Flex Ship Fees</t>
  </si>
  <si>
    <t>Flex Ship Amount</t>
  </si>
  <si>
    <t>Total Fees</t>
  </si>
  <si>
    <t>Net Value</t>
  </si>
  <si>
    <t>Payment Status</t>
  </si>
  <si>
    <t>Paid At</t>
  </si>
  <si>
    <t>Cash-out ID</t>
  </si>
  <si>
    <t>DELIVERED</t>
  </si>
  <si>
    <t>[1]güee Neck Massager Cushion With Inbuilt Mp3 Speaker_x000D_
_x000D_
[1]REVOFLEX XTREME - New Core Double Wheels AB Roller Pull Rope Abdominal Waist Slimming Abdominal Exercise Equipment_x000D_
_x000D_
[1]3 In 1 Multifunction Resistance Hand Grip Chest Expander_x000D_
_x000D_
[1]Magnetic Figure Twister - Waist Twisting Disc - PINK_x000D_
_x000D_
[1]Resistance Exercise Workout Bands 5 Set Of Stretch Bands_x000D_
_x000D_
[1]Sport 1 - EXERCISE Yoga Mat  مرتبة تمارين رياضة - Pink_x000D_
_x000D_
[1]11 Piece Resistance Band For Home Workouts</t>
  </si>
  <si>
    <t>Basma Hamdy -</t>
  </si>
  <si>
    <t>+201118003954</t>
  </si>
  <si>
    <t>79.00</t>
  </si>
  <si>
    <t>0.00</t>
  </si>
  <si>
    <t>12.00</t>
  </si>
  <si>
    <t>12.74</t>
  </si>
  <si>
    <t>Paid</t>
  </si>
  <si>
    <t>MONCOD23JUN25</t>
  </si>
  <si>
    <t>[1]Imtenan Parsley Celery Herbal Tea BUY 5+1 FREE_x000D_
_x000D_
[1]Lino - Oat Penne Rigata Pasta - 400 gm مكرونة شوفان ريجاتا_x000D_
_x000D_
[1]Chocolate Healthy Sauce 300gm  صوص شوكلاته صحي دايت_x000D_
_x000D_
[1]Zero treat - Healthy Ketchup Sauce 300gm_x000D_
_x000D_
[1]Zero Protein Healthy Chocolate Spread Sugar Free 325g_x000D_
_x000D_
[1]Lino - Jumbo Rolled Oats - 500 Gm</t>
  </si>
  <si>
    <t>اوليفر عياد حلمى -</t>
  </si>
  <si>
    <t>+201558736648</t>
  </si>
  <si>
    <t>97.00</t>
  </si>
  <si>
    <t>15.26</t>
  </si>
  <si>
    <t>[1]AllMax Nutrition Creatine 80 Servings_x000D_
_x000D_
[1]MuscleTech Nitro Tech ISO Whey 2.27KG. - Vanilla</t>
  </si>
  <si>
    <t>Mostafa Hashem -</t>
  </si>
  <si>
    <t>+201229330126</t>
  </si>
  <si>
    <t>Bani Suif</t>
  </si>
  <si>
    <t>102.00</t>
  </si>
  <si>
    <t>51.94</t>
  </si>
  <si>
    <t>71.94</t>
  </si>
  <si>
    <t>31.62</t>
  </si>
  <si>
    <t>[1]Zero Hot Ketchup Sauce 300 Grams_x000D_
_x000D_
[1]Zero Ranch Healthy Sauce 300gm_x000D_
_x000D_
[1]Zero BBQ Healthy Sauce 300gm_x000D_
_x000D_
[1]Zero treat - Healthy Tasty Burger Sauce</t>
  </si>
  <si>
    <t>Mohamed Samir -</t>
  </si>
  <si>
    <t>+201224870802</t>
  </si>
  <si>
    <t>75.00</t>
  </si>
  <si>
    <t>12.18</t>
  </si>
  <si>
    <t>[6]Imtenan Parsley Celery Herbal Tea إمتنان شاي البقدونس والكرفس 18 فلتر</t>
  </si>
  <si>
    <t>اسراء صفوت -</t>
  </si>
  <si>
    <t>+201069793059</t>
  </si>
  <si>
    <t>South Sinai</t>
  </si>
  <si>
    <t>126.00</t>
  </si>
  <si>
    <t>19.32</t>
  </si>
  <si>
    <t>[3]Zero BBQ Healthy Sauce 300gm_x000D_
_x000D_
[2]Zero Hot Ketchup Sauce 300 Grams</t>
  </si>
  <si>
    <t>ABDO FYAD -</t>
  </si>
  <si>
    <t>+201095164678</t>
  </si>
  <si>
    <t>Sum of COD</t>
  </si>
  <si>
    <t>Sum of Total Fees</t>
  </si>
  <si>
    <t>Sum of Net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</si>
</sst>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horizontal="left" vertical="top"/>
    </xf>
    <xf numFmtId="49" fontId="1" fillId="0" borderId="0" xfId="0" applyNumberFormat="1" applyFont="1"/>
    <xf numFmtId="0" fontId="1" fillId="0" borderId="0" xfId="0" applyFont="1"/>
    <xf numFmtId="16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31.925335416665" createdVersion="3" refreshedVersion="8" minRefreshableVersion="3" recordCount="19" xr:uid="{66B46E70-9663-49BA-8A93-BFCFA5589A61}">
  <cacheSource type="worksheet">
    <worksheetSource ref="A1:J20" sheet="BO_Delivery"/>
  </cacheSource>
  <cacheFields count="10">
    <cacheField name="Orders completed" numFmtId="0">
      <sharedItems containsBlank="1"/>
    </cacheField>
    <cacheField name="Modification Date" numFmtId="164">
      <sharedItems containsNonDate="0" containsDate="1" containsString="0" containsBlank="1" minDate="2025-06-23T10:55:02" maxDate="2025-06-23T14:20:54"/>
    </cacheField>
    <cacheField name="Order Number" numFmtId="0">
      <sharedItems containsString="0" containsBlank="1" containsNumber="1" containsInteger="1" minValue="63883" maxValue="68915"/>
    </cacheField>
    <cacheField name="Order Status" numFmtId="0">
      <sharedItems containsBlank="1" count="2">
        <m/>
        <s v="Bosta_delivery"/>
      </sharedItems>
    </cacheField>
    <cacheField name="Full Name (Billing)" numFmtId="0">
      <sharedItems containsBlank="1"/>
    </cacheField>
    <cacheField name="Phone (Billing)" numFmtId="0">
      <sharedItems containsString="0" containsBlank="1" containsNumber="1" containsInteger="1" minValue="1004016004" maxValue="201224447847"/>
    </cacheField>
    <cacheField name="State Name (Shipping)" numFmtId="0">
      <sharedItems containsBlank="1"/>
    </cacheField>
    <cacheField name="Payment Method" numFmtId="0">
      <sharedItems containsBlank="1"/>
    </cacheField>
    <cacheField name="Order Shipping Amount" numFmtId="0">
      <sharedItems containsString="0" containsBlank="1" containsNumber="1" containsInteger="1" minValue="0" maxValue="100"/>
    </cacheField>
    <cacheField name="Order Total Amount" numFmtId="0">
      <sharedItems containsString="0" containsBlank="1" containsNumber="1" minValue="0" maxValue="46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31.929054398148" createdVersion="8" refreshedVersion="8" minRefreshableVersion="3" recordCount="34" xr:uid="{00000000-000A-0000-FFFF-FFFF03000000}">
  <cacheSource type="worksheet">
    <worksheetSource ref="A1:AD35" sheet="MAY"/>
  </cacheSource>
  <cacheFields count="30">
    <cacheField name="Order Status" numFmtId="0">
      <sharedItems containsNonDate="0" containsBlank="1" count="3">
        <m/>
        <s v="DELIVERED" u="1"/>
        <s v="RETURNED" u="1"/>
      </sharedItems>
    </cacheField>
    <cacheField name="Order Reference" numFmtId="0">
      <sharedItems containsNonDate="0" containsString="0" containsBlank="1"/>
    </cacheField>
    <cacheField name="Package Description" numFmtId="0">
      <sharedItems containsNonDate="0" containsString="0" containsBlank="1"/>
    </cacheField>
    <cacheField name="Customer Name" numFmtId="0">
      <sharedItems containsNonDate="0" containsString="0" containsBlank="1"/>
    </cacheField>
    <cacheField name="Customer Phone" numFmtId="0">
      <sharedItems containsNonDate="0" containsString="0" containsBlank="1"/>
    </cacheField>
    <cacheField name="Completed At" numFmtId="14">
      <sharedItems containsNonDate="0" containsString="0" containsBlank="1"/>
    </cacheField>
    <cacheField name="Confirmed At" numFmtId="14">
      <sharedItems containsNonDate="0" containsString="0" containsBlank="1"/>
    </cacheField>
    <cacheField name="Pickup City" numFmtId="0">
      <sharedItems containsNonDate="0" containsString="0" containsBlank="1"/>
    </cacheField>
    <cacheField name="Dropoff City" numFmtId="0">
      <sharedItems containsNonDate="0" containsString="0" containsBlank="1"/>
    </cacheField>
    <cacheField name="COD" numFmtId="0">
      <sharedItems containsNonDate="0" containsString="0" containsBlank="1"/>
    </cacheField>
    <cacheField name="Online Payment Amount" numFmtId="0">
      <sharedItems containsNonDate="0" containsString="0" containsBlank="1"/>
    </cacheField>
    <cacheField name="Shipping Fees" numFmtId="0">
      <sharedItems containsNonDate="0" containsString="0" containsBlank="1"/>
    </cacheField>
    <cacheField name="Insurance Fees" numFmtId="0">
      <sharedItems containsNonDate="0" containsString="0" containsBlank="1"/>
    </cacheField>
    <cacheField name="Collection Fees" numFmtId="0">
      <sharedItems containsNonDate="0" containsString="0" containsBlank="1"/>
    </cacheField>
    <cacheField name="Next Day Transfer Fees" numFmtId="0">
      <sharedItems containsNonDate="0" containsString="0" containsBlank="1"/>
    </cacheField>
    <cacheField name="0 COD Discount" numFmtId="0">
      <sharedItems containsNonDate="0" containsString="0" containsBlank="1"/>
    </cacheField>
    <cacheField name="Promotion Discount" numFmtId="0">
      <sharedItems containsNonDate="0" containsString="0" containsBlank="1"/>
    </cacheField>
    <cacheField name="POS Fees" numFmtId="0">
      <sharedItems containsNonDate="0" containsString="0" containsBlank="1"/>
    </cacheField>
    <cacheField name="COD Fees" numFmtId="0">
      <sharedItems containsNonDate="0" containsString="0" containsBlank="1"/>
    </cacheField>
    <cacheField name="Fulfillment Fees" numFmtId="0">
      <sharedItems containsNonDate="0" containsString="0" containsBlank="1"/>
    </cacheField>
    <cacheField name="VAT" numFmtId="0">
      <sharedItems containsNonDate="0" containsString="0" containsBlank="1"/>
    </cacheField>
    <cacheField name="Bosta Credits" numFmtId="0">
      <sharedItems containsNonDate="0" containsString="0" containsBlank="1"/>
    </cacheField>
    <cacheField name="Opening Package Fees" numFmtId="0">
      <sharedItems containsNonDate="0" containsString="0" containsBlank="1"/>
    </cacheField>
    <cacheField name="Flex Ship Fees" numFmtId="0">
      <sharedItems containsNonDate="0" containsString="0" containsBlank="1"/>
    </cacheField>
    <cacheField name="Flex Ship Amount" numFmtId="0">
      <sharedItems containsNonDate="0" containsString="0" containsBlank="1"/>
    </cacheField>
    <cacheField name="Total Fees" numFmtId="0">
      <sharedItems containsNonDate="0" containsString="0" containsBlank="1"/>
    </cacheField>
    <cacheField name="Net Value" numFmtId="0">
      <sharedItems containsNonDate="0" containsString="0" containsBlank="1"/>
    </cacheField>
    <cacheField name="Payment Status" numFmtId="0">
      <sharedItems containsNonDate="0" containsString="0" containsBlank="1"/>
    </cacheField>
    <cacheField name="Paid At" numFmtId="14">
      <sharedItems containsNonDate="0" containsString="0" containsBlank="1"/>
    </cacheField>
    <cacheField name="Cash-out I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31.929176273145" createdVersion="8" refreshedVersion="8" minRefreshableVersion="3" recordCount="7" xr:uid="{00000000-000A-0000-FFFF-FFFF01000000}">
  <cacheSource type="worksheet">
    <worksheetSource ref="A1:AD88" sheet="Completed Orders"/>
  </cacheSource>
  <cacheFields count="30">
    <cacheField name="Order Status" numFmtId="0">
      <sharedItems containsBlank="1" count="3">
        <s v="DELIVERED"/>
        <m/>
        <s v="RETURNED" u="1"/>
      </sharedItems>
    </cacheField>
    <cacheField name="Order Reference" numFmtId="0">
      <sharedItems containsBlank="1"/>
    </cacheField>
    <cacheField name="Package Description" numFmtId="0">
      <sharedItems containsBlank="1" longText="1"/>
    </cacheField>
    <cacheField name="Customer Name" numFmtId="0">
      <sharedItems containsBlank="1"/>
    </cacheField>
    <cacheField name="Customer Phone" numFmtId="0">
      <sharedItems containsBlank="1"/>
    </cacheField>
    <cacheField name="Completed At" numFmtId="0">
      <sharedItems containsNonDate="0" containsDate="1" containsString="0" containsBlank="1" minDate="2025-06-21T11:26:07" maxDate="2025-06-22T12:29:35"/>
    </cacheField>
    <cacheField name="Confirmed At" numFmtId="0">
      <sharedItems containsNonDate="0" containsDate="1" containsString="0" containsBlank="1" minDate="2025-06-22T06:40:53" maxDate="2025-06-22T19:45:47"/>
    </cacheField>
    <cacheField name="Pickup City" numFmtId="0">
      <sharedItems containsBlank="1"/>
    </cacheField>
    <cacheField name="Dropoff City" numFmtId="0">
      <sharedItems containsBlank="1"/>
    </cacheField>
    <cacheField name="COD" numFmtId="0">
      <sharedItems containsString="0" containsBlank="1" containsNumber="1" containsInteger="1" minValue="1" maxValue="7194"/>
    </cacheField>
    <cacheField name="Online Payment Amount" numFmtId="0">
      <sharedItems containsString="0" containsBlank="1" containsNumber="1" containsInteger="1" minValue="0" maxValue="0"/>
    </cacheField>
    <cacheField name="Shipping Fees" numFmtId="0">
      <sharedItems containsBlank="1"/>
    </cacheField>
    <cacheField name="Insurance Fees" numFmtId="0">
      <sharedItems containsBlank="1"/>
    </cacheField>
    <cacheField name="Collection Fees" numFmtId="0">
      <sharedItems containsBlank="1"/>
    </cacheField>
    <cacheField name="Next Day Transfer Fees" numFmtId="0">
      <sharedItems containsBlank="1"/>
    </cacheField>
    <cacheField name="0 COD Discount" numFmtId="0">
      <sharedItems containsBlank="1"/>
    </cacheField>
    <cacheField name="Promotion Discount" numFmtId="0">
      <sharedItems containsBlank="1"/>
    </cacheField>
    <cacheField name="POS Fees" numFmtId="0">
      <sharedItems containsBlank="1"/>
    </cacheField>
    <cacheField name="COD Fees" numFmtId="0">
      <sharedItems containsBlank="1"/>
    </cacheField>
    <cacheField name="Fulfillment Fees" numFmtId="0">
      <sharedItems containsBlank="1"/>
    </cacheField>
    <cacheField name="VAT" numFmtId="0">
      <sharedItems containsBlank="1"/>
    </cacheField>
    <cacheField name="Bosta Credits" numFmtId="0">
      <sharedItems containsString="0" containsBlank="1" containsNumber="1" containsInteger="1" minValue="0" maxValue="0"/>
    </cacheField>
    <cacheField name="Opening Package Fees" numFmtId="0">
      <sharedItems containsBlank="1"/>
    </cacheField>
    <cacheField name="Flex Ship Fees" numFmtId="0">
      <sharedItems containsBlank="1"/>
    </cacheField>
    <cacheField name="Flex Ship Amount" numFmtId="0">
      <sharedItems containsString="0" containsBlank="1" containsNumber="1" containsInteger="1" minValue="0" maxValue="0"/>
    </cacheField>
    <cacheField name="Total Fees" numFmtId="0">
      <sharedItems containsString="0" containsBlank="1" containsNumber="1" minValue="99.18" maxValue="257.5"/>
    </cacheField>
    <cacheField name="Net Value" numFmtId="0">
      <sharedItems containsString="0" containsBlank="1" containsNumber="1" minValue="-102.74" maxValue="6936.5"/>
    </cacheField>
    <cacheField name="Payment Status" numFmtId="0">
      <sharedItems containsBlank="1"/>
    </cacheField>
    <cacheField name="Paid At" numFmtId="0">
      <sharedItems containsNonDate="0" containsDate="1" containsString="0" containsBlank="1" minDate="2025-06-23T00:00:00" maxDate="2025-06-24T00:00:00"/>
    </cacheField>
    <cacheField name="Cash-out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31.929243749997" createdVersion="8" refreshedVersion="8" minRefreshableVersion="3" recordCount="20" xr:uid="{00000000-000A-0000-FFFF-FFFF02000000}">
  <cacheSource type="worksheet">
    <worksheetSource ref="A1:J30" sheet="BO_Delivery"/>
  </cacheSource>
  <cacheFields count="10">
    <cacheField name="Orders completed" numFmtId="0">
      <sharedItems containsNonDate="0" containsString="0" containsBlank="1"/>
    </cacheField>
    <cacheField name="Modification Date" numFmtId="0">
      <sharedItems containsNonDate="0" containsDate="1" containsString="0" containsBlank="1" minDate="2025-06-23T10:55:02" maxDate="2025-06-23T14:20:54"/>
    </cacheField>
    <cacheField name="Order Number" numFmtId="0">
      <sharedItems containsString="0" containsBlank="1" containsNumber="1" containsInteger="1" minValue="63883" maxValue="68915"/>
    </cacheField>
    <cacheField name="Order Status" numFmtId="0">
      <sharedItems containsBlank="1" count="2">
        <m/>
        <s v="Bosta_delivery"/>
      </sharedItems>
    </cacheField>
    <cacheField name="Full Name (Billing)" numFmtId="0">
      <sharedItems containsBlank="1"/>
    </cacheField>
    <cacheField name="Phone (Billing)" numFmtId="0">
      <sharedItems containsString="0" containsBlank="1" containsNumber="1" containsInteger="1" minValue="1004016004" maxValue="201224447847"/>
    </cacheField>
    <cacheField name="State Name (Shipping)" numFmtId="0">
      <sharedItems containsBlank="1"/>
    </cacheField>
    <cacheField name="Payment Method" numFmtId="0">
      <sharedItems containsBlank="1"/>
    </cacheField>
    <cacheField name="Order Shipping Amount" numFmtId="0">
      <sharedItems containsString="0" containsBlank="1" containsNumber="1" containsInteger="1" minValue="0" maxValue="100"/>
    </cacheField>
    <cacheField name="Order Total Amount" numFmtId="0">
      <sharedItems containsString="0" containsBlank="1" containsNumber="1" minValue="0" maxValue="46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63172"/>
    <m/>
    <m/>
    <x v="0"/>
    <m/>
    <m/>
    <m/>
    <m/>
    <m/>
    <m/>
  </r>
  <r>
    <s v="64373"/>
    <d v="2025-06-23T13:15:41"/>
    <n v="68915"/>
    <x v="1"/>
    <s v="رشدي حبيب رشدي حبيب"/>
    <n v="201224447847"/>
    <s v="Sohag"/>
    <s v="cod"/>
    <n v="90"/>
    <n v="685"/>
  </r>
  <r>
    <s v="61955"/>
    <d v="2025-06-23T12:20:35"/>
    <n v="68911"/>
    <x v="1"/>
    <s v="Nora Mohamed"/>
    <n v="1004016004"/>
    <s v="Dakahlia"/>
    <s v="cod"/>
    <n v="75"/>
    <n v="234"/>
  </r>
  <r>
    <s v="64233"/>
    <d v="2025-06-23T13:15:41"/>
    <n v="68909"/>
    <x v="1"/>
    <s v="Ahmed Salama"/>
    <n v="201098799318"/>
    <s v="Alexandria"/>
    <s v="cod"/>
    <n v="70"/>
    <n v="229"/>
  </r>
  <r>
    <s v="64978"/>
    <d v="2025-06-23T13:15:41"/>
    <n v="68907"/>
    <x v="1"/>
    <s v="Suzan Mekky"/>
    <n v="1008778833"/>
    <s v="Alexandria"/>
    <s v="cod"/>
    <n v="70"/>
    <n v="1270"/>
  </r>
  <r>
    <s v="66607"/>
    <d v="2025-06-23T10:55:49"/>
    <n v="68888"/>
    <x v="1"/>
    <s v="اسلام خميس خميس"/>
    <n v="1111132969"/>
    <s v="Matrouh"/>
    <s v="cod"/>
    <n v="100"/>
    <n v="1200"/>
  </r>
  <r>
    <m/>
    <d v="2025-06-23T10:55:49"/>
    <n v="68878"/>
    <x v="1"/>
    <s v="Marina Isaac"/>
    <n v="1117567772"/>
    <s v="Qena"/>
    <s v="cod"/>
    <n v="100"/>
    <n v="324"/>
  </r>
  <r>
    <m/>
    <d v="2025-06-23T10:55:49"/>
    <n v="68867"/>
    <x v="1"/>
    <s v="Walaa Mohsen"/>
    <n v="1090782333"/>
    <s v="Gharbia"/>
    <s v="cod"/>
    <n v="75"/>
    <n v="584"/>
  </r>
  <r>
    <m/>
    <d v="2025-06-23T10:55:49"/>
    <n v="68814"/>
    <x v="1"/>
    <s v="جوزيف برسوم جبرائيل"/>
    <n v="1274817881"/>
    <s v="Red Sea"/>
    <s v="cod"/>
    <n v="100"/>
    <n v="208"/>
  </r>
  <r>
    <m/>
    <d v="2025-06-23T10:55:49"/>
    <n v="68813"/>
    <x v="1"/>
    <s v="Mohamed Abouzekri"/>
    <n v="1004502122"/>
    <s v="Red Sea"/>
    <s v="cod"/>
    <n v="100"/>
    <n v="748"/>
  </r>
  <r>
    <m/>
    <d v="2025-06-23T12:47:53"/>
    <n v="68810"/>
    <x v="1"/>
    <s v="Shrouk yhia"/>
    <n v="1022588730"/>
    <s v="Minya"/>
    <s v="kashier_card"/>
    <n v="90"/>
    <n v="0"/>
  </r>
  <r>
    <m/>
    <d v="2025-06-23T14:20:54"/>
    <n v="68803"/>
    <x v="1"/>
    <s v="Muhammad Waheed"/>
    <n v="1021749376"/>
    <s v="Giza"/>
    <s v="cod"/>
    <n v="59"/>
    <n v="4619"/>
  </r>
  <r>
    <m/>
    <d v="2025-06-23T12:49:23"/>
    <n v="68776"/>
    <x v="1"/>
    <s v="ahmed derballa"/>
    <n v="1124566683"/>
    <s v="Alexandria"/>
    <s v="kashier_card"/>
    <n v="70"/>
    <n v="0"/>
  </r>
  <r>
    <m/>
    <d v="2025-06-23T10:55:03"/>
    <n v="68742"/>
    <x v="1"/>
    <s v="Ahmed Mohamed"/>
    <n v="1096603090"/>
    <s v="Cairo"/>
    <s v="cod"/>
    <n v="0"/>
    <n v="1701"/>
  </r>
  <r>
    <m/>
    <d v="2025-06-23T10:55:02"/>
    <n v="68731"/>
    <x v="1"/>
    <s v="Nada Kamel"/>
    <n v="1115945679"/>
    <s v="Cairo"/>
    <s v="cod"/>
    <n v="59"/>
    <n v="1544.75"/>
  </r>
  <r>
    <m/>
    <d v="2025-06-23T10:55:49"/>
    <n v="68663"/>
    <x v="1"/>
    <s v="gamal elzoghby"/>
    <n v="201207453099"/>
    <s v="Monufia"/>
    <s v="cod"/>
    <n v="75"/>
    <n v="727"/>
  </r>
  <r>
    <m/>
    <d v="2025-06-23T12:48:21"/>
    <n v="68615"/>
    <x v="1"/>
    <s v="منة مدحت"/>
    <n v="201028230908"/>
    <s v="Gharbia"/>
    <s v="cod"/>
    <n v="75"/>
    <n v="732"/>
  </r>
  <r>
    <m/>
    <d v="2025-06-23T10:55:49"/>
    <n v="63976"/>
    <x v="1"/>
    <s v="Hatem Yasser"/>
    <n v="1557750933"/>
    <s v="Beheira"/>
    <s v="cod"/>
    <n v="70"/>
    <n v="409"/>
  </r>
  <r>
    <m/>
    <d v="2025-06-23T10:55:49"/>
    <n v="63883"/>
    <x v="1"/>
    <s v="Mohamed hassan Hassan"/>
    <n v="1220243368"/>
    <s v="Ismailia"/>
    <s v="cod"/>
    <n v="75"/>
    <n v="7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s v="63172"/>
    <s v="[1]güee Neck Massager Cushion With Inbuilt Mp3 Speaker_x000d__x000a__x000d__x000a_[1]REVOFLEX XTREME - New Core Double Wheels AB Roller Pull Rope Abdominal Waist Slimming Abdominal Exercise Equipment_x000d__x000a__x000d__x000a_[1]3 In 1 Multifunction Resistance Hand Grip Chest Expander_x000d__x000a__x000d__x000a_[1]Magnetic Figure Twister - Waist Twisting Disc - PINK_x000d__x000a__x000d__x000a_[1]Resistance Exercise Workout Bands 5 Set Of Stretch Bands_x000d__x000a__x000d__x000a_[1]Sport 1 - EXERCISE Yoga Mat  مرتبة تمارين رياضة - Pink_x000d__x000a__x000d__x000a_[1]11 Piece Resistance Band For Home Workouts"/>
    <s v="Basma Hamdy -"/>
    <s v="+201118003954"/>
    <d v="2025-06-21T11:26:07"/>
    <d v="2025-06-22T06:40:53"/>
    <s v="Giza"/>
    <s v="Giza"/>
    <n v="1"/>
    <n v="0"/>
    <s v="79.00"/>
    <s v="0.00"/>
    <s v="0.00"/>
    <s v="12.00"/>
    <s v="0.00"/>
    <s v="0.00"/>
    <s v="0.00"/>
    <s v="0.00"/>
    <s v="0.00"/>
    <s v="12.74"/>
    <n v="0"/>
    <s v="0.00"/>
    <s v="0.00"/>
    <n v="0"/>
    <n v="103.74"/>
    <n v="-102.74"/>
    <s v="Paid"/>
    <d v="2025-06-23T00:00:00"/>
    <s v="MONCOD23JUN25"/>
  </r>
  <r>
    <x v="0"/>
    <s v="64373"/>
    <s v="[1]Imtenan Parsley Celery Herbal Tea BUY 5+1 FREE_x000d__x000a__x000d__x000a_[1]Lino - Oat Penne Rigata Pasta - 400 gm مكرونة شوفان ريجاتا_x000d__x000a__x000d__x000a_[1]Chocolate Healthy Sauce 300gm  صوص شوكلاته صحي دايت_x000d__x000a__x000d__x000a_[1]Zero treat - Healthy Ketchup Sauce 300gm_x000d__x000a__x000d__x000a_[1]Zero Protein Healthy Chocolate Spread Sugar Free 325g_x000d__x000a__x000d__x000a_[1]Lino - Jumbo Rolled Oats - 500 Gm"/>
    <s v="اوليفر عياد حلمى -"/>
    <s v="+201558736648"/>
    <d v="2025-06-22T11:17:03"/>
    <d v="2025-06-22T13:25:42"/>
    <s v="Giza"/>
    <s v="Sohag"/>
    <n v="1108"/>
    <n v="0"/>
    <s v="97.00"/>
    <s v="0.00"/>
    <s v="0.00"/>
    <s v="12.00"/>
    <s v="0.00"/>
    <s v="0.00"/>
    <s v="0.00"/>
    <s v="0.00"/>
    <s v="0.00"/>
    <s v="15.26"/>
    <n v="0"/>
    <s v="0.00"/>
    <s v="0.00"/>
    <n v="0"/>
    <n v="124.26"/>
    <n v="983.74"/>
    <s v="Paid"/>
    <d v="2025-06-23T00:00:00"/>
    <s v="MONCOD23JUN25"/>
  </r>
  <r>
    <x v="0"/>
    <s v="61955"/>
    <s v="[1]AllMax Nutrition Creatine 80 Servings_x000d__x000a__x000d__x000a_[1]MuscleTech Nitro Tech ISO Whey 2.27KG. - Vanilla"/>
    <s v="Mostafa Hashem -"/>
    <s v="+201229330126"/>
    <d v="2025-06-22T08:45:05"/>
    <d v="2025-06-22T14:08:42"/>
    <s v="Giza"/>
    <s v="Bani Suif"/>
    <n v="7194"/>
    <n v="0"/>
    <s v="102.00"/>
    <s v="0.00"/>
    <s v="51.94"/>
    <s v="71.94"/>
    <s v="0.00"/>
    <s v="0.00"/>
    <s v="0.00"/>
    <s v="0.00"/>
    <s v="0.00"/>
    <s v="31.62"/>
    <n v="0"/>
    <s v="0.00"/>
    <s v="0.00"/>
    <n v="0"/>
    <n v="257.5"/>
    <n v="6936.5"/>
    <s v="Paid"/>
    <d v="2025-06-23T00:00:00"/>
    <s v="MONCOD23JUN25"/>
  </r>
  <r>
    <x v="0"/>
    <s v="64233"/>
    <s v="[1]Zero Hot Ketchup Sauce 300 Grams_x000d__x000a__x000d__x000a_[1]Zero Ranch Healthy Sauce 300gm_x000d__x000a__x000d__x000a_[1]Zero BBQ Healthy Sauce 300gm_x000d__x000a__x000d__x000a_[1]Zero treat - Healthy Tasty Burger Sauce"/>
    <s v="Mohamed Samir -"/>
    <s v="+201224870802"/>
    <d v="2025-06-22T11:09:49"/>
    <d v="2025-06-22T18:05:07"/>
    <s v="Giza"/>
    <s v="Gharbia"/>
    <n v="748"/>
    <n v="0"/>
    <s v="75.00"/>
    <s v="0.00"/>
    <s v="0.00"/>
    <s v="12.00"/>
    <s v="0.00"/>
    <s v="0.00"/>
    <s v="0.00"/>
    <s v="0.00"/>
    <s v="0.00"/>
    <s v="12.18"/>
    <n v="0"/>
    <s v="0.00"/>
    <s v="0.00"/>
    <n v="0"/>
    <n v="99.18"/>
    <n v="648.81999999999994"/>
    <s v="Paid"/>
    <d v="2025-06-23T00:00:00"/>
    <s v="MONCOD23JUN25"/>
  </r>
  <r>
    <x v="0"/>
    <s v="64978"/>
    <s v="[6]Imtenan Parsley Celery Herbal Tea إمتنان شاي البقدونس والكرفس 18 فلتر"/>
    <s v="اسراء صفوت -"/>
    <s v="+201069793059"/>
    <d v="2025-06-22T11:49:43"/>
    <d v="2025-06-22T18:47:27"/>
    <s v="Giza"/>
    <s v="South Sinai"/>
    <n v="434"/>
    <n v="0"/>
    <s v="126.00"/>
    <s v="0.00"/>
    <s v="0.00"/>
    <s v="12.00"/>
    <s v="0.00"/>
    <s v="0.00"/>
    <s v="0.00"/>
    <s v="0.00"/>
    <s v="0.00"/>
    <s v="19.32"/>
    <n v="0"/>
    <s v="0.00"/>
    <s v="0.00"/>
    <n v="0"/>
    <n v="157.32"/>
    <n v="276.68"/>
    <s v="Paid"/>
    <d v="2025-06-23T00:00:00"/>
    <s v="MONCOD23JUN25"/>
  </r>
  <r>
    <x v="0"/>
    <s v="66607"/>
    <s v="[3]Zero BBQ Healthy Sauce 300gm_x000d__x000a__x000d__x000a_[2]Zero Hot Ketchup Sauce 300 Grams"/>
    <s v="ABDO FYAD -"/>
    <s v="+201095164678"/>
    <d v="2025-06-22T12:29:35"/>
    <d v="2025-06-22T19:45:47"/>
    <s v="Giza"/>
    <s v="Monufia"/>
    <n v="763"/>
    <n v="0"/>
    <s v="75.00"/>
    <s v="0.00"/>
    <s v="0.00"/>
    <s v="12.00"/>
    <s v="0.00"/>
    <s v="0.00"/>
    <s v="0.00"/>
    <s v="0.00"/>
    <s v="0.00"/>
    <s v="12.18"/>
    <n v="0"/>
    <s v="0.00"/>
    <s v="0.00"/>
    <n v="0"/>
    <n v="99.18"/>
    <n v="663.81999999999994"/>
    <s v="Paid"/>
    <d v="2025-06-23T00:00:00"/>
    <s v="MONCOD23JUN25"/>
  </r>
  <r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m/>
    <m/>
    <m/>
    <x v="0"/>
    <m/>
    <m/>
    <m/>
    <m/>
    <m/>
    <m/>
  </r>
  <r>
    <m/>
    <d v="2025-06-23T13:15:41"/>
    <n v="68915"/>
    <x v="1"/>
    <s v="رشدي حبيب رشدي حبيب"/>
    <n v="201224447847"/>
    <s v="Sohag"/>
    <s v="cod"/>
    <n v="90"/>
    <n v="685"/>
  </r>
  <r>
    <m/>
    <d v="2025-06-23T12:20:35"/>
    <n v="68911"/>
    <x v="1"/>
    <s v="Nora Mohamed"/>
    <n v="1004016004"/>
    <s v="Dakahlia"/>
    <s v="cod"/>
    <n v="75"/>
    <n v="234"/>
  </r>
  <r>
    <m/>
    <d v="2025-06-23T13:15:41"/>
    <n v="68909"/>
    <x v="1"/>
    <s v="Ahmed Salama"/>
    <n v="201098799318"/>
    <s v="Alexandria"/>
    <s v="cod"/>
    <n v="70"/>
    <n v="229"/>
  </r>
  <r>
    <m/>
    <d v="2025-06-23T13:15:41"/>
    <n v="68907"/>
    <x v="1"/>
    <s v="Suzan Mekky"/>
    <n v="1008778833"/>
    <s v="Alexandria"/>
    <s v="cod"/>
    <n v="70"/>
    <n v="1270"/>
  </r>
  <r>
    <m/>
    <d v="2025-06-23T10:55:49"/>
    <n v="68888"/>
    <x v="1"/>
    <s v="اسلام خميس خميس"/>
    <n v="1111132969"/>
    <s v="Matrouh"/>
    <s v="cod"/>
    <n v="100"/>
    <n v="1200"/>
  </r>
  <r>
    <m/>
    <d v="2025-06-23T10:55:49"/>
    <n v="68878"/>
    <x v="1"/>
    <s v="Marina Isaac"/>
    <n v="1117567772"/>
    <s v="Qena"/>
    <s v="cod"/>
    <n v="100"/>
    <n v="324"/>
  </r>
  <r>
    <m/>
    <d v="2025-06-23T10:55:49"/>
    <n v="68867"/>
    <x v="1"/>
    <s v="Walaa Mohsen"/>
    <n v="1090782333"/>
    <s v="Gharbia"/>
    <s v="cod"/>
    <n v="75"/>
    <n v="584"/>
  </r>
  <r>
    <m/>
    <d v="2025-06-23T10:55:49"/>
    <n v="68814"/>
    <x v="1"/>
    <s v="جوزيف برسوم جبرائيل"/>
    <n v="1274817881"/>
    <s v="Red Sea"/>
    <s v="cod"/>
    <n v="100"/>
    <n v="208"/>
  </r>
  <r>
    <m/>
    <d v="2025-06-23T10:55:49"/>
    <n v="68813"/>
    <x v="1"/>
    <s v="Mohamed Abouzekri"/>
    <n v="1004502122"/>
    <s v="Red Sea"/>
    <s v="cod"/>
    <n v="100"/>
    <n v="748"/>
  </r>
  <r>
    <m/>
    <d v="2025-06-23T12:47:53"/>
    <n v="68810"/>
    <x v="1"/>
    <s v="Shrouk yhia"/>
    <n v="1022588730"/>
    <s v="Minya"/>
    <s v="kashier_card"/>
    <n v="90"/>
    <n v="0"/>
  </r>
  <r>
    <m/>
    <d v="2025-06-23T14:20:54"/>
    <n v="68803"/>
    <x v="1"/>
    <s v="Muhammad Waheed"/>
    <n v="1021749376"/>
    <s v="Giza"/>
    <s v="cod"/>
    <n v="59"/>
    <n v="4619"/>
  </r>
  <r>
    <m/>
    <d v="2025-06-23T12:49:23"/>
    <n v="68776"/>
    <x v="1"/>
    <s v="ahmed derballa"/>
    <n v="1124566683"/>
    <s v="Alexandria"/>
    <s v="kashier_card"/>
    <n v="70"/>
    <n v="0"/>
  </r>
  <r>
    <m/>
    <d v="2025-06-23T10:55:03"/>
    <n v="68742"/>
    <x v="1"/>
    <s v="Ahmed Mohamed"/>
    <n v="1096603090"/>
    <s v="Cairo"/>
    <s v="cod"/>
    <n v="0"/>
    <n v="1701"/>
  </r>
  <r>
    <m/>
    <d v="2025-06-23T10:55:02"/>
    <n v="68731"/>
    <x v="1"/>
    <s v="Nada Kamel"/>
    <n v="1115945679"/>
    <s v="Cairo"/>
    <s v="cod"/>
    <n v="59"/>
    <n v="1544.75"/>
  </r>
  <r>
    <m/>
    <d v="2025-06-23T10:55:49"/>
    <n v="68663"/>
    <x v="1"/>
    <s v="gamal elzoghby"/>
    <n v="201207453099"/>
    <s v="Monufia"/>
    <s v="cod"/>
    <n v="75"/>
    <n v="727"/>
  </r>
  <r>
    <m/>
    <d v="2025-06-23T12:48:21"/>
    <n v="68615"/>
    <x v="1"/>
    <s v="منة مدحت"/>
    <n v="201028230908"/>
    <s v="Gharbia"/>
    <s v="cod"/>
    <n v="75"/>
    <n v="732"/>
  </r>
  <r>
    <m/>
    <d v="2025-06-23T10:55:49"/>
    <n v="63976"/>
    <x v="1"/>
    <s v="Hatem Yasser"/>
    <n v="1557750933"/>
    <s v="Beheira"/>
    <s v="cod"/>
    <n v="70"/>
    <n v="409"/>
  </r>
  <r>
    <m/>
    <d v="2025-06-23T10:55:49"/>
    <n v="63883"/>
    <x v="1"/>
    <s v="Mohamed hassan Hassan"/>
    <n v="1220243368"/>
    <s v="Ismailia"/>
    <s v="cod"/>
    <n v="75"/>
    <n v="700"/>
  </r>
  <r>
    <m/>
    <m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EB076-96FA-429F-9FED-3014ABD748F3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1" firstDataRow="2" firstDataCol="1"/>
  <pivotFields count="10"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3" subtotal="count" baseField="0" baseItem="0"/>
    <dataField name="Sum of Order Total Amount" fld="9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:E13" firstHeaderRow="1" firstDataRow="2" firstDataCol="1"/>
  <pivotFields count="30">
    <pivotField axis="axisRow" dataField="1" showAll="0">
      <items count="4">
        <item x="0"/>
        <item m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3">
    <i>
      <x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 Status" fld="0" subtotal="count" baseField="0" baseItem="0"/>
    <dataField name="Sum of COD" fld="9" baseField="0" baseItem="0"/>
    <dataField name="Sum of Total Fees" fld="25" baseField="0" baseItem="0"/>
    <dataField name="Sum of Net Value" fld="26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6" firstHeaderRow="1" firstDataRow="2" firstDataCol="1"/>
  <pivotFields count="10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3" subtotal="count" baseField="0" baseItem="0"/>
    <dataField name="Sum of Order Total Amount" fld="9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" firstHeaderRow="1" firstDataRow="2" firstDataCol="1"/>
  <pivotFields count="30">
    <pivotField axis="axisRow" dataField="1" showAll="0">
      <items count="4">
        <item m="1" x="1"/>
        <item m="1" x="2"/>
        <item x="0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numFmtId="14" showAll="0"/>
    <pivotField showAll="0"/>
  </pivotFields>
  <rowFields count="1">
    <field x="0"/>
  </rowFields>
  <rowItems count="2"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 Status" fld="0" subtotal="count" baseField="0" baseItem="0"/>
    <dataField name="Sum of COD" fld="9" baseField="0" baseItem="0"/>
    <dataField name="Sum of Total Fees" fld="25" baseField="0" baseItem="0"/>
    <dataField name="Sum of Net Value" fld="26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A14" sqref="A14"/>
    </sheetView>
  </sheetViews>
  <sheetFormatPr defaultRowHeight="14.5" x14ac:dyDescent="0.35"/>
  <cols>
    <col min="1" max="1" width="48.54296875" customWidth="1"/>
    <col min="2" max="2" width="8.7265625" style="5" customWidth="1"/>
  </cols>
  <sheetData>
    <row r="1" spans="1:2" x14ac:dyDescent="0.35">
      <c r="A1" t="s">
        <v>0</v>
      </c>
      <c r="B1" s="5">
        <v>1</v>
      </c>
    </row>
    <row r="2" spans="1:2" x14ac:dyDescent="0.35">
      <c r="A2" t="s">
        <v>1</v>
      </c>
      <c r="B2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7"/>
  <sheetViews>
    <sheetView workbookViewId="0">
      <selection activeCell="C7" sqref="C7"/>
    </sheetView>
  </sheetViews>
  <sheetFormatPr defaultRowHeight="14.5" x14ac:dyDescent="0.35"/>
  <cols>
    <col min="1" max="1" width="13.08984375" bestFit="1" customWidth="1"/>
    <col min="2" max="2" width="19.36328125" bestFit="1" customWidth="1"/>
    <col min="3" max="3" width="24.26953125" bestFit="1" customWidth="1"/>
  </cols>
  <sheetData>
    <row r="3" spans="1:3" x14ac:dyDescent="0.35">
      <c r="B3" s="2" t="s">
        <v>52</v>
      </c>
    </row>
    <row r="4" spans="1:3" x14ac:dyDescent="0.35">
      <c r="A4" s="2" t="s">
        <v>53</v>
      </c>
      <c r="B4" t="s">
        <v>54</v>
      </c>
      <c r="C4" t="s">
        <v>55</v>
      </c>
    </row>
    <row r="5" spans="1:3" x14ac:dyDescent="0.35">
      <c r="A5" s="3" t="s">
        <v>56</v>
      </c>
    </row>
    <row r="6" spans="1:3" x14ac:dyDescent="0.35">
      <c r="A6" s="3" t="s">
        <v>14</v>
      </c>
      <c r="B6">
        <v>18</v>
      </c>
      <c r="C6">
        <v>15914.75</v>
      </c>
    </row>
    <row r="7" spans="1:3" x14ac:dyDescent="0.35">
      <c r="A7" s="3" t="s">
        <v>57</v>
      </c>
      <c r="B7">
        <v>18</v>
      </c>
      <c r="C7">
        <v>15914.75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B1" sqref="B1"/>
    </sheetView>
  </sheetViews>
  <sheetFormatPr defaultColWidth="36.08984375" defaultRowHeight="14.5" x14ac:dyDescent="0.35"/>
  <cols>
    <col min="1" max="1" width="18.26953125" customWidth="1"/>
    <col min="2" max="2" width="16" style="8" bestFit="1" customWidth="1"/>
    <col min="3" max="3" width="17.54296875" style="7" customWidth="1"/>
    <col min="4" max="4" width="36.08984375" style="7" customWidth="1"/>
    <col min="5" max="5" width="36.08984375" style="9" customWidth="1"/>
    <col min="6" max="8" width="36.08984375" style="7" customWidth="1"/>
    <col min="9" max="24" width="36.08984375" style="8" customWidth="1"/>
    <col min="25" max="16384" width="36.08984375" style="8"/>
  </cols>
  <sheetData>
    <row r="1" spans="1:10" x14ac:dyDescent="0.35">
      <c r="A1" s="10" t="s">
        <v>2</v>
      </c>
      <c r="B1" s="10" t="s">
        <v>3</v>
      </c>
      <c r="C1" s="10" t="s">
        <v>4</v>
      </c>
      <c r="D1" s="10" t="s">
        <v>5</v>
      </c>
      <c r="E1" s="6" t="s">
        <v>6</v>
      </c>
      <c r="F1" s="10" t="s">
        <v>7</v>
      </c>
      <c r="G1" s="10" t="s">
        <v>8</v>
      </c>
      <c r="H1" s="10" t="s">
        <v>9</v>
      </c>
      <c r="I1" s="11" t="s">
        <v>10</v>
      </c>
      <c r="J1" s="11" t="s">
        <v>11</v>
      </c>
    </row>
    <row r="2" spans="1:10" x14ac:dyDescent="0.35">
      <c r="B2" s="12"/>
    </row>
    <row r="3" spans="1:10" x14ac:dyDescent="0.35">
      <c r="B3" s="12">
        <v>45831.552557870367</v>
      </c>
      <c r="C3">
        <v>68915</v>
      </c>
      <c r="D3" t="s">
        <v>14</v>
      </c>
      <c r="E3" t="s">
        <v>15</v>
      </c>
      <c r="F3">
        <v>201224447847</v>
      </c>
      <c r="G3" t="s">
        <v>16</v>
      </c>
      <c r="H3" t="s">
        <v>17</v>
      </c>
      <c r="I3">
        <v>90</v>
      </c>
      <c r="J3">
        <v>685</v>
      </c>
    </row>
    <row r="4" spans="1:10" x14ac:dyDescent="0.35">
      <c r="B4" s="12">
        <v>45831.514293981483</v>
      </c>
      <c r="C4">
        <v>68911</v>
      </c>
      <c r="D4" t="s">
        <v>14</v>
      </c>
      <c r="E4" t="s">
        <v>19</v>
      </c>
      <c r="F4">
        <v>1004016004</v>
      </c>
      <c r="G4" t="s">
        <v>20</v>
      </c>
      <c r="H4" t="s">
        <v>17</v>
      </c>
      <c r="I4">
        <v>75</v>
      </c>
      <c r="J4">
        <v>234</v>
      </c>
    </row>
    <row r="5" spans="1:10" x14ac:dyDescent="0.35">
      <c r="B5" s="12">
        <v>45831.552557870367</v>
      </c>
      <c r="C5">
        <v>68909</v>
      </c>
      <c r="D5" t="s">
        <v>14</v>
      </c>
      <c r="E5" t="s">
        <v>22</v>
      </c>
      <c r="F5">
        <v>201098799318</v>
      </c>
      <c r="G5" t="s">
        <v>23</v>
      </c>
      <c r="H5" t="s">
        <v>17</v>
      </c>
      <c r="I5">
        <v>70</v>
      </c>
      <c r="J5">
        <v>229</v>
      </c>
    </row>
    <row r="6" spans="1:10" x14ac:dyDescent="0.35">
      <c r="B6" s="12">
        <v>45831.552557870367</v>
      </c>
      <c r="C6">
        <v>68907</v>
      </c>
      <c r="D6" t="s">
        <v>14</v>
      </c>
      <c r="E6" t="s">
        <v>25</v>
      </c>
      <c r="F6">
        <v>1008778833</v>
      </c>
      <c r="G6" t="s">
        <v>23</v>
      </c>
      <c r="H6" t="s">
        <v>17</v>
      </c>
      <c r="I6">
        <v>70</v>
      </c>
      <c r="J6">
        <v>1270</v>
      </c>
    </row>
    <row r="7" spans="1:10" x14ac:dyDescent="0.35">
      <c r="B7" s="12">
        <v>45831.455428240741</v>
      </c>
      <c r="C7">
        <v>68888</v>
      </c>
      <c r="D7" t="s">
        <v>14</v>
      </c>
      <c r="E7" t="s">
        <v>27</v>
      </c>
      <c r="F7">
        <v>1111132969</v>
      </c>
      <c r="G7" t="s">
        <v>28</v>
      </c>
      <c r="H7" t="s">
        <v>17</v>
      </c>
      <c r="I7">
        <v>100</v>
      </c>
      <c r="J7">
        <v>1200</v>
      </c>
    </row>
    <row r="8" spans="1:10" x14ac:dyDescent="0.35">
      <c r="B8" s="12">
        <v>45831.455428240741</v>
      </c>
      <c r="C8">
        <v>68878</v>
      </c>
      <c r="D8" t="s">
        <v>14</v>
      </c>
      <c r="E8" t="s">
        <v>29</v>
      </c>
      <c r="F8">
        <v>1117567772</v>
      </c>
      <c r="G8" t="s">
        <v>30</v>
      </c>
      <c r="H8" t="s">
        <v>17</v>
      </c>
      <c r="I8">
        <v>100</v>
      </c>
      <c r="J8">
        <v>324</v>
      </c>
    </row>
    <row r="9" spans="1:10" x14ac:dyDescent="0.35">
      <c r="B9" s="12">
        <v>45831.455428240741</v>
      </c>
      <c r="C9">
        <v>68867</v>
      </c>
      <c r="D9" t="s">
        <v>14</v>
      </c>
      <c r="E9" t="s">
        <v>31</v>
      </c>
      <c r="F9">
        <v>1090782333</v>
      </c>
      <c r="G9" t="s">
        <v>32</v>
      </c>
      <c r="H9" t="s">
        <v>17</v>
      </c>
      <c r="I9">
        <v>75</v>
      </c>
      <c r="J9">
        <v>584</v>
      </c>
    </row>
    <row r="10" spans="1:10" x14ac:dyDescent="0.35">
      <c r="B10" s="12">
        <v>45831.455428240741</v>
      </c>
      <c r="C10">
        <v>68814</v>
      </c>
      <c r="D10" t="s">
        <v>14</v>
      </c>
      <c r="E10" t="s">
        <v>33</v>
      </c>
      <c r="F10">
        <v>1274817881</v>
      </c>
      <c r="G10" t="s">
        <v>34</v>
      </c>
      <c r="H10" t="s">
        <v>17</v>
      </c>
      <c r="I10">
        <v>100</v>
      </c>
      <c r="J10">
        <v>208</v>
      </c>
    </row>
    <row r="11" spans="1:10" x14ac:dyDescent="0.35">
      <c r="B11" s="12">
        <v>45831.455428240741</v>
      </c>
      <c r="C11">
        <v>68813</v>
      </c>
      <c r="D11" t="s">
        <v>14</v>
      </c>
      <c r="E11" t="s">
        <v>35</v>
      </c>
      <c r="F11">
        <v>1004502122</v>
      </c>
      <c r="G11" t="s">
        <v>34</v>
      </c>
      <c r="H11" t="s">
        <v>17</v>
      </c>
      <c r="I11">
        <v>100</v>
      </c>
      <c r="J11">
        <v>748</v>
      </c>
    </row>
    <row r="12" spans="1:10" x14ac:dyDescent="0.35">
      <c r="B12" s="12">
        <v>45831.533252314817</v>
      </c>
      <c r="C12">
        <v>68810</v>
      </c>
      <c r="D12" t="s">
        <v>14</v>
      </c>
      <c r="E12" t="s">
        <v>36</v>
      </c>
      <c r="F12">
        <v>1022588730</v>
      </c>
      <c r="G12" t="s">
        <v>37</v>
      </c>
      <c r="H12" t="s">
        <v>38</v>
      </c>
      <c r="I12">
        <v>90</v>
      </c>
      <c r="J12">
        <v>0</v>
      </c>
    </row>
    <row r="13" spans="1:10" x14ac:dyDescent="0.35">
      <c r="B13" s="12">
        <v>45831.59784722222</v>
      </c>
      <c r="C13">
        <v>68803</v>
      </c>
      <c r="D13" t="s">
        <v>14</v>
      </c>
      <c r="E13" t="s">
        <v>39</v>
      </c>
      <c r="F13">
        <v>1021749376</v>
      </c>
      <c r="G13" t="s">
        <v>40</v>
      </c>
      <c r="H13" t="s">
        <v>17</v>
      </c>
      <c r="I13">
        <v>59</v>
      </c>
      <c r="J13">
        <v>4619</v>
      </c>
    </row>
    <row r="14" spans="1:10" x14ac:dyDescent="0.35">
      <c r="B14" s="12">
        <v>45831.53429398148</v>
      </c>
      <c r="C14">
        <v>68776</v>
      </c>
      <c r="D14" t="s">
        <v>14</v>
      </c>
      <c r="E14" t="s">
        <v>41</v>
      </c>
      <c r="F14">
        <v>1124566683</v>
      </c>
      <c r="G14" t="s">
        <v>23</v>
      </c>
      <c r="H14" t="s">
        <v>38</v>
      </c>
      <c r="I14">
        <v>70</v>
      </c>
      <c r="J14">
        <v>0</v>
      </c>
    </row>
    <row r="15" spans="1:10" x14ac:dyDescent="0.35">
      <c r="B15" s="12">
        <v>45831.454895833333</v>
      </c>
      <c r="C15">
        <v>68742</v>
      </c>
      <c r="D15" t="s">
        <v>14</v>
      </c>
      <c r="E15" t="s">
        <v>42</v>
      </c>
      <c r="F15">
        <v>1096603090</v>
      </c>
      <c r="G15" t="s">
        <v>43</v>
      </c>
      <c r="H15" t="s">
        <v>17</v>
      </c>
      <c r="I15">
        <v>0</v>
      </c>
      <c r="J15">
        <v>1701</v>
      </c>
    </row>
    <row r="16" spans="1:10" x14ac:dyDescent="0.35">
      <c r="B16" s="12">
        <v>45831.454884259263</v>
      </c>
      <c r="C16">
        <v>68731</v>
      </c>
      <c r="D16" t="s">
        <v>14</v>
      </c>
      <c r="E16" t="s">
        <v>44</v>
      </c>
      <c r="F16">
        <v>1115945679</v>
      </c>
      <c r="G16" t="s">
        <v>43</v>
      </c>
      <c r="H16" t="s">
        <v>17</v>
      </c>
      <c r="I16">
        <v>59</v>
      </c>
      <c r="J16">
        <v>1544.75</v>
      </c>
    </row>
    <row r="17" spans="2:10" x14ac:dyDescent="0.35">
      <c r="B17" s="12">
        <v>45831.455428240741</v>
      </c>
      <c r="C17">
        <v>68663</v>
      </c>
      <c r="D17" t="s">
        <v>14</v>
      </c>
      <c r="E17" t="s">
        <v>45</v>
      </c>
      <c r="F17">
        <v>201207453099</v>
      </c>
      <c r="G17" t="s">
        <v>46</v>
      </c>
      <c r="H17" t="s">
        <v>17</v>
      </c>
      <c r="I17">
        <v>75</v>
      </c>
      <c r="J17">
        <v>727</v>
      </c>
    </row>
    <row r="18" spans="2:10" x14ac:dyDescent="0.35">
      <c r="B18" s="12">
        <v>45831.533576388887</v>
      </c>
      <c r="C18">
        <v>68615</v>
      </c>
      <c r="D18" t="s">
        <v>14</v>
      </c>
      <c r="E18" t="s">
        <v>47</v>
      </c>
      <c r="F18">
        <v>201028230908</v>
      </c>
      <c r="G18" t="s">
        <v>32</v>
      </c>
      <c r="H18" t="s">
        <v>17</v>
      </c>
      <c r="I18">
        <v>75</v>
      </c>
      <c r="J18">
        <v>732</v>
      </c>
    </row>
    <row r="19" spans="2:10" x14ac:dyDescent="0.35">
      <c r="B19" s="12">
        <v>45831.455428240741</v>
      </c>
      <c r="C19">
        <v>63976</v>
      </c>
      <c r="D19" t="s">
        <v>14</v>
      </c>
      <c r="E19" t="s">
        <v>48</v>
      </c>
      <c r="F19">
        <v>1557750933</v>
      </c>
      <c r="G19" t="s">
        <v>49</v>
      </c>
      <c r="H19" t="s">
        <v>17</v>
      </c>
      <c r="I19">
        <v>70</v>
      </c>
      <c r="J19">
        <v>409</v>
      </c>
    </row>
    <row r="20" spans="2:10" x14ac:dyDescent="0.35">
      <c r="B20" s="12">
        <v>45831.455428240741</v>
      </c>
      <c r="C20">
        <v>63883</v>
      </c>
      <c r="D20" t="s">
        <v>14</v>
      </c>
      <c r="E20" t="s">
        <v>50</v>
      </c>
      <c r="F20">
        <v>1220243368</v>
      </c>
      <c r="G20" t="s">
        <v>51</v>
      </c>
      <c r="H20" t="s">
        <v>17</v>
      </c>
      <c r="I20">
        <v>75</v>
      </c>
      <c r="J20">
        <v>700</v>
      </c>
    </row>
  </sheetData>
  <autoFilter ref="A1:J31" xr:uid="{00000000-0009-0000-0000-000001000000}"/>
  <conditionalFormatting sqref="A1 A11:A1048576 C1:C1048576">
    <cfRule type="duplicateValues" dxfId="9" priority="3"/>
  </conditionalFormatting>
  <conditionalFormatting sqref="A1:A1048576 C1:C1048576">
    <cfRule type="duplicateValues" dxfId="8" priority="2"/>
  </conditionalFormatting>
  <conditionalFormatting sqref="C1:C1048576">
    <cfRule type="duplicateValues" dxfId="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7"/>
  <sheetViews>
    <sheetView tabSelected="1" workbookViewId="0"/>
  </sheetViews>
  <sheetFormatPr defaultRowHeight="14.5" x14ac:dyDescent="0.35"/>
  <cols>
    <col min="1" max="1" width="15.26953125" customWidth="1"/>
    <col min="2" max="2" width="18.81640625" customWidth="1"/>
    <col min="3" max="3" width="11.90625" customWidth="1"/>
    <col min="4" max="4" width="18.1796875" customWidth="1"/>
    <col min="5" max="5" width="14.7265625" bestFit="1" customWidth="1"/>
    <col min="30" max="30" width="16.1796875" bestFit="1" customWidth="1"/>
  </cols>
  <sheetData>
    <row r="1" spans="1:30" ht="15.5" customHeight="1" x14ac:dyDescent="0.35">
      <c r="A1" t="s">
        <v>5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</row>
    <row r="2" spans="1:30" x14ac:dyDescent="0.35">
      <c r="A2" t="s">
        <v>87</v>
      </c>
      <c r="B2" t="s">
        <v>12</v>
      </c>
      <c r="C2" t="s">
        <v>88</v>
      </c>
      <c r="D2" t="s">
        <v>89</v>
      </c>
      <c r="E2" t="s">
        <v>90</v>
      </c>
      <c r="F2" s="12">
        <v>45829.476473113427</v>
      </c>
      <c r="G2" s="12">
        <v>45830.278392685177</v>
      </c>
      <c r="H2" t="s">
        <v>40</v>
      </c>
      <c r="I2" t="s">
        <v>40</v>
      </c>
      <c r="J2">
        <v>1</v>
      </c>
      <c r="K2">
        <v>0</v>
      </c>
      <c r="L2" t="s">
        <v>91</v>
      </c>
      <c r="M2" t="s">
        <v>92</v>
      </c>
      <c r="N2" t="s">
        <v>92</v>
      </c>
      <c r="O2" t="s">
        <v>93</v>
      </c>
      <c r="P2" t="s">
        <v>92</v>
      </c>
      <c r="Q2" t="s">
        <v>92</v>
      </c>
      <c r="R2" t="s">
        <v>92</v>
      </c>
      <c r="S2" t="s">
        <v>92</v>
      </c>
      <c r="T2" t="s">
        <v>92</v>
      </c>
      <c r="U2" t="s">
        <v>94</v>
      </c>
      <c r="V2">
        <v>0</v>
      </c>
      <c r="W2" t="s">
        <v>92</v>
      </c>
      <c r="X2" t="s">
        <v>92</v>
      </c>
      <c r="Y2">
        <v>0</v>
      </c>
      <c r="Z2">
        <v>103.74</v>
      </c>
      <c r="AA2">
        <v>-102.74</v>
      </c>
      <c r="AB2" t="s">
        <v>95</v>
      </c>
      <c r="AC2" s="12">
        <v>45831</v>
      </c>
      <c r="AD2" t="s">
        <v>96</v>
      </c>
    </row>
    <row r="3" spans="1:30" x14ac:dyDescent="0.35">
      <c r="A3" t="s">
        <v>87</v>
      </c>
      <c r="B3" t="s">
        <v>13</v>
      </c>
      <c r="C3" t="s">
        <v>97</v>
      </c>
      <c r="D3" t="s">
        <v>98</v>
      </c>
      <c r="E3" t="s">
        <v>99</v>
      </c>
      <c r="F3" s="12">
        <v>45830.470178784723</v>
      </c>
      <c r="G3" s="12">
        <v>45830.559513958331</v>
      </c>
      <c r="H3" t="s">
        <v>40</v>
      </c>
      <c r="I3" t="s">
        <v>16</v>
      </c>
      <c r="J3">
        <v>1108</v>
      </c>
      <c r="K3">
        <v>0</v>
      </c>
      <c r="L3" t="s">
        <v>100</v>
      </c>
      <c r="M3" t="s">
        <v>92</v>
      </c>
      <c r="N3" t="s">
        <v>92</v>
      </c>
      <c r="O3" t="s">
        <v>93</v>
      </c>
      <c r="P3" t="s">
        <v>92</v>
      </c>
      <c r="Q3" t="s">
        <v>92</v>
      </c>
      <c r="R3" t="s">
        <v>92</v>
      </c>
      <c r="S3" t="s">
        <v>92</v>
      </c>
      <c r="T3" t="s">
        <v>92</v>
      </c>
      <c r="U3" t="s">
        <v>101</v>
      </c>
      <c r="V3">
        <v>0</v>
      </c>
      <c r="W3" t="s">
        <v>92</v>
      </c>
      <c r="X3" t="s">
        <v>92</v>
      </c>
      <c r="Y3">
        <v>0</v>
      </c>
      <c r="Z3">
        <v>124.26</v>
      </c>
      <c r="AA3">
        <v>983.74</v>
      </c>
      <c r="AB3" t="s">
        <v>95</v>
      </c>
      <c r="AC3" s="12">
        <v>45831</v>
      </c>
      <c r="AD3" t="s">
        <v>96</v>
      </c>
    </row>
    <row r="4" spans="1:30" x14ac:dyDescent="0.35">
      <c r="A4" t="s">
        <v>87</v>
      </c>
      <c r="B4" t="s">
        <v>18</v>
      </c>
      <c r="C4" t="s">
        <v>102</v>
      </c>
      <c r="D4" t="s">
        <v>103</v>
      </c>
      <c r="E4" t="s">
        <v>104</v>
      </c>
      <c r="F4" s="12">
        <v>45830.364644120367</v>
      </c>
      <c r="G4" s="12">
        <v>45830.589379490739</v>
      </c>
      <c r="H4" t="s">
        <v>40</v>
      </c>
      <c r="I4" t="s">
        <v>105</v>
      </c>
      <c r="J4">
        <v>7194</v>
      </c>
      <c r="K4">
        <v>0</v>
      </c>
      <c r="L4" t="s">
        <v>106</v>
      </c>
      <c r="M4" t="s">
        <v>92</v>
      </c>
      <c r="N4" t="s">
        <v>107</v>
      </c>
      <c r="O4" t="s">
        <v>108</v>
      </c>
      <c r="P4" t="s">
        <v>92</v>
      </c>
      <c r="Q4" t="s">
        <v>92</v>
      </c>
      <c r="R4" t="s">
        <v>92</v>
      </c>
      <c r="S4" t="s">
        <v>92</v>
      </c>
      <c r="T4" t="s">
        <v>92</v>
      </c>
      <c r="U4" t="s">
        <v>109</v>
      </c>
      <c r="V4">
        <v>0</v>
      </c>
      <c r="W4" t="s">
        <v>92</v>
      </c>
      <c r="X4" t="s">
        <v>92</v>
      </c>
      <c r="Y4">
        <v>0</v>
      </c>
      <c r="Z4">
        <v>257.5</v>
      </c>
      <c r="AA4">
        <v>6936.5</v>
      </c>
      <c r="AB4" t="s">
        <v>95</v>
      </c>
      <c r="AC4" s="12">
        <v>45831</v>
      </c>
      <c r="AD4" t="s">
        <v>96</v>
      </c>
    </row>
    <row r="5" spans="1:30" x14ac:dyDescent="0.35">
      <c r="A5" t="s">
        <v>87</v>
      </c>
      <c r="B5" t="s">
        <v>21</v>
      </c>
      <c r="C5" t="s">
        <v>110</v>
      </c>
      <c r="D5" t="s">
        <v>111</v>
      </c>
      <c r="E5" t="s">
        <v>112</v>
      </c>
      <c r="F5" s="12">
        <v>45830.465146712973</v>
      </c>
      <c r="G5" s="12">
        <v>45830.753554409719</v>
      </c>
      <c r="H5" t="s">
        <v>40</v>
      </c>
      <c r="I5" t="s">
        <v>32</v>
      </c>
      <c r="J5">
        <v>748</v>
      </c>
      <c r="K5">
        <v>0</v>
      </c>
      <c r="L5" t="s">
        <v>113</v>
      </c>
      <c r="M5" t="s">
        <v>92</v>
      </c>
      <c r="N5" t="s">
        <v>92</v>
      </c>
      <c r="O5" t="s">
        <v>93</v>
      </c>
      <c r="P5" t="s">
        <v>92</v>
      </c>
      <c r="Q5" t="s">
        <v>92</v>
      </c>
      <c r="R5" t="s">
        <v>92</v>
      </c>
      <c r="S5" t="s">
        <v>92</v>
      </c>
      <c r="T5" t="s">
        <v>92</v>
      </c>
      <c r="U5" t="s">
        <v>114</v>
      </c>
      <c r="V5">
        <v>0</v>
      </c>
      <c r="W5" t="s">
        <v>92</v>
      </c>
      <c r="X5" t="s">
        <v>92</v>
      </c>
      <c r="Y5">
        <v>0</v>
      </c>
      <c r="Z5">
        <v>99.18</v>
      </c>
      <c r="AA5">
        <v>648.81999999999994</v>
      </c>
      <c r="AB5" t="s">
        <v>95</v>
      </c>
      <c r="AC5" s="12">
        <v>45831</v>
      </c>
      <c r="AD5" t="s">
        <v>96</v>
      </c>
    </row>
    <row r="6" spans="1:30" x14ac:dyDescent="0.35">
      <c r="A6" t="s">
        <v>87</v>
      </c>
      <c r="B6" t="s">
        <v>24</v>
      </c>
      <c r="C6" t="s">
        <v>115</v>
      </c>
      <c r="D6" t="s">
        <v>116</v>
      </c>
      <c r="E6" t="s">
        <v>117</v>
      </c>
      <c r="F6" s="12">
        <v>45830.492855219913</v>
      </c>
      <c r="G6" s="12">
        <v>45830.782955000002</v>
      </c>
      <c r="H6" t="s">
        <v>40</v>
      </c>
      <c r="I6" t="s">
        <v>118</v>
      </c>
      <c r="J6">
        <v>434</v>
      </c>
      <c r="K6">
        <v>0</v>
      </c>
      <c r="L6" t="s">
        <v>119</v>
      </c>
      <c r="M6" t="s">
        <v>92</v>
      </c>
      <c r="N6" t="s">
        <v>92</v>
      </c>
      <c r="O6" t="s">
        <v>93</v>
      </c>
      <c r="P6" t="s">
        <v>92</v>
      </c>
      <c r="Q6" t="s">
        <v>92</v>
      </c>
      <c r="R6" t="s">
        <v>92</v>
      </c>
      <c r="S6" t="s">
        <v>92</v>
      </c>
      <c r="T6" t="s">
        <v>92</v>
      </c>
      <c r="U6" t="s">
        <v>120</v>
      </c>
      <c r="V6">
        <v>0</v>
      </c>
      <c r="W6" t="s">
        <v>92</v>
      </c>
      <c r="X6" t="s">
        <v>92</v>
      </c>
      <c r="Y6">
        <v>0</v>
      </c>
      <c r="Z6">
        <v>157.32</v>
      </c>
      <c r="AA6">
        <v>276.68</v>
      </c>
      <c r="AB6" t="s">
        <v>95</v>
      </c>
      <c r="AC6" s="12">
        <v>45831</v>
      </c>
      <c r="AD6" t="s">
        <v>96</v>
      </c>
    </row>
    <row r="7" spans="1:30" x14ac:dyDescent="0.35">
      <c r="A7" t="s">
        <v>87</v>
      </c>
      <c r="B7" t="s">
        <v>26</v>
      </c>
      <c r="C7" t="s">
        <v>121</v>
      </c>
      <c r="D7" t="s">
        <v>122</v>
      </c>
      <c r="E7" t="s">
        <v>123</v>
      </c>
      <c r="F7" s="12">
        <v>45830.520545231477</v>
      </c>
      <c r="G7" s="12">
        <v>45830.823456238417</v>
      </c>
      <c r="H7" t="s">
        <v>40</v>
      </c>
      <c r="I7" t="s">
        <v>46</v>
      </c>
      <c r="J7">
        <v>763</v>
      </c>
      <c r="K7">
        <v>0</v>
      </c>
      <c r="L7" t="s">
        <v>113</v>
      </c>
      <c r="M7" t="s">
        <v>92</v>
      </c>
      <c r="N7" t="s">
        <v>92</v>
      </c>
      <c r="O7" t="s">
        <v>93</v>
      </c>
      <c r="P7" t="s">
        <v>92</v>
      </c>
      <c r="Q7" t="s">
        <v>92</v>
      </c>
      <c r="R7" t="s">
        <v>92</v>
      </c>
      <c r="S7" t="s">
        <v>92</v>
      </c>
      <c r="T7" t="s">
        <v>92</v>
      </c>
      <c r="U7" t="s">
        <v>114</v>
      </c>
      <c r="V7">
        <v>0</v>
      </c>
      <c r="W7" t="s">
        <v>92</v>
      </c>
      <c r="X7" t="s">
        <v>92</v>
      </c>
      <c r="Y7">
        <v>0</v>
      </c>
      <c r="Z7">
        <v>99.18</v>
      </c>
      <c r="AA7">
        <v>663.81999999999994</v>
      </c>
      <c r="AB7" t="s">
        <v>95</v>
      </c>
      <c r="AC7" s="12">
        <v>45831</v>
      </c>
      <c r="AD7" t="s">
        <v>96</v>
      </c>
    </row>
  </sheetData>
  <autoFilter ref="A1:AD94" xr:uid="{00000000-0009-0000-0000-000003000000}"/>
  <conditionalFormatting sqref="B1">
    <cfRule type="duplicateValues" dxfId="6" priority="2"/>
  </conditionalFormatting>
  <conditionalFormatting sqref="B1:B1048576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3"/>
  <sheetViews>
    <sheetView workbookViewId="0">
      <selection activeCell="C16" sqref="C16"/>
    </sheetView>
  </sheetViews>
  <sheetFormatPr defaultRowHeight="14.5" x14ac:dyDescent="0.35"/>
  <cols>
    <col min="1" max="1" width="13.08984375" bestFit="1" customWidth="1"/>
    <col min="2" max="2" width="19.36328125" bestFit="1" customWidth="1"/>
    <col min="3" max="3" width="24.26953125" bestFit="1" customWidth="1"/>
    <col min="4" max="4" width="15.6328125" bestFit="1" customWidth="1"/>
    <col min="5" max="5" width="15.36328125" bestFit="1" customWidth="1"/>
  </cols>
  <sheetData>
    <row r="2" spans="1:5" x14ac:dyDescent="0.35">
      <c r="B2" s="2" t="s">
        <v>52</v>
      </c>
    </row>
    <row r="3" spans="1:5" x14ac:dyDescent="0.35">
      <c r="A3" s="2" t="s">
        <v>53</v>
      </c>
      <c r="B3" t="s">
        <v>54</v>
      </c>
      <c r="C3" t="s">
        <v>55</v>
      </c>
    </row>
    <row r="4" spans="1:5" x14ac:dyDescent="0.35">
      <c r="A4" s="3" t="s">
        <v>14</v>
      </c>
      <c r="B4">
        <v>18</v>
      </c>
      <c r="C4">
        <v>15914.75</v>
      </c>
    </row>
    <row r="5" spans="1:5" x14ac:dyDescent="0.35">
      <c r="A5" s="3" t="s">
        <v>56</v>
      </c>
    </row>
    <row r="6" spans="1:5" x14ac:dyDescent="0.35">
      <c r="A6" s="3" t="s">
        <v>57</v>
      </c>
      <c r="B6">
        <v>18</v>
      </c>
      <c r="C6">
        <v>15914.75</v>
      </c>
    </row>
    <row r="9" spans="1:5" x14ac:dyDescent="0.35">
      <c r="B9" s="2" t="s">
        <v>52</v>
      </c>
    </row>
    <row r="10" spans="1:5" x14ac:dyDescent="0.35">
      <c r="A10" s="2" t="s">
        <v>53</v>
      </c>
      <c r="B10" t="s">
        <v>54</v>
      </c>
      <c r="C10" t="s">
        <v>124</v>
      </c>
      <c r="D10" t="s">
        <v>125</v>
      </c>
      <c r="E10" t="s">
        <v>126</v>
      </c>
    </row>
    <row r="11" spans="1:5" x14ac:dyDescent="0.35">
      <c r="A11" s="3" t="s">
        <v>87</v>
      </c>
      <c r="B11">
        <v>6</v>
      </c>
      <c r="C11">
        <v>10248</v>
      </c>
      <c r="D11">
        <v>841.18000000000006</v>
      </c>
      <c r="E11">
        <v>9406.82</v>
      </c>
    </row>
    <row r="12" spans="1:5" x14ac:dyDescent="0.35">
      <c r="A12" s="3" t="s">
        <v>56</v>
      </c>
    </row>
    <row r="13" spans="1:5" x14ac:dyDescent="0.35">
      <c r="A13" s="3" t="s">
        <v>57</v>
      </c>
      <c r="B13">
        <v>6</v>
      </c>
      <c r="C13">
        <v>10248</v>
      </c>
      <c r="D13">
        <v>841.18000000000006</v>
      </c>
      <c r="E13">
        <v>9406.82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5"/>
  <sheetViews>
    <sheetView workbookViewId="0">
      <selection activeCell="A2" sqref="A2:XFD1048576"/>
    </sheetView>
  </sheetViews>
  <sheetFormatPr defaultRowHeight="14.5" x14ac:dyDescent="0.35"/>
  <cols>
    <col min="6" max="6" width="12.1796875" bestFit="1" customWidth="1"/>
    <col min="7" max="7" width="11.90625" bestFit="1" customWidth="1"/>
  </cols>
  <sheetData>
    <row r="1" spans="1:30" x14ac:dyDescent="0.35">
      <c r="A1" t="s">
        <v>5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</row>
    <row r="2" spans="1:30" x14ac:dyDescent="0.35">
      <c r="F2" s="1"/>
      <c r="G2" s="1"/>
      <c r="AC2" s="1"/>
    </row>
    <row r="3" spans="1:30" x14ac:dyDescent="0.35">
      <c r="F3" s="1"/>
      <c r="G3" s="1"/>
      <c r="AC3" s="1"/>
    </row>
    <row r="4" spans="1:30" x14ac:dyDescent="0.35">
      <c r="F4" s="1"/>
      <c r="G4" s="1"/>
      <c r="AC4" s="1"/>
    </row>
    <row r="5" spans="1:30" x14ac:dyDescent="0.35">
      <c r="F5" s="1"/>
      <c r="G5" s="1"/>
      <c r="AC5" s="1"/>
    </row>
    <row r="6" spans="1:30" x14ac:dyDescent="0.35">
      <c r="F6" s="1"/>
      <c r="G6" s="1"/>
      <c r="AC6" s="1"/>
    </row>
    <row r="7" spans="1:30" x14ac:dyDescent="0.35">
      <c r="F7" s="1"/>
      <c r="G7" s="1"/>
      <c r="AC7" s="1"/>
    </row>
    <row r="8" spans="1:30" x14ac:dyDescent="0.35">
      <c r="F8" s="1"/>
      <c r="G8" s="1"/>
      <c r="AC8" s="1"/>
    </row>
    <row r="9" spans="1:30" x14ac:dyDescent="0.35">
      <c r="F9" s="1"/>
      <c r="G9" s="1"/>
      <c r="AC9" s="1"/>
    </row>
    <row r="10" spans="1:30" x14ac:dyDescent="0.35">
      <c r="F10" s="1"/>
      <c r="G10" s="1"/>
      <c r="AC10" s="1"/>
    </row>
    <row r="11" spans="1:30" x14ac:dyDescent="0.35">
      <c r="F11" s="1"/>
      <c r="G11" s="1"/>
      <c r="AC11" s="1"/>
    </row>
    <row r="12" spans="1:30" x14ac:dyDescent="0.35">
      <c r="F12" s="1"/>
      <c r="G12" s="1"/>
      <c r="AC12" s="1"/>
    </row>
    <row r="13" spans="1:30" x14ac:dyDescent="0.35">
      <c r="F13" s="1"/>
      <c r="G13" s="1"/>
      <c r="AC13" s="1"/>
    </row>
    <row r="14" spans="1:30" x14ac:dyDescent="0.35">
      <c r="F14" s="1"/>
      <c r="G14" s="1"/>
      <c r="AC14" s="1"/>
    </row>
    <row r="15" spans="1:30" x14ac:dyDescent="0.35">
      <c r="F15" s="1"/>
      <c r="G15" s="1"/>
      <c r="AC15" s="1"/>
    </row>
    <row r="16" spans="1:30" x14ac:dyDescent="0.35">
      <c r="F16" s="1"/>
      <c r="G16" s="1"/>
      <c r="AC16" s="1"/>
    </row>
    <row r="17" spans="6:29" x14ac:dyDescent="0.35">
      <c r="F17" s="1"/>
      <c r="G17" s="1"/>
      <c r="AC17" s="1"/>
    </row>
    <row r="18" spans="6:29" x14ac:dyDescent="0.35">
      <c r="F18" s="1"/>
      <c r="G18" s="1"/>
      <c r="AC18" s="1"/>
    </row>
    <row r="19" spans="6:29" x14ac:dyDescent="0.35">
      <c r="F19" s="1"/>
      <c r="G19" s="1"/>
      <c r="AC19" s="1"/>
    </row>
    <row r="20" spans="6:29" x14ac:dyDescent="0.35">
      <c r="F20" s="1"/>
      <c r="G20" s="1"/>
      <c r="AC20" s="1"/>
    </row>
    <row r="21" spans="6:29" x14ac:dyDescent="0.35">
      <c r="F21" s="1"/>
      <c r="G21" s="1"/>
      <c r="AC21" s="1"/>
    </row>
    <row r="22" spans="6:29" x14ac:dyDescent="0.35">
      <c r="F22" s="1"/>
      <c r="G22" s="1"/>
      <c r="AC22" s="1"/>
    </row>
    <row r="23" spans="6:29" x14ac:dyDescent="0.35">
      <c r="F23" s="1"/>
      <c r="G23" s="1"/>
      <c r="AC23" s="1"/>
    </row>
    <row r="24" spans="6:29" x14ac:dyDescent="0.35">
      <c r="F24" s="1"/>
      <c r="G24" s="1"/>
      <c r="AC24" s="1"/>
    </row>
    <row r="25" spans="6:29" x14ac:dyDescent="0.35">
      <c r="F25" s="1"/>
      <c r="G25" s="1"/>
      <c r="AC25" s="1"/>
    </row>
    <row r="26" spans="6:29" x14ac:dyDescent="0.35">
      <c r="F26" s="1"/>
      <c r="G26" s="1"/>
      <c r="AC26" s="1"/>
    </row>
    <row r="27" spans="6:29" x14ac:dyDescent="0.35">
      <c r="F27" s="1"/>
      <c r="G27" s="1"/>
      <c r="AC27" s="1"/>
    </row>
    <row r="28" spans="6:29" x14ac:dyDescent="0.35">
      <c r="F28" s="1"/>
      <c r="G28" s="1"/>
      <c r="AC28" s="1"/>
    </row>
    <row r="29" spans="6:29" x14ac:dyDescent="0.35">
      <c r="F29" s="1"/>
      <c r="G29" s="1"/>
      <c r="AC29" s="1"/>
    </row>
    <row r="30" spans="6:29" x14ac:dyDescent="0.35">
      <c r="F30" s="1"/>
      <c r="G30" s="1"/>
      <c r="AC30" s="1"/>
    </row>
    <row r="31" spans="6:29" x14ac:dyDescent="0.35">
      <c r="F31" s="1"/>
      <c r="G31" s="1"/>
      <c r="AC31" s="1"/>
    </row>
    <row r="32" spans="6:29" x14ac:dyDescent="0.35">
      <c r="F32" s="1"/>
      <c r="G32" s="1"/>
      <c r="AC32" s="1"/>
    </row>
    <row r="33" spans="2:29" x14ac:dyDescent="0.35">
      <c r="B33" s="3"/>
      <c r="E33" s="4"/>
      <c r="F33" s="1"/>
      <c r="G33" s="1"/>
      <c r="AC33" s="1"/>
    </row>
    <row r="34" spans="2:29" x14ac:dyDescent="0.35">
      <c r="F34" s="1"/>
      <c r="G34" s="1"/>
      <c r="AC34" s="1"/>
    </row>
    <row r="35" spans="2:29" x14ac:dyDescent="0.35">
      <c r="F35" s="1"/>
      <c r="G35" s="1"/>
      <c r="AC35" s="1"/>
    </row>
  </sheetData>
  <conditionalFormatting sqref="B1">
    <cfRule type="duplicateValues" dxfId="4" priority="4"/>
  </conditionalFormatting>
  <conditionalFormatting sqref="B2:B28">
    <cfRule type="duplicateValues" dxfId="3" priority="5"/>
  </conditionalFormatting>
  <conditionalFormatting sqref="B29:B33">
    <cfRule type="duplicateValues" dxfId="2" priority="3"/>
  </conditionalFormatting>
  <conditionalFormatting sqref="B34:B35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E6"/>
  <sheetViews>
    <sheetView workbookViewId="0">
      <selection activeCell="C8" sqref="C8"/>
    </sheetView>
  </sheetViews>
  <sheetFormatPr defaultRowHeight="14.5" x14ac:dyDescent="0.35"/>
  <cols>
    <col min="1" max="1" width="12.36328125" bestFit="1" customWidth="1"/>
    <col min="2" max="2" width="19.36328125" bestFit="1" customWidth="1"/>
    <col min="3" max="3" width="10.81640625" bestFit="1" customWidth="1"/>
    <col min="4" max="4" width="15.6328125" bestFit="1" customWidth="1"/>
    <col min="5" max="5" width="15.36328125" bestFit="1" customWidth="1"/>
  </cols>
  <sheetData>
    <row r="3" spans="1:5" x14ac:dyDescent="0.35">
      <c r="B3" s="2" t="s">
        <v>52</v>
      </c>
    </row>
    <row r="4" spans="1:5" x14ac:dyDescent="0.35">
      <c r="A4" s="2" t="s">
        <v>53</v>
      </c>
      <c r="B4" t="s">
        <v>54</v>
      </c>
      <c r="C4" t="s">
        <v>124</v>
      </c>
      <c r="D4" t="s">
        <v>125</v>
      </c>
      <c r="E4" t="s">
        <v>126</v>
      </c>
    </row>
    <row r="5" spans="1:5" x14ac:dyDescent="0.35">
      <c r="A5" s="3" t="s">
        <v>56</v>
      </c>
    </row>
    <row r="6" spans="1:5" x14ac:dyDescent="0.35">
      <c r="A6" s="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BO_Delivery Report</vt:lpstr>
      <vt:lpstr>BO_Delivery</vt:lpstr>
      <vt:lpstr>Completed Orders</vt:lpstr>
      <vt:lpstr>June Report</vt:lpstr>
      <vt:lpstr>MAY</vt:lpstr>
      <vt:lpstr>May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 Khaled</cp:lastModifiedBy>
  <dcterms:created xsi:type="dcterms:W3CDTF">2015-06-05T18:17:20Z</dcterms:created>
  <dcterms:modified xsi:type="dcterms:W3CDTF">2025-06-23T20:56:38Z</dcterms:modified>
</cp:coreProperties>
</file>