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connor/Google Drive/2018 01: Fall UWB/CSS342/"/>
    </mc:Choice>
  </mc:AlternateContent>
  <xr:revisionPtr revIDLastSave="0" documentId="13_ncr:1_{5F09BFF6-EA7B-444E-AD2B-CC4997BD1DB7}" xr6:coauthVersionLast="38" xr6:coauthVersionMax="38" xr10:uidLastSave="{00000000-0000-0000-0000-000000000000}"/>
  <bookViews>
    <workbookView xWindow="0" yWindow="440" windowWidth="28800" windowHeight="16140" xr2:uid="{5435FFB3-1AE1-8D4A-BE64-674580882FF1}"/>
  </bookViews>
  <sheets>
    <sheet name="Sheet1" sheetId="1" r:id="rId1"/>
  </sheets>
  <definedNames>
    <definedName name="compare" localSheetId="0">Sheet1!$A$1:$D$51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3" i="1"/>
  <c r="L4" i="1"/>
  <c r="K5" i="1"/>
  <c r="L5" i="1"/>
  <c r="L6" i="1"/>
  <c r="L7" i="1"/>
  <c r="L8" i="1"/>
  <c r="K9" i="1"/>
  <c r="L9" i="1"/>
  <c r="L10" i="1"/>
  <c r="L11" i="1"/>
  <c r="L12" i="1"/>
  <c r="L13" i="1"/>
  <c r="L14" i="1"/>
  <c r="L15" i="1"/>
  <c r="L16" i="1"/>
  <c r="K17" i="1"/>
  <c r="L17" i="1"/>
  <c r="L18" i="1"/>
  <c r="L19" i="1"/>
  <c r="L20" i="1"/>
  <c r="K21" i="1"/>
  <c r="L21" i="1"/>
  <c r="L22" i="1"/>
  <c r="L23" i="1"/>
  <c r="L24" i="1"/>
  <c r="K25" i="1"/>
  <c r="L25" i="1"/>
  <c r="L26" i="1"/>
  <c r="L27" i="1"/>
  <c r="L28" i="1"/>
  <c r="K29" i="1"/>
  <c r="L29" i="1"/>
  <c r="L30" i="1"/>
  <c r="L31" i="1"/>
  <c r="L32" i="1"/>
  <c r="K33" i="1"/>
  <c r="L33" i="1"/>
  <c r="L34" i="1"/>
  <c r="L35" i="1"/>
  <c r="L36" i="1"/>
  <c r="K37" i="1"/>
  <c r="L37" i="1"/>
  <c r="L38" i="1"/>
  <c r="L39" i="1"/>
  <c r="L40" i="1"/>
  <c r="K41" i="1"/>
  <c r="L41" i="1"/>
  <c r="L42" i="1"/>
  <c r="L43" i="1"/>
  <c r="L44" i="1"/>
  <c r="K45" i="1"/>
  <c r="L45" i="1"/>
  <c r="L46" i="1"/>
  <c r="L47" i="1"/>
  <c r="L48" i="1"/>
  <c r="K49" i="1"/>
  <c r="L49" i="1"/>
  <c r="L50" i="1"/>
  <c r="O3" i="1"/>
  <c r="O4" i="1"/>
  <c r="N5" i="1"/>
  <c r="O5" i="1"/>
  <c r="O6" i="1"/>
  <c r="O7" i="1"/>
  <c r="O8" i="1"/>
  <c r="N9" i="1"/>
  <c r="O9" i="1"/>
  <c r="O10" i="1"/>
  <c r="O11" i="1"/>
  <c r="O12" i="1"/>
  <c r="O13" i="1"/>
  <c r="O14" i="1"/>
  <c r="O15" i="1"/>
  <c r="O16" i="1"/>
  <c r="N17" i="1"/>
  <c r="O17" i="1"/>
  <c r="O18" i="1"/>
  <c r="O19" i="1"/>
  <c r="O20" i="1"/>
  <c r="N21" i="1"/>
  <c r="O21" i="1"/>
  <c r="O22" i="1"/>
  <c r="O23" i="1"/>
  <c r="O24" i="1"/>
  <c r="N25" i="1"/>
  <c r="O25" i="1"/>
  <c r="O26" i="1"/>
  <c r="O27" i="1"/>
  <c r="O28" i="1"/>
  <c r="N29" i="1"/>
  <c r="O29" i="1"/>
  <c r="O30" i="1"/>
  <c r="O31" i="1"/>
  <c r="O32" i="1"/>
  <c r="N33" i="1"/>
  <c r="O33" i="1"/>
  <c r="O34" i="1"/>
  <c r="O35" i="1"/>
  <c r="O36" i="1"/>
  <c r="N37" i="1"/>
  <c r="O37" i="1"/>
  <c r="O38" i="1"/>
  <c r="O39" i="1"/>
  <c r="O40" i="1"/>
  <c r="N41" i="1"/>
  <c r="O41" i="1"/>
  <c r="O42" i="1"/>
  <c r="O43" i="1"/>
  <c r="O44" i="1"/>
  <c r="N45" i="1"/>
  <c r="O45" i="1"/>
  <c r="O46" i="1"/>
  <c r="O47" i="1"/>
  <c r="O48" i="1"/>
  <c r="N49" i="1"/>
  <c r="O49" i="1"/>
  <c r="O50" i="1"/>
  <c r="O51" i="1"/>
  <c r="N2" i="1"/>
  <c r="K2" i="1"/>
  <c r="I51" i="1"/>
  <c r="H49" i="1"/>
  <c r="G51" i="1"/>
  <c r="H51" i="1" s="1"/>
  <c r="G50" i="1"/>
  <c r="H50" i="1" s="1"/>
  <c r="G49" i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K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K23" i="1" s="1"/>
  <c r="G22" i="1"/>
  <c r="H22" i="1" s="1"/>
  <c r="G21" i="1"/>
  <c r="H21" i="1" s="1"/>
  <c r="G20" i="1"/>
  <c r="K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K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E2" i="1"/>
  <c r="I2" i="1" s="1"/>
  <c r="E3" i="1"/>
  <c r="I3" i="1" s="1"/>
  <c r="F3" i="1"/>
  <c r="E4" i="1"/>
  <c r="I4" i="1" s="1"/>
  <c r="F4" i="1"/>
  <c r="E5" i="1"/>
  <c r="I5" i="1" s="1"/>
  <c r="F5" i="1"/>
  <c r="E6" i="1"/>
  <c r="I6" i="1" s="1"/>
  <c r="F6" i="1"/>
  <c r="E7" i="1"/>
  <c r="I7" i="1" s="1"/>
  <c r="F7" i="1"/>
  <c r="E8" i="1"/>
  <c r="I8" i="1" s="1"/>
  <c r="F8" i="1"/>
  <c r="E9" i="1"/>
  <c r="I9" i="1" s="1"/>
  <c r="F9" i="1"/>
  <c r="E10" i="1"/>
  <c r="I10" i="1" s="1"/>
  <c r="F10" i="1"/>
  <c r="E11" i="1"/>
  <c r="I11" i="1" s="1"/>
  <c r="F11" i="1"/>
  <c r="E12" i="1"/>
  <c r="I12" i="1" s="1"/>
  <c r="F12" i="1"/>
  <c r="E13" i="1"/>
  <c r="I13" i="1" s="1"/>
  <c r="F13" i="1"/>
  <c r="E14" i="1"/>
  <c r="I14" i="1" s="1"/>
  <c r="F14" i="1"/>
  <c r="E15" i="1"/>
  <c r="I15" i="1" s="1"/>
  <c r="F15" i="1"/>
  <c r="E16" i="1"/>
  <c r="I16" i="1" s="1"/>
  <c r="F16" i="1"/>
  <c r="E17" i="1"/>
  <c r="I17" i="1" s="1"/>
  <c r="F17" i="1"/>
  <c r="E18" i="1"/>
  <c r="I18" i="1" s="1"/>
  <c r="F18" i="1"/>
  <c r="E19" i="1"/>
  <c r="I19" i="1" s="1"/>
  <c r="F19" i="1"/>
  <c r="E20" i="1"/>
  <c r="I20" i="1" s="1"/>
  <c r="F20" i="1"/>
  <c r="E21" i="1"/>
  <c r="I21" i="1" s="1"/>
  <c r="F21" i="1"/>
  <c r="E22" i="1"/>
  <c r="I22" i="1" s="1"/>
  <c r="F22" i="1"/>
  <c r="E23" i="1"/>
  <c r="I23" i="1" s="1"/>
  <c r="F23" i="1"/>
  <c r="E24" i="1"/>
  <c r="I24" i="1" s="1"/>
  <c r="F24" i="1"/>
  <c r="E25" i="1"/>
  <c r="I25" i="1" s="1"/>
  <c r="F25" i="1"/>
  <c r="E26" i="1"/>
  <c r="I26" i="1" s="1"/>
  <c r="F26" i="1"/>
  <c r="E27" i="1"/>
  <c r="I27" i="1" s="1"/>
  <c r="F27" i="1"/>
  <c r="E28" i="1"/>
  <c r="I28" i="1" s="1"/>
  <c r="F28" i="1"/>
  <c r="E29" i="1"/>
  <c r="I29" i="1" s="1"/>
  <c r="F29" i="1"/>
  <c r="E30" i="1"/>
  <c r="I30" i="1" s="1"/>
  <c r="F30" i="1"/>
  <c r="E31" i="1"/>
  <c r="I31" i="1" s="1"/>
  <c r="F31" i="1"/>
  <c r="E32" i="1"/>
  <c r="I32" i="1" s="1"/>
  <c r="F32" i="1"/>
  <c r="E33" i="1"/>
  <c r="I33" i="1" s="1"/>
  <c r="F33" i="1"/>
  <c r="E34" i="1"/>
  <c r="I34" i="1" s="1"/>
  <c r="F34" i="1"/>
  <c r="E35" i="1"/>
  <c r="I35" i="1" s="1"/>
  <c r="F35" i="1"/>
  <c r="E36" i="1"/>
  <c r="I36" i="1" s="1"/>
  <c r="F36" i="1"/>
  <c r="E37" i="1"/>
  <c r="I37" i="1" s="1"/>
  <c r="F37" i="1"/>
  <c r="E38" i="1"/>
  <c r="I38" i="1" s="1"/>
  <c r="F38" i="1"/>
  <c r="E39" i="1"/>
  <c r="I39" i="1" s="1"/>
  <c r="F39" i="1"/>
  <c r="E40" i="1"/>
  <c r="I40" i="1" s="1"/>
  <c r="F40" i="1"/>
  <c r="E41" i="1"/>
  <c r="I41" i="1" s="1"/>
  <c r="F41" i="1"/>
  <c r="E42" i="1"/>
  <c r="I42" i="1" s="1"/>
  <c r="F42" i="1"/>
  <c r="E43" i="1"/>
  <c r="I43" i="1" s="1"/>
  <c r="F43" i="1"/>
  <c r="E44" i="1"/>
  <c r="I44" i="1" s="1"/>
  <c r="F44" i="1"/>
  <c r="E45" i="1"/>
  <c r="I45" i="1" s="1"/>
  <c r="F45" i="1"/>
  <c r="E46" i="1"/>
  <c r="I46" i="1" s="1"/>
  <c r="F46" i="1"/>
  <c r="E47" i="1"/>
  <c r="I47" i="1" s="1"/>
  <c r="F47" i="1"/>
  <c r="E48" i="1"/>
  <c r="I48" i="1" s="1"/>
  <c r="F48" i="1"/>
  <c r="E49" i="1"/>
  <c r="I49" i="1" s="1"/>
  <c r="F49" i="1"/>
  <c r="E50" i="1"/>
  <c r="I50" i="1" s="1"/>
  <c r="F50" i="1"/>
  <c r="E51" i="1"/>
  <c r="L51" i="1" s="1"/>
  <c r="F51" i="1"/>
  <c r="F2" i="1"/>
  <c r="H11" i="1" l="1"/>
  <c r="H35" i="1"/>
  <c r="N51" i="1"/>
  <c r="N47" i="1"/>
  <c r="N43" i="1"/>
  <c r="N39" i="1"/>
  <c r="N35" i="1"/>
  <c r="N31" i="1"/>
  <c r="N27" i="1"/>
  <c r="N23" i="1"/>
  <c r="N19" i="1"/>
  <c r="N15" i="1"/>
  <c r="N13" i="1"/>
  <c r="N11" i="1"/>
  <c r="N7" i="1"/>
  <c r="N3" i="1"/>
  <c r="K47" i="1"/>
  <c r="K43" i="1"/>
  <c r="K31" i="1"/>
  <c r="H23" i="1"/>
  <c r="H20" i="1"/>
  <c r="O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18" i="1"/>
  <c r="K16" i="1"/>
  <c r="K14" i="1"/>
  <c r="K12" i="1"/>
  <c r="K10" i="1"/>
  <c r="K8" i="1"/>
  <c r="K6" i="1"/>
  <c r="K4" i="1"/>
  <c r="K51" i="1"/>
  <c r="L2" i="1"/>
  <c r="K39" i="1"/>
  <c r="K27" i="1"/>
  <c r="K19" i="1"/>
  <c r="K15" i="1"/>
  <c r="K13" i="1"/>
  <c r="K7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91C0A-B36C-0F4E-9FBB-3CF884DCD24A}" name="compare" type="6" refreshedVersion="6" background="1" saveData="1">
    <textPr sourceFile="/Volumes/udrive/css342/program3/compar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<sst xmlns="http://schemas.openxmlformats.org/spreadsheetml/2006/main" count="13" uniqueCount="13">
  <si>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size</t>
  </si>
  <si>
    <t>quick</t>
  </si>
  <si>
    <t>merge</t>
  </si>
  <si>
    <t>mergeImproved</t>
  </si>
  <si>
    <t>O(n^2)</t>
  </si>
  <si>
    <t>O(nlogn)</t>
  </si>
  <si>
    <t>O(logn)</t>
  </si>
  <si>
    <t>nlogn/mergeImproved</t>
  </si>
  <si>
    <t>quick/logn</t>
  </si>
  <si>
    <t>mergeImproved/logn</t>
  </si>
  <si>
    <t>nlogn/quick</t>
  </si>
  <si>
    <t>nlogn/merge</t>
  </si>
  <si>
    <t>merge/logn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</si>
</sst>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47</c:v>
                </c:pt>
                <c:pt idx="9">
                  <c:v>48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70</c:v>
                </c:pt>
                <c:pt idx="14">
                  <c:v>73</c:v>
                </c:pt>
                <c:pt idx="15">
                  <c:v>71</c:v>
                </c:pt>
                <c:pt idx="16">
                  <c:v>80</c:v>
                </c:pt>
                <c:pt idx="17">
                  <c:v>83</c:v>
                </c:pt>
                <c:pt idx="18">
                  <c:v>89</c:v>
                </c:pt>
                <c:pt idx="19">
                  <c:v>94</c:v>
                </c:pt>
                <c:pt idx="20">
                  <c:v>91</c:v>
                </c:pt>
                <c:pt idx="21">
                  <c:v>98</c:v>
                </c:pt>
                <c:pt idx="22">
                  <c:v>101</c:v>
                </c:pt>
                <c:pt idx="23">
                  <c:v>115</c:v>
                </c:pt>
                <c:pt idx="24">
                  <c:v>107</c:v>
                </c:pt>
                <c:pt idx="25">
                  <c:v>112</c:v>
                </c:pt>
                <c:pt idx="26">
                  <c:v>116</c:v>
                </c:pt>
                <c:pt idx="27">
                  <c:v>105</c:v>
                </c:pt>
                <c:pt idx="28">
                  <c:v>123</c:v>
                </c:pt>
                <c:pt idx="29">
                  <c:v>114</c:v>
                </c:pt>
                <c:pt idx="30">
                  <c:v>122</c:v>
                </c:pt>
                <c:pt idx="31">
                  <c:v>121</c:v>
                </c:pt>
                <c:pt idx="32">
                  <c:v>120</c:v>
                </c:pt>
                <c:pt idx="33">
                  <c:v>125</c:v>
                </c:pt>
                <c:pt idx="34">
                  <c:v>117</c:v>
                </c:pt>
                <c:pt idx="35">
                  <c:v>128</c:v>
                </c:pt>
                <c:pt idx="36">
                  <c:v>136</c:v>
                </c:pt>
                <c:pt idx="37">
                  <c:v>131</c:v>
                </c:pt>
                <c:pt idx="38">
                  <c:v>121</c:v>
                </c:pt>
                <c:pt idx="39">
                  <c:v>126</c:v>
                </c:pt>
                <c:pt idx="40">
                  <c:v>122</c:v>
                </c:pt>
                <c:pt idx="41">
                  <c:v>119</c:v>
                </c:pt>
                <c:pt idx="42">
                  <c:v>124</c:v>
                </c:pt>
                <c:pt idx="43">
                  <c:v>122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128</c:v>
                </c:pt>
                <c:pt idx="48">
                  <c:v>130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B54A-A038-4AEAE23F1F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15</c:v>
                </c:pt>
                <c:pt idx="1">
                  <c:v>34</c:v>
                </c:pt>
                <c:pt idx="2">
                  <c:v>52</c:v>
                </c:pt>
                <c:pt idx="3">
                  <c:v>77</c:v>
                </c:pt>
                <c:pt idx="4">
                  <c:v>99</c:v>
                </c:pt>
                <c:pt idx="5">
                  <c:v>130</c:v>
                </c:pt>
                <c:pt idx="6">
                  <c:v>162</c:v>
                </c:pt>
                <c:pt idx="7">
                  <c:v>201</c:v>
                </c:pt>
                <c:pt idx="8">
                  <c:v>241</c:v>
                </c:pt>
                <c:pt idx="9">
                  <c:v>286</c:v>
                </c:pt>
                <c:pt idx="10">
                  <c:v>383</c:v>
                </c:pt>
                <c:pt idx="11">
                  <c:v>439</c:v>
                </c:pt>
                <c:pt idx="12">
                  <c:v>494</c:v>
                </c:pt>
                <c:pt idx="13">
                  <c:v>518</c:v>
                </c:pt>
                <c:pt idx="14">
                  <c:v>527</c:v>
                </c:pt>
                <c:pt idx="15">
                  <c:v>586</c:v>
                </c:pt>
                <c:pt idx="16">
                  <c:v>649</c:v>
                </c:pt>
                <c:pt idx="17">
                  <c:v>706</c:v>
                </c:pt>
                <c:pt idx="18">
                  <c:v>747</c:v>
                </c:pt>
                <c:pt idx="19">
                  <c:v>813</c:v>
                </c:pt>
                <c:pt idx="20">
                  <c:v>844</c:v>
                </c:pt>
                <c:pt idx="21">
                  <c:v>910</c:v>
                </c:pt>
                <c:pt idx="22">
                  <c:v>987</c:v>
                </c:pt>
                <c:pt idx="23">
                  <c:v>1020</c:v>
                </c:pt>
                <c:pt idx="24">
                  <c:v>1100</c:v>
                </c:pt>
                <c:pt idx="25">
                  <c:v>1127</c:v>
                </c:pt>
                <c:pt idx="26">
                  <c:v>1218</c:v>
                </c:pt>
                <c:pt idx="27">
                  <c:v>1255</c:v>
                </c:pt>
                <c:pt idx="28">
                  <c:v>1337</c:v>
                </c:pt>
                <c:pt idx="29">
                  <c:v>1367</c:v>
                </c:pt>
                <c:pt idx="30">
                  <c:v>1349</c:v>
                </c:pt>
                <c:pt idx="31">
                  <c:v>1426</c:v>
                </c:pt>
                <c:pt idx="32">
                  <c:v>1440</c:v>
                </c:pt>
                <c:pt idx="33">
                  <c:v>1522</c:v>
                </c:pt>
                <c:pt idx="34">
                  <c:v>1541</c:v>
                </c:pt>
                <c:pt idx="35">
                  <c:v>1572</c:v>
                </c:pt>
                <c:pt idx="36">
                  <c:v>1653</c:v>
                </c:pt>
                <c:pt idx="37">
                  <c:v>1687</c:v>
                </c:pt>
                <c:pt idx="38">
                  <c:v>1720</c:v>
                </c:pt>
                <c:pt idx="39">
                  <c:v>1752</c:v>
                </c:pt>
                <c:pt idx="40">
                  <c:v>1779</c:v>
                </c:pt>
                <c:pt idx="41">
                  <c:v>1819</c:v>
                </c:pt>
                <c:pt idx="42">
                  <c:v>1897</c:v>
                </c:pt>
                <c:pt idx="43">
                  <c:v>1937</c:v>
                </c:pt>
                <c:pt idx="44">
                  <c:v>1961</c:v>
                </c:pt>
                <c:pt idx="45">
                  <c:v>1993</c:v>
                </c:pt>
                <c:pt idx="46">
                  <c:v>2014</c:v>
                </c:pt>
                <c:pt idx="47">
                  <c:v>1978</c:v>
                </c:pt>
                <c:pt idx="48">
                  <c:v>1993</c:v>
                </c:pt>
                <c:pt idx="49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C-B54A-A038-4AEAE23F1F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56</c:v>
                </c:pt>
                <c:pt idx="8">
                  <c:v>65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104</c:v>
                </c:pt>
                <c:pt idx="13">
                  <c:v>130</c:v>
                </c:pt>
                <c:pt idx="14">
                  <c:v>113</c:v>
                </c:pt>
                <c:pt idx="15">
                  <c:v>120</c:v>
                </c:pt>
                <c:pt idx="16">
                  <c:v>128</c:v>
                </c:pt>
                <c:pt idx="17">
                  <c:v>131</c:v>
                </c:pt>
                <c:pt idx="18">
                  <c:v>136</c:v>
                </c:pt>
                <c:pt idx="19">
                  <c:v>145</c:v>
                </c:pt>
                <c:pt idx="20">
                  <c:v>145</c:v>
                </c:pt>
                <c:pt idx="21">
                  <c:v>151</c:v>
                </c:pt>
                <c:pt idx="22">
                  <c:v>159</c:v>
                </c:pt>
                <c:pt idx="23">
                  <c:v>158</c:v>
                </c:pt>
                <c:pt idx="24">
                  <c:v>165</c:v>
                </c:pt>
                <c:pt idx="25">
                  <c:v>172</c:v>
                </c:pt>
                <c:pt idx="26">
                  <c:v>181</c:v>
                </c:pt>
                <c:pt idx="27">
                  <c:v>179</c:v>
                </c:pt>
                <c:pt idx="28">
                  <c:v>185</c:v>
                </c:pt>
                <c:pt idx="29">
                  <c:v>184</c:v>
                </c:pt>
                <c:pt idx="30">
                  <c:v>182</c:v>
                </c:pt>
                <c:pt idx="31">
                  <c:v>190</c:v>
                </c:pt>
                <c:pt idx="32">
                  <c:v>186</c:v>
                </c:pt>
                <c:pt idx="33">
                  <c:v>192</c:v>
                </c:pt>
                <c:pt idx="34">
                  <c:v>191</c:v>
                </c:pt>
                <c:pt idx="35">
                  <c:v>211</c:v>
                </c:pt>
                <c:pt idx="36">
                  <c:v>189</c:v>
                </c:pt>
                <c:pt idx="37">
                  <c:v>195</c:v>
                </c:pt>
                <c:pt idx="38">
                  <c:v>192</c:v>
                </c:pt>
                <c:pt idx="39">
                  <c:v>191</c:v>
                </c:pt>
                <c:pt idx="40">
                  <c:v>190</c:v>
                </c:pt>
                <c:pt idx="41">
                  <c:v>190</c:v>
                </c:pt>
                <c:pt idx="42">
                  <c:v>206</c:v>
                </c:pt>
                <c:pt idx="43">
                  <c:v>193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190</c:v>
                </c:pt>
                <c:pt idx="48">
                  <c:v>188</c:v>
                </c:pt>
                <c:pt idx="4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B54A-A038-4AEAE23F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049056"/>
        <c:axId val="1747050736"/>
      </c:lineChart>
      <c:catAx>
        <c:axId val="1747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50736"/>
        <c:crosses val="autoZero"/>
        <c:auto val="1"/>
        <c:lblAlgn val="ctr"/>
        <c:lblOffset val="100"/>
        <c:noMultiLvlLbl val="0"/>
      </c:catAx>
      <c:valAx>
        <c:axId val="1747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Improved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mergeImproved/logn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1.6196474921183142</c:v>
                </c:pt>
                <c:pt idx="1">
                  <c:v>2.4427237212183983</c:v>
                </c:pt>
                <c:pt idx="2">
                  <c:v>3.2165823443768473</c:v>
                </c:pt>
                <c:pt idx="3">
                  <c:v>4.270848955374122</c:v>
                </c:pt>
                <c:pt idx="4">
                  <c:v>4.8164799306236983</c:v>
                </c:pt>
                <c:pt idx="5">
                  <c:v>5.7913180245583247</c:v>
                </c:pt>
                <c:pt idx="6">
                  <c:v>7.0133279715729326</c:v>
                </c:pt>
                <c:pt idx="7">
                  <c:v>7.6482586655149998</c:v>
                </c:pt>
                <c:pt idx="8">
                  <c:v>8.6760911037943433</c:v>
                </c:pt>
                <c:pt idx="9">
                  <c:v>9.2885054659947066</c:v>
                </c:pt>
                <c:pt idx="10">
                  <c:v>10.152467294718598</c:v>
                </c:pt>
                <c:pt idx="11">
                  <c:v>11.003061057695643</c:v>
                </c:pt>
                <c:pt idx="12">
                  <c:v>12.963753647782433</c:v>
                </c:pt>
                <c:pt idx="13">
                  <c:v>15.991570194938889</c:v>
                </c:pt>
                <c:pt idx="14">
                  <c:v>13.732226246582965</c:v>
                </c:pt>
                <c:pt idx="15">
                  <c:v>14.419735262279289</c:v>
                </c:pt>
                <c:pt idx="16">
                  <c:v>15.221078550403121</c:v>
                </c:pt>
                <c:pt idx="17">
                  <c:v>15.426550425915922</c:v>
                </c:pt>
                <c:pt idx="18">
                  <c:v>15.869578930570469</c:v>
                </c:pt>
                <c:pt idx="19">
                  <c:v>16.77492045408254</c:v>
                </c:pt>
                <c:pt idx="20">
                  <c:v>16.639421015398973</c:v>
                </c:pt>
                <c:pt idx="21">
                  <c:v>17.195514695456161</c:v>
                </c:pt>
                <c:pt idx="22">
                  <c:v>17.975261866133081</c:v>
                </c:pt>
                <c:pt idx="23">
                  <c:v>17.739074967183363</c:v>
                </c:pt>
                <c:pt idx="24">
                  <c:v>18.403298000629814</c:v>
                </c:pt>
                <c:pt idx="25">
                  <c:v>19.063731779104486</c:v>
                </c:pt>
                <c:pt idx="26">
                  <c:v>19.940914086522714</c:v>
                </c:pt>
                <c:pt idx="27">
                  <c:v>19.607235274419256</c:v>
                </c:pt>
                <c:pt idx="28">
                  <c:v>20.152705019837949</c:v>
                </c:pt>
                <c:pt idx="29">
                  <c:v>19.937546306927537</c:v>
                </c:pt>
                <c:pt idx="30">
                  <c:v>19.620262951251284</c:v>
                </c:pt>
                <c:pt idx="31">
                  <c:v>20.38204951443533</c:v>
                </c:pt>
                <c:pt idx="32">
                  <c:v>19.858381523230232</c:v>
                </c:pt>
                <c:pt idx="33">
                  <c:v>20.405146443921776</c:v>
                </c:pt>
                <c:pt idx="34">
                  <c:v>20.20905022012257</c:v>
                </c:pt>
                <c:pt idx="35">
                  <c:v>22.229589718533443</c:v>
                </c:pt>
                <c:pt idx="36">
                  <c:v>19.82923470043994</c:v>
                </c:pt>
                <c:pt idx="37">
                  <c:v>20.376482987919335</c:v>
                </c:pt>
                <c:pt idx="38">
                  <c:v>19.98474016504019</c:v>
                </c:pt>
                <c:pt idx="39">
                  <c:v>19.80535547621658</c:v>
                </c:pt>
                <c:pt idx="40">
                  <c:v>19.629153430431423</c:v>
                </c:pt>
                <c:pt idx="41">
                  <c:v>19.558904461954352</c:v>
                </c:pt>
                <c:pt idx="42">
                  <c:v>21.132121940804197</c:v>
                </c:pt>
                <c:pt idx="43">
                  <c:v>19.731408071327692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19.178570527893214</c:v>
                </c:pt>
                <c:pt idx="48">
                  <c:v>18.919880260714343</c:v>
                </c:pt>
                <c:pt idx="49">
                  <c:v>19.466606386270783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F-B145-A9F7-D66E424AA45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nlogn/mergeImproved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12.348365985392464</c:v>
                </c:pt>
                <c:pt idx="1">
                  <c:v>16.375163368884191</c:v>
                </c:pt>
                <c:pt idx="2">
                  <c:v>18.653338722974269</c:v>
                </c:pt>
                <c:pt idx="3">
                  <c:v>18.731638799666257</c:v>
                </c:pt>
                <c:pt idx="4">
                  <c:v>20.762050593046016</c:v>
                </c:pt>
                <c:pt idx="5">
                  <c:v>20.720671786825555</c:v>
                </c:pt>
                <c:pt idx="6">
                  <c:v>19.961992447445905</c:v>
                </c:pt>
                <c:pt idx="7">
                  <c:v>20.919794556821035</c:v>
                </c:pt>
                <c:pt idx="8">
                  <c:v>20.746670112912948</c:v>
                </c:pt>
                <c:pt idx="9">
                  <c:v>21.531989266971053</c:v>
                </c:pt>
                <c:pt idx="10">
                  <c:v>21.669609328802853</c:v>
                </c:pt>
                <c:pt idx="11">
                  <c:v>21.812111987885569</c:v>
                </c:pt>
                <c:pt idx="12">
                  <c:v>20.055919532571139</c:v>
                </c:pt>
                <c:pt idx="13">
                  <c:v>17.509224959573771</c:v>
                </c:pt>
                <c:pt idx="14">
                  <c:v>21.846421302201456</c:v>
                </c:pt>
                <c:pt idx="15">
                  <c:v>22.191808253032963</c:v>
                </c:pt>
                <c:pt idx="16">
                  <c:v>22.337444674115773</c:v>
                </c:pt>
                <c:pt idx="17">
                  <c:v>23.336390188386893</c:v>
                </c:pt>
                <c:pt idx="18">
                  <c:v>23.945184787983536</c:v>
                </c:pt>
                <c:pt idx="19">
                  <c:v>23.845120523516485</c:v>
                </c:pt>
                <c:pt idx="20">
                  <c:v>25.241262878757045</c:v>
                </c:pt>
                <c:pt idx="21">
                  <c:v>25.588068039409603</c:v>
                </c:pt>
                <c:pt idx="22">
                  <c:v>25.590725933549766</c:v>
                </c:pt>
                <c:pt idx="23">
                  <c:v>27.058908138557527</c:v>
                </c:pt>
                <c:pt idx="24">
                  <c:v>27.169043286854812</c:v>
                </c:pt>
                <c:pt idx="25">
                  <c:v>27.276925946365097</c:v>
                </c:pt>
                <c:pt idx="26">
                  <c:v>27.080002333742812</c:v>
                </c:pt>
                <c:pt idx="27">
                  <c:v>28.560885416140682</c:v>
                </c:pt>
                <c:pt idx="28">
                  <c:v>28.780255525452226</c:v>
                </c:pt>
                <c:pt idx="29">
                  <c:v>30.09397399074744</c:v>
                </c:pt>
                <c:pt idx="30">
                  <c:v>31.599984237747407</c:v>
                </c:pt>
                <c:pt idx="31">
                  <c:v>31.400178845936377</c:v>
                </c:pt>
                <c:pt idx="32">
                  <c:v>33.235336889259344</c:v>
                </c:pt>
                <c:pt idx="33">
                  <c:v>33.324926232154361</c:v>
                </c:pt>
                <c:pt idx="34">
                  <c:v>34.637946483155133</c:v>
                </c:pt>
                <c:pt idx="35">
                  <c:v>32.389261750508844</c:v>
                </c:pt>
                <c:pt idx="36">
                  <c:v>37.318636406254349</c:v>
                </c:pt>
                <c:pt idx="37">
                  <c:v>37.297898781187293</c:v>
                </c:pt>
                <c:pt idx="38">
                  <c:v>39.029779399607797</c:v>
                </c:pt>
                <c:pt idx="39">
                  <c:v>40.393114930993612</c:v>
                </c:pt>
                <c:pt idx="40">
                  <c:v>41.774598324181397</c:v>
                </c:pt>
                <c:pt idx="41">
                  <c:v>42.947190709681806</c:v>
                </c:pt>
                <c:pt idx="42">
                  <c:v>40.696339080810361</c:v>
                </c:pt>
                <c:pt idx="43">
                  <c:v>44.598945844050263</c:v>
                </c:pt>
                <c:pt idx="44">
                  <c:v>46.002099333829868</c:v>
                </c:pt>
                <c:pt idx="45">
                  <c:v>47.176306494108466</c:v>
                </c:pt>
                <c:pt idx="46">
                  <c:v>48.862768051426848</c:v>
                </c:pt>
                <c:pt idx="47">
                  <c:v>50.055868272548302</c:v>
                </c:pt>
                <c:pt idx="48">
                  <c:v>51.797367979907023</c:v>
                </c:pt>
                <c:pt idx="49">
                  <c:v>51.370022085887051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F-B145-A9F7-D66E424A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735472"/>
        <c:axId val="1749737152"/>
      </c:lineChart>
      <c:catAx>
        <c:axId val="1749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37152"/>
        <c:crosses val="autoZero"/>
        <c:auto val="1"/>
        <c:lblAlgn val="ctr"/>
        <c:lblOffset val="100"/>
        <c:noMultiLvlLbl val="0"/>
      </c:catAx>
      <c:valAx>
        <c:axId val="1749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mergeImproved/logn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1.6196474921183142</c:v>
                </c:pt>
                <c:pt idx="1">
                  <c:v>2.4427237212183983</c:v>
                </c:pt>
                <c:pt idx="2">
                  <c:v>3.2165823443768473</c:v>
                </c:pt>
                <c:pt idx="3">
                  <c:v>4.270848955374122</c:v>
                </c:pt>
                <c:pt idx="4">
                  <c:v>4.8164799306236983</c:v>
                </c:pt>
                <c:pt idx="5">
                  <c:v>5.7913180245583247</c:v>
                </c:pt>
                <c:pt idx="6">
                  <c:v>7.0133279715729326</c:v>
                </c:pt>
                <c:pt idx="7">
                  <c:v>7.6482586655149998</c:v>
                </c:pt>
                <c:pt idx="8">
                  <c:v>8.6760911037943433</c:v>
                </c:pt>
                <c:pt idx="9">
                  <c:v>9.2885054659947066</c:v>
                </c:pt>
                <c:pt idx="10">
                  <c:v>10.152467294718598</c:v>
                </c:pt>
                <c:pt idx="11">
                  <c:v>11.003061057695643</c:v>
                </c:pt>
                <c:pt idx="12">
                  <c:v>12.963753647782433</c:v>
                </c:pt>
                <c:pt idx="13">
                  <c:v>15.991570194938889</c:v>
                </c:pt>
                <c:pt idx="14">
                  <c:v>13.732226246582965</c:v>
                </c:pt>
                <c:pt idx="15">
                  <c:v>14.419735262279289</c:v>
                </c:pt>
                <c:pt idx="16">
                  <c:v>15.221078550403121</c:v>
                </c:pt>
                <c:pt idx="17">
                  <c:v>15.426550425915922</c:v>
                </c:pt>
                <c:pt idx="18">
                  <c:v>15.869578930570469</c:v>
                </c:pt>
                <c:pt idx="19">
                  <c:v>16.77492045408254</c:v>
                </c:pt>
                <c:pt idx="20">
                  <c:v>16.639421015398973</c:v>
                </c:pt>
                <c:pt idx="21">
                  <c:v>17.195514695456161</c:v>
                </c:pt>
                <c:pt idx="22">
                  <c:v>17.975261866133081</c:v>
                </c:pt>
                <c:pt idx="23">
                  <c:v>17.739074967183363</c:v>
                </c:pt>
                <c:pt idx="24">
                  <c:v>18.403298000629814</c:v>
                </c:pt>
                <c:pt idx="25">
                  <c:v>19.063731779104486</c:v>
                </c:pt>
                <c:pt idx="26">
                  <c:v>19.940914086522714</c:v>
                </c:pt>
                <c:pt idx="27">
                  <c:v>19.607235274419256</c:v>
                </c:pt>
                <c:pt idx="28">
                  <c:v>20.152705019837949</c:v>
                </c:pt>
                <c:pt idx="29">
                  <c:v>19.937546306927537</c:v>
                </c:pt>
                <c:pt idx="30">
                  <c:v>19.620262951251284</c:v>
                </c:pt>
                <c:pt idx="31">
                  <c:v>20.38204951443533</c:v>
                </c:pt>
                <c:pt idx="32">
                  <c:v>19.858381523230232</c:v>
                </c:pt>
                <c:pt idx="33">
                  <c:v>20.405146443921776</c:v>
                </c:pt>
                <c:pt idx="34">
                  <c:v>20.20905022012257</c:v>
                </c:pt>
                <c:pt idx="35">
                  <c:v>22.229589718533443</c:v>
                </c:pt>
                <c:pt idx="36">
                  <c:v>19.82923470043994</c:v>
                </c:pt>
                <c:pt idx="37">
                  <c:v>20.376482987919335</c:v>
                </c:pt>
                <c:pt idx="38">
                  <c:v>19.98474016504019</c:v>
                </c:pt>
                <c:pt idx="39">
                  <c:v>19.80535547621658</c:v>
                </c:pt>
                <c:pt idx="40">
                  <c:v>19.629153430431423</c:v>
                </c:pt>
                <c:pt idx="41">
                  <c:v>19.558904461954352</c:v>
                </c:pt>
                <c:pt idx="42">
                  <c:v>21.132121940804197</c:v>
                </c:pt>
                <c:pt idx="43">
                  <c:v>19.731408071327692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19.178570527893214</c:v>
                </c:pt>
                <c:pt idx="48">
                  <c:v>18.919880260714343</c:v>
                </c:pt>
                <c:pt idx="49">
                  <c:v>19.466606386270783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7940-BE99-25154179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2736"/>
        <c:axId val="1749674416"/>
      </c:lineChart>
      <c:catAx>
        <c:axId val="17496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4416"/>
        <c:crosses val="autoZero"/>
        <c:auto val="1"/>
        <c:lblAlgn val="ctr"/>
        <c:lblOffset val="100"/>
        <c:noMultiLvlLbl val="0"/>
      </c:catAx>
      <c:valAx>
        <c:axId val="1749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  <a:r>
              <a:rPr lang="en-US" baseline="0"/>
              <a:t> with Big 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47</c:v>
                </c:pt>
                <c:pt idx="9">
                  <c:v>48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70</c:v>
                </c:pt>
                <c:pt idx="14">
                  <c:v>73</c:v>
                </c:pt>
                <c:pt idx="15">
                  <c:v>71</c:v>
                </c:pt>
                <c:pt idx="16">
                  <c:v>80</c:v>
                </c:pt>
                <c:pt idx="17">
                  <c:v>83</c:v>
                </c:pt>
                <c:pt idx="18">
                  <c:v>89</c:v>
                </c:pt>
                <c:pt idx="19">
                  <c:v>94</c:v>
                </c:pt>
                <c:pt idx="20">
                  <c:v>91</c:v>
                </c:pt>
                <c:pt idx="21">
                  <c:v>98</c:v>
                </c:pt>
                <c:pt idx="22">
                  <c:v>101</c:v>
                </c:pt>
                <c:pt idx="23">
                  <c:v>115</c:v>
                </c:pt>
                <c:pt idx="24">
                  <c:v>107</c:v>
                </c:pt>
                <c:pt idx="25">
                  <c:v>112</c:v>
                </c:pt>
                <c:pt idx="26">
                  <c:v>116</c:v>
                </c:pt>
                <c:pt idx="27">
                  <c:v>105</c:v>
                </c:pt>
                <c:pt idx="28">
                  <c:v>123</c:v>
                </c:pt>
                <c:pt idx="29">
                  <c:v>114</c:v>
                </c:pt>
                <c:pt idx="30">
                  <c:v>122</c:v>
                </c:pt>
                <c:pt idx="31">
                  <c:v>121</c:v>
                </c:pt>
                <c:pt idx="32">
                  <c:v>120</c:v>
                </c:pt>
                <c:pt idx="33">
                  <c:v>125</c:v>
                </c:pt>
                <c:pt idx="34">
                  <c:v>117</c:v>
                </c:pt>
                <c:pt idx="35">
                  <c:v>128</c:v>
                </c:pt>
                <c:pt idx="36">
                  <c:v>136</c:v>
                </c:pt>
                <c:pt idx="37">
                  <c:v>131</c:v>
                </c:pt>
                <c:pt idx="38">
                  <c:v>121</c:v>
                </c:pt>
                <c:pt idx="39">
                  <c:v>126</c:v>
                </c:pt>
                <c:pt idx="40">
                  <c:v>122</c:v>
                </c:pt>
                <c:pt idx="41">
                  <c:v>119</c:v>
                </c:pt>
                <c:pt idx="42">
                  <c:v>124</c:v>
                </c:pt>
                <c:pt idx="43">
                  <c:v>122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128</c:v>
                </c:pt>
                <c:pt idx="48">
                  <c:v>130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0C40-8347-82F930AD1E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15</c:v>
                </c:pt>
                <c:pt idx="1">
                  <c:v>34</c:v>
                </c:pt>
                <c:pt idx="2">
                  <c:v>52</c:v>
                </c:pt>
                <c:pt idx="3">
                  <c:v>77</c:v>
                </c:pt>
                <c:pt idx="4">
                  <c:v>99</c:v>
                </c:pt>
                <c:pt idx="5">
                  <c:v>130</c:v>
                </c:pt>
                <c:pt idx="6">
                  <c:v>162</c:v>
                </c:pt>
                <c:pt idx="7">
                  <c:v>201</c:v>
                </c:pt>
                <c:pt idx="8">
                  <c:v>241</c:v>
                </c:pt>
                <c:pt idx="9">
                  <c:v>286</c:v>
                </c:pt>
                <c:pt idx="10">
                  <c:v>383</c:v>
                </c:pt>
                <c:pt idx="11">
                  <c:v>439</c:v>
                </c:pt>
                <c:pt idx="12">
                  <c:v>494</c:v>
                </c:pt>
                <c:pt idx="13">
                  <c:v>518</c:v>
                </c:pt>
                <c:pt idx="14">
                  <c:v>527</c:v>
                </c:pt>
                <c:pt idx="15">
                  <c:v>586</c:v>
                </c:pt>
                <c:pt idx="16">
                  <c:v>649</c:v>
                </c:pt>
                <c:pt idx="17">
                  <c:v>706</c:v>
                </c:pt>
                <c:pt idx="18">
                  <c:v>747</c:v>
                </c:pt>
                <c:pt idx="19">
                  <c:v>813</c:v>
                </c:pt>
                <c:pt idx="20">
                  <c:v>844</c:v>
                </c:pt>
                <c:pt idx="21">
                  <c:v>910</c:v>
                </c:pt>
                <c:pt idx="22">
                  <c:v>987</c:v>
                </c:pt>
                <c:pt idx="23">
                  <c:v>1020</c:v>
                </c:pt>
                <c:pt idx="24">
                  <c:v>1100</c:v>
                </c:pt>
                <c:pt idx="25">
                  <c:v>1127</c:v>
                </c:pt>
                <c:pt idx="26">
                  <c:v>1218</c:v>
                </c:pt>
                <c:pt idx="27">
                  <c:v>1255</c:v>
                </c:pt>
                <c:pt idx="28">
                  <c:v>1337</c:v>
                </c:pt>
                <c:pt idx="29">
                  <c:v>1367</c:v>
                </c:pt>
                <c:pt idx="30">
                  <c:v>1349</c:v>
                </c:pt>
                <c:pt idx="31">
                  <c:v>1426</c:v>
                </c:pt>
                <c:pt idx="32">
                  <c:v>1440</c:v>
                </c:pt>
                <c:pt idx="33">
                  <c:v>1522</c:v>
                </c:pt>
                <c:pt idx="34">
                  <c:v>1541</c:v>
                </c:pt>
                <c:pt idx="35">
                  <c:v>1572</c:v>
                </c:pt>
                <c:pt idx="36">
                  <c:v>1653</c:v>
                </c:pt>
                <c:pt idx="37">
                  <c:v>1687</c:v>
                </c:pt>
                <c:pt idx="38">
                  <c:v>1720</c:v>
                </c:pt>
                <c:pt idx="39">
                  <c:v>1752</c:v>
                </c:pt>
                <c:pt idx="40">
                  <c:v>1779</c:v>
                </c:pt>
                <c:pt idx="41">
                  <c:v>1819</c:v>
                </c:pt>
                <c:pt idx="42">
                  <c:v>1897</c:v>
                </c:pt>
                <c:pt idx="43">
                  <c:v>1937</c:v>
                </c:pt>
                <c:pt idx="44">
                  <c:v>1961</c:v>
                </c:pt>
                <c:pt idx="45">
                  <c:v>1993</c:v>
                </c:pt>
                <c:pt idx="46">
                  <c:v>2014</c:v>
                </c:pt>
                <c:pt idx="47">
                  <c:v>1978</c:v>
                </c:pt>
                <c:pt idx="48">
                  <c:v>1993</c:v>
                </c:pt>
                <c:pt idx="49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0C40-8347-82F930AD1E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56</c:v>
                </c:pt>
                <c:pt idx="8">
                  <c:v>65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104</c:v>
                </c:pt>
                <c:pt idx="13">
                  <c:v>130</c:v>
                </c:pt>
                <c:pt idx="14">
                  <c:v>113</c:v>
                </c:pt>
                <c:pt idx="15">
                  <c:v>120</c:v>
                </c:pt>
                <c:pt idx="16">
                  <c:v>128</c:v>
                </c:pt>
                <c:pt idx="17">
                  <c:v>131</c:v>
                </c:pt>
                <c:pt idx="18">
                  <c:v>136</c:v>
                </c:pt>
                <c:pt idx="19">
                  <c:v>145</c:v>
                </c:pt>
                <c:pt idx="20">
                  <c:v>145</c:v>
                </c:pt>
                <c:pt idx="21">
                  <c:v>151</c:v>
                </c:pt>
                <c:pt idx="22">
                  <c:v>159</c:v>
                </c:pt>
                <c:pt idx="23">
                  <c:v>158</c:v>
                </c:pt>
                <c:pt idx="24">
                  <c:v>165</c:v>
                </c:pt>
                <c:pt idx="25">
                  <c:v>172</c:v>
                </c:pt>
                <c:pt idx="26">
                  <c:v>181</c:v>
                </c:pt>
                <c:pt idx="27">
                  <c:v>179</c:v>
                </c:pt>
                <c:pt idx="28">
                  <c:v>185</c:v>
                </c:pt>
                <c:pt idx="29">
                  <c:v>184</c:v>
                </c:pt>
                <c:pt idx="30">
                  <c:v>182</c:v>
                </c:pt>
                <c:pt idx="31">
                  <c:v>190</c:v>
                </c:pt>
                <c:pt idx="32">
                  <c:v>186</c:v>
                </c:pt>
                <c:pt idx="33">
                  <c:v>192</c:v>
                </c:pt>
                <c:pt idx="34">
                  <c:v>191</c:v>
                </c:pt>
                <c:pt idx="35">
                  <c:v>211</c:v>
                </c:pt>
                <c:pt idx="36">
                  <c:v>189</c:v>
                </c:pt>
                <c:pt idx="37">
                  <c:v>195</c:v>
                </c:pt>
                <c:pt idx="38">
                  <c:v>192</c:v>
                </c:pt>
                <c:pt idx="39">
                  <c:v>191</c:v>
                </c:pt>
                <c:pt idx="40">
                  <c:v>190</c:v>
                </c:pt>
                <c:pt idx="41">
                  <c:v>190</c:v>
                </c:pt>
                <c:pt idx="42">
                  <c:v>206</c:v>
                </c:pt>
                <c:pt idx="43">
                  <c:v>193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190</c:v>
                </c:pt>
                <c:pt idx="48">
                  <c:v>188</c:v>
                </c:pt>
                <c:pt idx="4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0C40-8347-82F930AD1E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0-0C40-8347-82F930AD1E5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0-0C40-8347-82F930AD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21760"/>
        <c:axId val="1804623440"/>
      </c:lineChart>
      <c:catAx>
        <c:axId val="1804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3440"/>
        <c:crosses val="autoZero"/>
        <c:auto val="1"/>
        <c:lblAlgn val="ctr"/>
        <c:lblOffset val="100"/>
        <c:noMultiLvlLbl val="0"/>
      </c:catAx>
      <c:valAx>
        <c:axId val="18046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  <a:r>
              <a:rPr lang="en-US" baseline="0"/>
              <a:t> with logn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47</c:v>
                </c:pt>
                <c:pt idx="9">
                  <c:v>48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70</c:v>
                </c:pt>
                <c:pt idx="14">
                  <c:v>73</c:v>
                </c:pt>
                <c:pt idx="15">
                  <c:v>71</c:v>
                </c:pt>
                <c:pt idx="16">
                  <c:v>80</c:v>
                </c:pt>
                <c:pt idx="17">
                  <c:v>83</c:v>
                </c:pt>
                <c:pt idx="18">
                  <c:v>89</c:v>
                </c:pt>
                <c:pt idx="19">
                  <c:v>94</c:v>
                </c:pt>
                <c:pt idx="20">
                  <c:v>91</c:v>
                </c:pt>
                <c:pt idx="21">
                  <c:v>98</c:v>
                </c:pt>
                <c:pt idx="22">
                  <c:v>101</c:v>
                </c:pt>
                <c:pt idx="23">
                  <c:v>115</c:v>
                </c:pt>
                <c:pt idx="24">
                  <c:v>107</c:v>
                </c:pt>
                <c:pt idx="25">
                  <c:v>112</c:v>
                </c:pt>
                <c:pt idx="26">
                  <c:v>116</c:v>
                </c:pt>
                <c:pt idx="27">
                  <c:v>105</c:v>
                </c:pt>
                <c:pt idx="28">
                  <c:v>123</c:v>
                </c:pt>
                <c:pt idx="29">
                  <c:v>114</c:v>
                </c:pt>
                <c:pt idx="30">
                  <c:v>122</c:v>
                </c:pt>
                <c:pt idx="31">
                  <c:v>121</c:v>
                </c:pt>
                <c:pt idx="32">
                  <c:v>120</c:v>
                </c:pt>
                <c:pt idx="33">
                  <c:v>125</c:v>
                </c:pt>
                <c:pt idx="34">
                  <c:v>117</c:v>
                </c:pt>
                <c:pt idx="35">
                  <c:v>128</c:v>
                </c:pt>
                <c:pt idx="36">
                  <c:v>136</c:v>
                </c:pt>
                <c:pt idx="37">
                  <c:v>131</c:v>
                </c:pt>
                <c:pt idx="38">
                  <c:v>121</c:v>
                </c:pt>
                <c:pt idx="39">
                  <c:v>126</c:v>
                </c:pt>
                <c:pt idx="40">
                  <c:v>122</c:v>
                </c:pt>
                <c:pt idx="41">
                  <c:v>119</c:v>
                </c:pt>
                <c:pt idx="42">
                  <c:v>124</c:v>
                </c:pt>
                <c:pt idx="43">
                  <c:v>122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128</c:v>
                </c:pt>
                <c:pt idx="48">
                  <c:v>130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7-474D-BFD0-44F24896FB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15</c:v>
                </c:pt>
                <c:pt idx="1">
                  <c:v>34</c:v>
                </c:pt>
                <c:pt idx="2">
                  <c:v>52</c:v>
                </c:pt>
                <c:pt idx="3">
                  <c:v>77</c:v>
                </c:pt>
                <c:pt idx="4">
                  <c:v>99</c:v>
                </c:pt>
                <c:pt idx="5">
                  <c:v>130</c:v>
                </c:pt>
                <c:pt idx="6">
                  <c:v>162</c:v>
                </c:pt>
                <c:pt idx="7">
                  <c:v>201</c:v>
                </c:pt>
                <c:pt idx="8">
                  <c:v>241</c:v>
                </c:pt>
                <c:pt idx="9">
                  <c:v>286</c:v>
                </c:pt>
                <c:pt idx="10">
                  <c:v>383</c:v>
                </c:pt>
                <c:pt idx="11">
                  <c:v>439</c:v>
                </c:pt>
                <c:pt idx="12">
                  <c:v>494</c:v>
                </c:pt>
                <c:pt idx="13">
                  <c:v>518</c:v>
                </c:pt>
                <c:pt idx="14">
                  <c:v>527</c:v>
                </c:pt>
                <c:pt idx="15">
                  <c:v>586</c:v>
                </c:pt>
                <c:pt idx="16">
                  <c:v>649</c:v>
                </c:pt>
                <c:pt idx="17">
                  <c:v>706</c:v>
                </c:pt>
                <c:pt idx="18">
                  <c:v>747</c:v>
                </c:pt>
                <c:pt idx="19">
                  <c:v>813</c:v>
                </c:pt>
                <c:pt idx="20">
                  <c:v>844</c:v>
                </c:pt>
                <c:pt idx="21">
                  <c:v>910</c:v>
                </c:pt>
                <c:pt idx="22">
                  <c:v>987</c:v>
                </c:pt>
                <c:pt idx="23">
                  <c:v>1020</c:v>
                </c:pt>
                <c:pt idx="24">
                  <c:v>1100</c:v>
                </c:pt>
                <c:pt idx="25">
                  <c:v>1127</c:v>
                </c:pt>
                <c:pt idx="26">
                  <c:v>1218</c:v>
                </c:pt>
                <c:pt idx="27">
                  <c:v>1255</c:v>
                </c:pt>
                <c:pt idx="28">
                  <c:v>1337</c:v>
                </c:pt>
                <c:pt idx="29">
                  <c:v>1367</c:v>
                </c:pt>
                <c:pt idx="30">
                  <c:v>1349</c:v>
                </c:pt>
                <c:pt idx="31">
                  <c:v>1426</c:v>
                </c:pt>
                <c:pt idx="32">
                  <c:v>1440</c:v>
                </c:pt>
                <c:pt idx="33">
                  <c:v>1522</c:v>
                </c:pt>
                <c:pt idx="34">
                  <c:v>1541</c:v>
                </c:pt>
                <c:pt idx="35">
                  <c:v>1572</c:v>
                </c:pt>
                <c:pt idx="36">
                  <c:v>1653</c:v>
                </c:pt>
                <c:pt idx="37">
                  <c:v>1687</c:v>
                </c:pt>
                <c:pt idx="38">
                  <c:v>1720</c:v>
                </c:pt>
                <c:pt idx="39">
                  <c:v>1752</c:v>
                </c:pt>
                <c:pt idx="40">
                  <c:v>1779</c:v>
                </c:pt>
                <c:pt idx="41">
                  <c:v>1819</c:v>
                </c:pt>
                <c:pt idx="42">
                  <c:v>1897</c:v>
                </c:pt>
                <c:pt idx="43">
                  <c:v>1937</c:v>
                </c:pt>
                <c:pt idx="44">
                  <c:v>1961</c:v>
                </c:pt>
                <c:pt idx="45">
                  <c:v>1993</c:v>
                </c:pt>
                <c:pt idx="46">
                  <c:v>2014</c:v>
                </c:pt>
                <c:pt idx="47">
                  <c:v>1978</c:v>
                </c:pt>
                <c:pt idx="48">
                  <c:v>1993</c:v>
                </c:pt>
                <c:pt idx="49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7-474D-BFD0-44F24896FB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56</c:v>
                </c:pt>
                <c:pt idx="8">
                  <c:v>65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104</c:v>
                </c:pt>
                <c:pt idx="13">
                  <c:v>130</c:v>
                </c:pt>
                <c:pt idx="14">
                  <c:v>113</c:v>
                </c:pt>
                <c:pt idx="15">
                  <c:v>120</c:v>
                </c:pt>
                <c:pt idx="16">
                  <c:v>128</c:v>
                </c:pt>
                <c:pt idx="17">
                  <c:v>131</c:v>
                </c:pt>
                <c:pt idx="18">
                  <c:v>136</c:v>
                </c:pt>
                <c:pt idx="19">
                  <c:v>145</c:v>
                </c:pt>
                <c:pt idx="20">
                  <c:v>145</c:v>
                </c:pt>
                <c:pt idx="21">
                  <c:v>151</c:v>
                </c:pt>
                <c:pt idx="22">
                  <c:v>159</c:v>
                </c:pt>
                <c:pt idx="23">
                  <c:v>158</c:v>
                </c:pt>
                <c:pt idx="24">
                  <c:v>165</c:v>
                </c:pt>
                <c:pt idx="25">
                  <c:v>172</c:v>
                </c:pt>
                <c:pt idx="26">
                  <c:v>181</c:v>
                </c:pt>
                <c:pt idx="27">
                  <c:v>179</c:v>
                </c:pt>
                <c:pt idx="28">
                  <c:v>185</c:v>
                </c:pt>
                <c:pt idx="29">
                  <c:v>184</c:v>
                </c:pt>
                <c:pt idx="30">
                  <c:v>182</c:v>
                </c:pt>
                <c:pt idx="31">
                  <c:v>190</c:v>
                </c:pt>
                <c:pt idx="32">
                  <c:v>186</c:v>
                </c:pt>
                <c:pt idx="33">
                  <c:v>192</c:v>
                </c:pt>
                <c:pt idx="34">
                  <c:v>191</c:v>
                </c:pt>
                <c:pt idx="35">
                  <c:v>211</c:v>
                </c:pt>
                <c:pt idx="36">
                  <c:v>189</c:v>
                </c:pt>
                <c:pt idx="37">
                  <c:v>195</c:v>
                </c:pt>
                <c:pt idx="38">
                  <c:v>192</c:v>
                </c:pt>
                <c:pt idx="39">
                  <c:v>191</c:v>
                </c:pt>
                <c:pt idx="40">
                  <c:v>190</c:v>
                </c:pt>
                <c:pt idx="41">
                  <c:v>190</c:v>
                </c:pt>
                <c:pt idx="42">
                  <c:v>206</c:v>
                </c:pt>
                <c:pt idx="43">
                  <c:v>193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190</c:v>
                </c:pt>
                <c:pt idx="48">
                  <c:v>188</c:v>
                </c:pt>
                <c:pt idx="4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7-474D-BFD0-44F24896FB8A}"/>
            </c:ext>
          </c:extLst>
        </c:ser>
        <c:ser>
          <c:idx val="4"/>
          <c:order val="3"/>
          <c:tx>
            <c:strRef>
              <c:f>Sheet1!$G$1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7-474D-BFD0-44F24896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21760"/>
        <c:axId val="1804623440"/>
      </c:lineChart>
      <c:catAx>
        <c:axId val="1804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3440"/>
        <c:crosses val="autoZero"/>
        <c:auto val="1"/>
        <c:lblAlgn val="ctr"/>
        <c:lblOffset val="100"/>
        <c:noMultiLvlLbl val="0"/>
      </c:catAx>
      <c:valAx>
        <c:axId val="18046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Complexity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quick/logn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0.9255128526390366</c:v>
                </c:pt>
                <c:pt idx="1">
                  <c:v>1.5032145976728606</c:v>
                </c:pt>
                <c:pt idx="2">
                  <c:v>2.2008194987841585</c:v>
                </c:pt>
                <c:pt idx="3">
                  <c:v>2.3726938640967341</c:v>
                </c:pt>
                <c:pt idx="4">
                  <c:v>3.0102999566398116</c:v>
                </c:pt>
                <c:pt idx="5">
                  <c:v>3.619573765348953</c:v>
                </c:pt>
                <c:pt idx="6">
                  <c:v>4.628796461238136</c:v>
                </c:pt>
                <c:pt idx="7">
                  <c:v>4.7801616659468751</c:v>
                </c:pt>
                <c:pt idx="8">
                  <c:v>6.2734812596666796</c:v>
                </c:pt>
                <c:pt idx="9">
                  <c:v>6.279552991095013</c:v>
                </c:pt>
                <c:pt idx="10">
                  <c:v>6.5541244560841587</c:v>
                </c:pt>
                <c:pt idx="11">
                  <c:v>7.2089020722833519</c:v>
                </c:pt>
                <c:pt idx="12">
                  <c:v>7.4790886429514032</c:v>
                </c:pt>
                <c:pt idx="13">
                  <c:v>8.6108454895824789</c:v>
                </c:pt>
                <c:pt idx="14">
                  <c:v>8.871261203544746</c:v>
                </c:pt>
                <c:pt idx="15">
                  <c:v>8.5316766968485798</c:v>
                </c:pt>
                <c:pt idx="16">
                  <c:v>9.5131740940019505</c:v>
                </c:pt>
                <c:pt idx="17">
                  <c:v>9.7740739339772631</c:v>
                </c:pt>
                <c:pt idx="18">
                  <c:v>10.385239153093911</c:v>
                </c:pt>
                <c:pt idx="19">
                  <c:v>10.87477601850868</c:v>
                </c:pt>
                <c:pt idx="20">
                  <c:v>10.442671120009011</c:v>
                </c:pt>
                <c:pt idx="21">
                  <c:v>11.160002914931814</c:v>
                </c:pt>
                <c:pt idx="22">
                  <c:v>11.418248103644284</c:v>
                </c:pt>
                <c:pt idx="23">
                  <c:v>12.911352033076499</c:v>
                </c:pt>
                <c:pt idx="24">
                  <c:v>11.93425991555994</c:v>
                </c:pt>
                <c:pt idx="25">
                  <c:v>12.41359278639362</c:v>
                </c:pt>
                <c:pt idx="26">
                  <c:v>12.779812342743838</c:v>
                </c:pt>
                <c:pt idx="27">
                  <c:v>11.501450859296211</c:v>
                </c:pt>
                <c:pt idx="28">
                  <c:v>13.398825499676043</c:v>
                </c:pt>
                <c:pt idx="29">
                  <c:v>12.352610211900757</c:v>
                </c:pt>
                <c:pt idx="30">
                  <c:v>13.152044395893718</c:v>
                </c:pt>
                <c:pt idx="31">
                  <c:v>12.98014732235092</c:v>
                </c:pt>
                <c:pt idx="32">
                  <c:v>12.811859047245312</c:v>
                </c:pt>
                <c:pt idx="33">
                  <c:v>13.284600549428239</c:v>
                </c:pt>
                <c:pt idx="34">
                  <c:v>12.379365841645763</c:v>
                </c:pt>
                <c:pt idx="35">
                  <c:v>13.485248739205122</c:v>
                </c:pt>
                <c:pt idx="36">
                  <c:v>14.268655657459428</c:v>
                </c:pt>
                <c:pt idx="37">
                  <c:v>13.688816776499655</c:v>
                </c:pt>
                <c:pt idx="38">
                  <c:v>12.594549791509703</c:v>
                </c:pt>
                <c:pt idx="39">
                  <c:v>13.065313036666433</c:v>
                </c:pt>
                <c:pt idx="40">
                  <c:v>12.603982729013861</c:v>
                </c:pt>
                <c:pt idx="41">
                  <c:v>12.250050689329305</c:v>
                </c:pt>
                <c:pt idx="42">
                  <c:v>12.720306410969517</c:v>
                </c:pt>
                <c:pt idx="43">
                  <c:v>12.472703547678645</c:v>
                </c:pt>
                <c:pt idx="44">
                  <c:v>12.940985490247142</c:v>
                </c:pt>
                <c:pt idx="45">
                  <c:v>12.899307128731312</c:v>
                </c:pt>
                <c:pt idx="46">
                  <c:v>13.16253500129044</c:v>
                </c:pt>
                <c:pt idx="47">
                  <c:v>12.920300145107007</c:v>
                </c:pt>
                <c:pt idx="48">
                  <c:v>13.082895924962045</c:v>
                </c:pt>
                <c:pt idx="49">
                  <c:v>12.643259817887211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4-BE4F-9D7D-338D0211CC9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nlogn/quick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21.609640474436812</c:v>
                </c:pt>
                <c:pt idx="1">
                  <c:v>26.609640474436812</c:v>
                </c:pt>
                <c:pt idx="2">
                  <c:v>27.262571979731625</c:v>
                </c:pt>
                <c:pt idx="3">
                  <c:v>33.716949839399263</c:v>
                </c:pt>
                <c:pt idx="4">
                  <c:v>33.219280948873624</c:v>
                </c:pt>
                <c:pt idx="5">
                  <c:v>33.153074858920888</c:v>
                </c:pt>
                <c:pt idx="6">
                  <c:v>30.245443102190766</c:v>
                </c:pt>
                <c:pt idx="7">
                  <c:v>33.471671290913655</c:v>
                </c:pt>
                <c:pt idx="8">
                  <c:v>28.692203347645563</c:v>
                </c:pt>
                <c:pt idx="9">
                  <c:v>31.849400790728016</c:v>
                </c:pt>
                <c:pt idx="10">
                  <c:v>33.566649744616186</c:v>
                </c:pt>
                <c:pt idx="11">
                  <c:v>33.292170928877972</c:v>
                </c:pt>
                <c:pt idx="12">
                  <c:v>34.763593856456637</c:v>
                </c:pt>
                <c:pt idx="13">
                  <c:v>32.517132067779862</c:v>
                </c:pt>
                <c:pt idx="14">
                  <c:v>33.817063111626915</c:v>
                </c:pt>
                <c:pt idx="15">
                  <c:v>37.507281554421915</c:v>
                </c:pt>
                <c:pt idx="16">
                  <c:v>35.739911478585235</c:v>
                </c:pt>
                <c:pt idx="17">
                  <c:v>36.83213391179136</c:v>
                </c:pt>
                <c:pt idx="18">
                  <c:v>36.590394732199556</c:v>
                </c:pt>
                <c:pt idx="19">
                  <c:v>36.782366764998834</c:v>
                </c:pt>
                <c:pt idx="20">
                  <c:v>40.219594696920566</c:v>
                </c:pt>
                <c:pt idx="21">
                  <c:v>39.42651299949847</c:v>
                </c:pt>
                <c:pt idx="22">
                  <c:v>40.286390331033793</c:v>
                </c:pt>
                <c:pt idx="23">
                  <c:v>37.176586833844254</c:v>
                </c:pt>
                <c:pt idx="24">
                  <c:v>41.89618824608452</c:v>
                </c:pt>
                <c:pt idx="25">
                  <c:v>41.889564846203541</c:v>
                </c:pt>
                <c:pt idx="26">
                  <c:v>42.254141572478005</c:v>
                </c:pt>
                <c:pt idx="27">
                  <c:v>48.689509423706497</c:v>
                </c:pt>
                <c:pt idx="28">
                  <c:v>43.287376196818386</c:v>
                </c:pt>
                <c:pt idx="29">
                  <c:v>48.572729949978324</c:v>
                </c:pt>
                <c:pt idx="30">
                  <c:v>47.140960092377277</c:v>
                </c:pt>
                <c:pt idx="31">
                  <c:v>49.306065956429023</c:v>
                </c:pt>
                <c:pt idx="32">
                  <c:v>51.51477217835199</c:v>
                </c:pt>
                <c:pt idx="33">
                  <c:v>51.187086692589098</c:v>
                </c:pt>
                <c:pt idx="34">
                  <c:v>56.545707506689148</c:v>
                </c:pt>
                <c:pt idx="35">
                  <c:v>53.391673666854423</c:v>
                </c:pt>
                <c:pt idx="36">
                  <c:v>51.861928535162292</c:v>
                </c:pt>
                <c:pt idx="37">
                  <c:v>55.51977299489711</c:v>
                </c:pt>
                <c:pt idx="38">
                  <c:v>61.931550782848731</c:v>
                </c:pt>
                <c:pt idx="39">
                  <c:v>61.230832950950635</c:v>
                </c:pt>
                <c:pt idx="40">
                  <c:v>65.058800668807095</c:v>
                </c:pt>
                <c:pt idx="41">
                  <c:v>68.571144830584402</c:v>
                </c:pt>
                <c:pt idx="42">
                  <c:v>67.608434279410758</c:v>
                </c:pt>
                <c:pt idx="43">
                  <c:v>70.554070064768041</c:v>
                </c:pt>
                <c:pt idx="44">
                  <c:v>69.546480882640424</c:v>
                </c:pt>
                <c:pt idx="45">
                  <c:v>71.321660211565558</c:v>
                </c:pt>
                <c:pt idx="46">
                  <c:v>71.414814844393092</c:v>
                </c:pt>
                <c:pt idx="47">
                  <c:v>74.301679467063892</c:v>
                </c:pt>
                <c:pt idx="48">
                  <c:v>74.906962924788616</c:v>
                </c:pt>
                <c:pt idx="49">
                  <c:v>79.093526068746726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4-BE4F-9D7D-338D0211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717072"/>
        <c:axId val="1805396064"/>
      </c:lineChart>
      <c:catAx>
        <c:axId val="18047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96064"/>
        <c:crosses val="autoZero"/>
        <c:auto val="1"/>
        <c:lblAlgn val="ctr"/>
        <c:lblOffset val="100"/>
        <c:noMultiLvlLbl val="0"/>
      </c:catAx>
      <c:valAx>
        <c:axId val="1805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merge/logn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3.4706731973963874</c:v>
                </c:pt>
                <c:pt idx="1">
                  <c:v>6.388662040109657</c:v>
                </c:pt>
                <c:pt idx="2">
                  <c:v>8.803277995136634</c:v>
                </c:pt>
                <c:pt idx="3">
                  <c:v>12.179828502363236</c:v>
                </c:pt>
                <c:pt idx="4">
                  <c:v>14.900984785367068</c:v>
                </c:pt>
                <c:pt idx="5">
                  <c:v>18.821783579814557</c:v>
                </c:pt>
                <c:pt idx="6">
                  <c:v>22.723182627896303</c:v>
                </c:pt>
                <c:pt idx="7">
                  <c:v>27.451785567294912</c:v>
                </c:pt>
                <c:pt idx="8">
                  <c:v>32.168276246375953</c:v>
                </c:pt>
                <c:pt idx="9">
                  <c:v>37.415669905274456</c:v>
                </c:pt>
                <c:pt idx="10">
                  <c:v>49.220189542749658</c:v>
                </c:pt>
                <c:pt idx="11">
                  <c:v>55.521193153199853</c:v>
                </c:pt>
                <c:pt idx="12">
                  <c:v>61.577829826966557</c:v>
                </c:pt>
                <c:pt idx="13">
                  <c:v>63.720256622910341</c:v>
                </c:pt>
                <c:pt idx="14">
                  <c:v>64.043214442028514</c:v>
                </c:pt>
                <c:pt idx="15">
                  <c:v>70.416373864130534</c:v>
                </c:pt>
                <c:pt idx="16">
                  <c:v>77.175624837590817</c:v>
                </c:pt>
                <c:pt idx="17">
                  <c:v>83.138508402264435</c:v>
                </c:pt>
                <c:pt idx="18">
                  <c:v>87.165996037765737</c:v>
                </c:pt>
                <c:pt idx="19">
                  <c:v>94.055243649442104</c:v>
                </c:pt>
                <c:pt idx="20">
                  <c:v>96.852905772391267</c:v>
                </c:pt>
                <c:pt idx="21">
                  <c:v>103.62859849579542</c:v>
                </c:pt>
                <c:pt idx="22">
                  <c:v>111.58228592373176</c:v>
                </c:pt>
                <c:pt idx="23">
                  <c:v>114.5180789020698</c:v>
                </c:pt>
                <c:pt idx="24">
                  <c:v>122.6886533375321</c:v>
                </c:pt>
                <c:pt idx="25">
                  <c:v>124.9117774130858</c:v>
                </c:pt>
                <c:pt idx="26">
                  <c:v>134.18802959881029</c:v>
                </c:pt>
                <c:pt idx="27">
                  <c:v>137.46972217539758</c:v>
                </c:pt>
                <c:pt idx="28">
                  <c:v>145.6441438460721</c:v>
                </c:pt>
                <c:pt idx="29">
                  <c:v>148.12296631288012</c:v>
                </c:pt>
                <c:pt idx="30">
                  <c:v>145.42711385295596</c:v>
                </c:pt>
                <c:pt idx="31">
                  <c:v>152.97264530307777</c:v>
                </c:pt>
                <c:pt idx="32">
                  <c:v>153.74230856694373</c:v>
                </c:pt>
                <c:pt idx="33">
                  <c:v>161.75329628983826</c:v>
                </c:pt>
                <c:pt idx="34">
                  <c:v>163.04788685449674</c:v>
                </c:pt>
                <c:pt idx="35">
                  <c:v>165.61571107836292</c:v>
                </c:pt>
                <c:pt idx="36">
                  <c:v>173.42711618956204</c:v>
                </c:pt>
                <c:pt idx="37">
                  <c:v>176.28270154164059</c:v>
                </c:pt>
                <c:pt idx="38">
                  <c:v>179.02996397848503</c:v>
                </c:pt>
                <c:pt idx="39">
                  <c:v>181.6700669860285</c:v>
                </c:pt>
                <c:pt idx="40">
                  <c:v>183.79086290914475</c:v>
                </c:pt>
                <c:pt idx="41">
                  <c:v>187.25077482260508</c:v>
                </c:pt>
                <c:pt idx="42">
                  <c:v>194.60017146459009</c:v>
                </c:pt>
                <c:pt idx="43">
                  <c:v>198.02972763814373</c:v>
                </c:pt>
                <c:pt idx="44">
                  <c:v>199.8210436722413</c:v>
                </c:pt>
                <c:pt idx="45">
                  <c:v>202.4277095083583</c:v>
                </c:pt>
                <c:pt idx="46">
                  <c:v>203.91804225076112</c:v>
                </c:pt>
                <c:pt idx="47">
                  <c:v>199.65901317985671</c:v>
                </c:pt>
                <c:pt idx="48">
                  <c:v>200.57085829576428</c:v>
                </c:pt>
                <c:pt idx="49">
                  <c:v>207.91138367192301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9-174D-BF78-70E2BA41D51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nlogn/merge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5.7625707931831496</c:v>
                </c:pt>
                <c:pt idx="1">
                  <c:v>6.2610918763380736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6.710965848257298</c:v>
                </c:pt>
                <c:pt idx="5">
                  <c:v>6.3755913190232478</c:v>
                </c:pt>
                <c:pt idx="6">
                  <c:v>6.1611087800758968</c:v>
                </c:pt>
                <c:pt idx="7">
                  <c:v>5.8284004735421782</c:v>
                </c:pt>
                <c:pt idx="8">
                  <c:v>5.5955749267192596</c:v>
                </c:pt>
                <c:pt idx="9">
                  <c:v>5.345353978863443</c:v>
                </c:pt>
                <c:pt idx="10">
                  <c:v>4.46971054040581</c:v>
                </c:pt>
                <c:pt idx="11">
                  <c:v>4.3226736741367757</c:v>
                </c:pt>
                <c:pt idx="12">
                  <c:v>4.2222988489623443</c:v>
                </c:pt>
                <c:pt idx="13">
                  <c:v>4.3942070361864678</c:v>
                </c:pt>
                <c:pt idx="14">
                  <c:v>4.6843370154625514</c:v>
                </c:pt>
                <c:pt idx="15">
                  <c:v>4.5443975944777399</c:v>
                </c:pt>
                <c:pt idx="16">
                  <c:v>4.4055360836468704</c:v>
                </c:pt>
                <c:pt idx="17">
                  <c:v>4.3301233918961515</c:v>
                </c:pt>
                <c:pt idx="18">
                  <c:v>4.3594981675579128</c:v>
                </c:pt>
                <c:pt idx="19">
                  <c:v>4.2528197735669009</c:v>
                </c:pt>
                <c:pt idx="20">
                  <c:v>4.3364728879381182</c:v>
                </c:pt>
                <c:pt idx="21">
                  <c:v>4.2459321691767586</c:v>
                </c:pt>
                <c:pt idx="22">
                  <c:v>4.1225181595080169</c:v>
                </c:pt>
                <c:pt idx="23">
                  <c:v>4.1914779273451854</c:v>
                </c:pt>
                <c:pt idx="24">
                  <c:v>4.075356493028222</c:v>
                </c:pt>
                <c:pt idx="25">
                  <c:v>4.1629381213618428</c:v>
                </c:pt>
                <c:pt idx="26">
                  <c:v>4.0242039592836196</c:v>
                </c:pt>
                <c:pt idx="27">
                  <c:v>4.0736242944136904</c:v>
                </c:pt>
                <c:pt idx="28">
                  <c:v>3.9823091041201657</c:v>
                </c:pt>
                <c:pt idx="29">
                  <c:v>4.0506885254553984</c:v>
                </c:pt>
                <c:pt idx="30">
                  <c:v>4.2633040261453132</c:v>
                </c:pt>
                <c:pt idx="31">
                  <c:v>4.1837545446899798</c:v>
                </c:pt>
                <c:pt idx="32">
                  <c:v>4.2928976815293325</c:v>
                </c:pt>
                <c:pt idx="33">
                  <c:v>4.2039328755411542</c:v>
                </c:pt>
                <c:pt idx="34">
                  <c:v>4.2932172474254573</c:v>
                </c:pt>
                <c:pt idx="35">
                  <c:v>4.3474136319067211</c:v>
                </c:pt>
                <c:pt idx="36">
                  <c:v>4.2669221299347075</c:v>
                </c:pt>
                <c:pt idx="37">
                  <c:v>4.3112568241443521</c:v>
                </c:pt>
                <c:pt idx="38">
                  <c:v>4.3568125841422658</c:v>
                </c:pt>
                <c:pt idx="39">
                  <c:v>4.4035873012669979</c:v>
                </c:pt>
                <c:pt idx="40">
                  <c:v>4.4615928508119538</c:v>
                </c:pt>
                <c:pt idx="41">
                  <c:v>4.4859627459260816</c:v>
                </c:pt>
                <c:pt idx="42">
                  <c:v>4.4193177915903714</c:v>
                </c:pt>
                <c:pt idx="43">
                  <c:v>4.4437772575641201</c:v>
                </c:pt>
                <c:pt idx="44">
                  <c:v>4.5040301234550402</c:v>
                </c:pt>
                <c:pt idx="45">
                  <c:v>4.5448323366125569</c:v>
                </c:pt>
                <c:pt idx="46">
                  <c:v>4.609695099191212</c:v>
                </c:pt>
                <c:pt idx="47">
                  <c:v>4.8081976601537804</c:v>
                </c:pt>
                <c:pt idx="48">
                  <c:v>4.8860537783354339</c:v>
                </c:pt>
                <c:pt idx="49">
                  <c:v>4.8097414501264906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174D-BF78-70E2BA41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694832"/>
        <c:axId val="1806581920"/>
      </c:lineChart>
      <c:catAx>
        <c:axId val="1746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81920"/>
        <c:crosses val="autoZero"/>
        <c:auto val="1"/>
        <c:lblAlgn val="ctr"/>
        <c:lblOffset val="100"/>
        <c:noMultiLvlLbl val="0"/>
      </c:catAx>
      <c:valAx>
        <c:axId val="18065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113557</xdr:colOff>
      <xdr:row>16</xdr:row>
      <xdr:rowOff>95167</xdr:rowOff>
    </xdr:from>
    <xdr:to>
      <xdr:col>24</xdr:col>
      <xdr:colOff>322283</xdr:colOff>
      <xdr:row>36</xdr:row>
      <xdr:rowOff>24245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A08A-AEA9-4E4A-B3F6-2D6BE5BE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771814</xdr:colOff>
      <xdr:row>2</xdr:row>
      <xdr:rowOff>9071</xdr:rowOff>
    </xdr:from>
    <xdr:to>
      <xdr:col>9</xdr:col>
      <xdr:colOff>737178</xdr:colOff>
      <xdr:row>15</xdr:row>
      <xdr:rowOff>105393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C00A5-B794-F441-B7CA-7DAAD5CD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765215</xdr:colOff>
      <xdr:row>15</xdr:row>
      <xdr:rowOff>173842</xdr:rowOff>
    </xdr:from>
    <xdr:to>
      <xdr:col>9</xdr:col>
      <xdr:colOff>731404</xdr:colOff>
      <xdr:row>29</xdr:row>
      <xdr:rowOff>77520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AE69E-C4C4-FF4F-BA84-A5F907C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374650</xdr:colOff>
      <xdr:row>2</xdr:row>
      <xdr:rowOff>76200</xdr:rowOff>
    </xdr:from>
    <xdr:to>
      <xdr:col>22</xdr:col>
      <xdr:colOff>819150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87ACFE-6CFA-2749-9F95-AAB29887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65974</xdr:colOff>
      <xdr:row>36</xdr:row>
      <xdr:rowOff>98960</xdr:rowOff>
    </xdr:from>
    <xdr:to>
      <xdr:col>23</xdr:col>
      <xdr:colOff>362033</xdr:colOff>
      <xdr:row>50</xdr:row>
      <xdr:rowOff>2638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34BF2-4654-E846-AE6A-D6CAC657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649843</xdr:colOff>
      <xdr:row>30</xdr:row>
      <xdr:rowOff>187036</xdr:rowOff>
    </xdr:from>
    <xdr:to>
      <xdr:col>13</xdr:col>
      <xdr:colOff>521194</xdr:colOff>
      <xdr:row>44</xdr:row>
      <xdr:rowOff>159327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C5CC1B-2F50-7945-9BCB-D40F3218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254001</xdr:colOff>
      <xdr:row>3</xdr:row>
      <xdr:rowOff>38595</xdr:rowOff>
    </xdr:from>
    <xdr:to>
      <xdr:col>16</xdr:col>
      <xdr:colOff>174833</xdr:colOff>
      <xdr:row>17</xdr:row>
      <xdr:rowOff>10886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3EE8BD-A0E3-1A44-92F4-2E08CDD53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e" connectionId="1" xr16:uid="{1EF6A3D6-ACDE-5A48-9B5B-CB388723B4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8013-77EE-184E-BC0F-FA4F0045187D}">
  <dimension ref="A1:O51"/>
  <sheetViews>
    <sheetView tabSelected="1" topLeftCell="A2" zoomScale="77" workbookViewId="0">
      <selection activeCell="Y43" sqref="Y43"/>
    </sheetView>
  </sheetViews>
  <sheetFormatPr baseColWidth="10" defaultRowHeight="16" x14ac:dyDescent="0.2"/>
  <cols>
    <col min="1" max="1" width="5.83203125" bestFit="1" customWidth="1"/>
    <col min="2" max="2" width="5.33203125" bestFit="1" customWidth="1"/>
    <col min="3" max="3" width="6.5" bestFit="1" customWidth="1"/>
    <col min="4" max="4" width="14.1640625" bestFit="1" customWidth="1"/>
    <col min="8" max="8" width="20.6640625" bestFit="1" customWidth="1"/>
    <col min="9" max="9" width="18.1640625" bestFit="1" customWidth="1"/>
    <col min="12" max="12" width="11" bestFit="1" customWidth="1"/>
    <col min="14" max="15" width="19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9</v>
      </c>
      <c r="I1" t="s">
        <v>7</v>
      </c>
      <c r="K1" t="s">
        <v>8</v>
      </c>
      <c r="L1" t="s">
        <v>10</v>
      </c>
      <c r="N1" t="s">
        <v>12</v>
      </c>
      <c r="O1" t="s">
        <v>11</v>
      </c>
    </row>
    <row r="2" spans="1:15" x14ac:dyDescent="0.2">
      <c r="A2">
        <v>20</v>
      </c>
      <c r="B2">
        <v>4</v>
      </c>
      <c r="C2">
        <v>15</v>
      </c>
      <c r="D2">
        <v>7</v>
      </c>
      <c r="E2">
        <f xml:space="preserve"> A2 * LOG(A2,2)</f>
        <v>86.438561897747249</v>
      </c>
      <c r="F2">
        <f>A2 *A2</f>
        <v>400</v>
      </c>
      <c r="G2">
        <f xml:space="preserve"> LOG(A2,2)</f>
        <v>4.3219280948873626</v>
      </c>
      <c r="H2">
        <f xml:space="preserve"> D2 / G2</f>
        <v>1.6196474921183142</v>
      </c>
      <c r="I2">
        <f xml:space="preserve"> E2 / D2</f>
        <v>12.348365985392464</v>
      </c>
      <c r="K2">
        <f>B2/G2</f>
        <v>0.9255128526390366</v>
      </c>
      <c r="L2">
        <f>E2/B2</f>
        <v>21.609640474436812</v>
      </c>
      <c r="N2">
        <f>C2/G2</f>
        <v>3.4706731973963874</v>
      </c>
      <c r="O2">
        <f>E2/C2</f>
        <v>5.7625707931831496</v>
      </c>
    </row>
    <row r="3" spans="1:15" x14ac:dyDescent="0.2">
      <c r="A3">
        <v>40</v>
      </c>
      <c r="B3">
        <v>8</v>
      </c>
      <c r="C3">
        <v>34</v>
      </c>
      <c r="D3">
        <v>13</v>
      </c>
      <c r="E3">
        <f t="shared" ref="E3:E51" si="0" xml:space="preserve"> A3 * LOG(A3,2)</f>
        <v>212.8771237954945</v>
      </c>
      <c r="F3">
        <f t="shared" ref="F3:F51" si="1">A3 *A3</f>
        <v>1600</v>
      </c>
      <c r="G3">
        <f t="shared" ref="G3:G51" si="2" xml:space="preserve"> LOG(A3,2)</f>
        <v>5.3219280948873626</v>
      </c>
      <c r="H3">
        <f t="shared" ref="H3:H51" si="3" xml:space="preserve"> D3 / G3</f>
        <v>2.4427237212183983</v>
      </c>
      <c r="I3">
        <f t="shared" ref="I3:I50" si="4" xml:space="preserve"> E3 / D3</f>
        <v>16.375163368884191</v>
      </c>
      <c r="K3">
        <f t="shared" ref="K3:K50" si="5">B3/G3</f>
        <v>1.5032145976728606</v>
      </c>
      <c r="L3">
        <f t="shared" ref="L3:L50" si="6">E3/B3</f>
        <v>26.609640474436812</v>
      </c>
      <c r="N3">
        <f t="shared" ref="N3:N51" si="7">C3/G3</f>
        <v>6.388662040109657</v>
      </c>
      <c r="O3">
        <f t="shared" ref="O3:O51" si="8">E3/C3</f>
        <v>6.2610918763380736</v>
      </c>
    </row>
    <row r="4" spans="1:15" x14ac:dyDescent="0.2">
      <c r="A4">
        <v>60</v>
      </c>
      <c r="B4">
        <v>13</v>
      </c>
      <c r="C4">
        <v>52</v>
      </c>
      <c r="D4">
        <v>19</v>
      </c>
      <c r="E4">
        <f t="shared" si="0"/>
        <v>354.41343573651113</v>
      </c>
      <c r="F4">
        <f t="shared" si="1"/>
        <v>3600</v>
      </c>
      <c r="G4">
        <f t="shared" si="2"/>
        <v>5.9068905956085187</v>
      </c>
      <c r="H4">
        <f t="shared" si="3"/>
        <v>3.2165823443768473</v>
      </c>
      <c r="I4">
        <f t="shared" si="4"/>
        <v>18.653338722974269</v>
      </c>
      <c r="K4">
        <f t="shared" si="5"/>
        <v>2.2008194987841585</v>
      </c>
      <c r="L4">
        <f t="shared" si="6"/>
        <v>27.262571979731625</v>
      </c>
      <c r="N4">
        <f t="shared" si="7"/>
        <v>8.803277995136634</v>
      </c>
      <c r="O4">
        <f t="shared" si="8"/>
        <v>6.8156429949329063</v>
      </c>
    </row>
    <row r="5" spans="1:15" x14ac:dyDescent="0.2">
      <c r="A5">
        <v>80</v>
      </c>
      <c r="B5">
        <v>15</v>
      </c>
      <c r="C5">
        <v>77</v>
      </c>
      <c r="D5">
        <v>27</v>
      </c>
      <c r="E5">
        <f t="shared" si="0"/>
        <v>505.75424759098894</v>
      </c>
      <c r="F5">
        <f t="shared" si="1"/>
        <v>6400</v>
      </c>
      <c r="G5">
        <f t="shared" si="2"/>
        <v>6.3219280948873617</v>
      </c>
      <c r="H5">
        <f t="shared" si="3"/>
        <v>4.270848955374122</v>
      </c>
      <c r="I5">
        <f t="shared" si="4"/>
        <v>18.731638799666257</v>
      </c>
      <c r="K5">
        <f t="shared" si="5"/>
        <v>2.3726938640967341</v>
      </c>
      <c r="L5">
        <f t="shared" si="6"/>
        <v>33.716949839399263</v>
      </c>
      <c r="N5">
        <f t="shared" si="7"/>
        <v>12.179828502363236</v>
      </c>
      <c r="O5">
        <f t="shared" si="8"/>
        <v>6.5682369817011548</v>
      </c>
    </row>
    <row r="6" spans="1:15" x14ac:dyDescent="0.2">
      <c r="A6">
        <v>100</v>
      </c>
      <c r="B6">
        <v>20</v>
      </c>
      <c r="C6">
        <v>99</v>
      </c>
      <c r="D6">
        <v>32</v>
      </c>
      <c r="E6">
        <f t="shared" si="0"/>
        <v>664.38561897747252</v>
      </c>
      <c r="F6">
        <f t="shared" si="1"/>
        <v>10000</v>
      </c>
      <c r="G6">
        <f t="shared" si="2"/>
        <v>6.6438561897747253</v>
      </c>
      <c r="H6">
        <f t="shared" si="3"/>
        <v>4.8164799306236983</v>
      </c>
      <c r="I6">
        <f t="shared" si="4"/>
        <v>20.762050593046016</v>
      </c>
      <c r="K6">
        <f t="shared" si="5"/>
        <v>3.0102999566398116</v>
      </c>
      <c r="L6">
        <f t="shared" si="6"/>
        <v>33.219280948873624</v>
      </c>
      <c r="N6">
        <f t="shared" si="7"/>
        <v>14.900984785367068</v>
      </c>
      <c r="O6">
        <f t="shared" si="8"/>
        <v>6.710965848257298</v>
      </c>
    </row>
    <row r="7" spans="1:15" x14ac:dyDescent="0.2">
      <c r="A7">
        <v>120</v>
      </c>
      <c r="B7">
        <v>25</v>
      </c>
      <c r="C7">
        <v>130</v>
      </c>
      <c r="D7">
        <v>40</v>
      </c>
      <c r="E7">
        <f t="shared" si="0"/>
        <v>828.82687147302227</v>
      </c>
      <c r="F7">
        <f t="shared" si="1"/>
        <v>14400</v>
      </c>
      <c r="G7">
        <f t="shared" si="2"/>
        <v>6.9068905956085187</v>
      </c>
      <c r="H7">
        <f t="shared" si="3"/>
        <v>5.7913180245583247</v>
      </c>
      <c r="I7">
        <f t="shared" si="4"/>
        <v>20.720671786825555</v>
      </c>
      <c r="K7">
        <f t="shared" si="5"/>
        <v>3.619573765348953</v>
      </c>
      <c r="L7">
        <f t="shared" si="6"/>
        <v>33.153074858920888</v>
      </c>
      <c r="N7">
        <f t="shared" si="7"/>
        <v>18.821783579814557</v>
      </c>
      <c r="O7">
        <f t="shared" si="8"/>
        <v>6.3755913190232478</v>
      </c>
    </row>
    <row r="8" spans="1:15" x14ac:dyDescent="0.2">
      <c r="A8">
        <v>140</v>
      </c>
      <c r="B8">
        <v>33</v>
      </c>
      <c r="C8">
        <v>162</v>
      </c>
      <c r="D8">
        <v>50</v>
      </c>
      <c r="E8">
        <f t="shared" si="0"/>
        <v>998.09962237229524</v>
      </c>
      <c r="F8">
        <f t="shared" si="1"/>
        <v>19600</v>
      </c>
      <c r="G8">
        <f t="shared" si="2"/>
        <v>7.1292830169449664</v>
      </c>
      <c r="H8">
        <f t="shared" si="3"/>
        <v>7.0133279715729326</v>
      </c>
      <c r="I8">
        <f t="shared" si="4"/>
        <v>19.961992447445905</v>
      </c>
      <c r="K8">
        <f t="shared" si="5"/>
        <v>4.628796461238136</v>
      </c>
      <c r="L8">
        <f t="shared" si="6"/>
        <v>30.245443102190766</v>
      </c>
      <c r="N8">
        <f t="shared" si="7"/>
        <v>22.723182627896303</v>
      </c>
      <c r="O8">
        <f t="shared" si="8"/>
        <v>6.1611087800758968</v>
      </c>
    </row>
    <row r="9" spans="1:15" x14ac:dyDescent="0.2">
      <c r="A9">
        <v>160</v>
      </c>
      <c r="B9">
        <v>35</v>
      </c>
      <c r="C9">
        <v>201</v>
      </c>
      <c r="D9">
        <v>56</v>
      </c>
      <c r="E9">
        <f t="shared" si="0"/>
        <v>1171.5084951819779</v>
      </c>
      <c r="F9">
        <f t="shared" si="1"/>
        <v>25600</v>
      </c>
      <c r="G9">
        <f t="shared" si="2"/>
        <v>7.3219280948873617</v>
      </c>
      <c r="H9">
        <f t="shared" si="3"/>
        <v>7.6482586655149998</v>
      </c>
      <c r="I9">
        <f t="shared" si="4"/>
        <v>20.919794556821035</v>
      </c>
      <c r="K9">
        <f t="shared" si="5"/>
        <v>4.7801616659468751</v>
      </c>
      <c r="L9">
        <f t="shared" si="6"/>
        <v>33.471671290913655</v>
      </c>
      <c r="N9">
        <f t="shared" si="7"/>
        <v>27.451785567294912</v>
      </c>
      <c r="O9">
        <f t="shared" si="8"/>
        <v>5.8284004735421782</v>
      </c>
    </row>
    <row r="10" spans="1:15" x14ac:dyDescent="0.2">
      <c r="A10">
        <v>180</v>
      </c>
      <c r="B10">
        <v>47</v>
      </c>
      <c r="C10">
        <v>241</v>
      </c>
      <c r="D10">
        <v>65</v>
      </c>
      <c r="E10">
        <f t="shared" si="0"/>
        <v>1348.5335573393415</v>
      </c>
      <c r="F10">
        <f t="shared" si="1"/>
        <v>32400</v>
      </c>
      <c r="G10">
        <f t="shared" si="2"/>
        <v>7.4918530963296748</v>
      </c>
      <c r="H10">
        <f t="shared" si="3"/>
        <v>8.6760911037943433</v>
      </c>
      <c r="I10">
        <f t="shared" si="4"/>
        <v>20.746670112912948</v>
      </c>
      <c r="K10">
        <f t="shared" si="5"/>
        <v>6.2734812596666796</v>
      </c>
      <c r="L10">
        <f t="shared" si="6"/>
        <v>28.692203347645563</v>
      </c>
      <c r="N10">
        <f t="shared" si="7"/>
        <v>32.168276246375953</v>
      </c>
      <c r="O10">
        <f t="shared" si="8"/>
        <v>5.5955749267192596</v>
      </c>
    </row>
    <row r="11" spans="1:15" x14ac:dyDescent="0.2">
      <c r="A11">
        <v>200</v>
      </c>
      <c r="B11">
        <v>48</v>
      </c>
      <c r="C11">
        <v>286</v>
      </c>
      <c r="D11">
        <v>71</v>
      </c>
      <c r="E11">
        <f t="shared" si="0"/>
        <v>1528.7712379549448</v>
      </c>
      <c r="F11">
        <f t="shared" si="1"/>
        <v>40000</v>
      </c>
      <c r="G11">
        <f t="shared" si="2"/>
        <v>7.6438561897747244</v>
      </c>
      <c r="H11">
        <f t="shared" si="3"/>
        <v>9.2885054659947066</v>
      </c>
      <c r="I11">
        <f t="shared" si="4"/>
        <v>21.531989266971053</v>
      </c>
      <c r="K11">
        <f t="shared" si="5"/>
        <v>6.279552991095013</v>
      </c>
      <c r="L11">
        <f t="shared" si="6"/>
        <v>31.849400790728016</v>
      </c>
      <c r="N11">
        <f t="shared" si="7"/>
        <v>37.415669905274456</v>
      </c>
      <c r="O11">
        <f t="shared" si="8"/>
        <v>5.345353978863443</v>
      </c>
    </row>
    <row r="12" spans="1:15" x14ac:dyDescent="0.2">
      <c r="A12">
        <v>220</v>
      </c>
      <c r="B12">
        <v>51</v>
      </c>
      <c r="C12">
        <v>383</v>
      </c>
      <c r="D12">
        <v>79</v>
      </c>
      <c r="E12">
        <f t="shared" si="0"/>
        <v>1711.8991369754253</v>
      </c>
      <c r="F12">
        <f t="shared" si="1"/>
        <v>48400</v>
      </c>
      <c r="G12">
        <f t="shared" si="2"/>
        <v>7.7813597135246608</v>
      </c>
      <c r="H12">
        <f t="shared" si="3"/>
        <v>10.152467294718598</v>
      </c>
      <c r="I12">
        <f t="shared" si="4"/>
        <v>21.669609328802853</v>
      </c>
      <c r="K12">
        <f t="shared" si="5"/>
        <v>6.5541244560841587</v>
      </c>
      <c r="L12">
        <f t="shared" si="6"/>
        <v>33.566649744616186</v>
      </c>
      <c r="N12">
        <f t="shared" si="7"/>
        <v>49.220189542749658</v>
      </c>
      <c r="O12">
        <f t="shared" si="8"/>
        <v>4.46971054040581</v>
      </c>
    </row>
    <row r="13" spans="1:15" x14ac:dyDescent="0.2">
      <c r="A13">
        <v>240</v>
      </c>
      <c r="B13">
        <v>57</v>
      </c>
      <c r="C13">
        <v>439</v>
      </c>
      <c r="D13">
        <v>87</v>
      </c>
      <c r="E13">
        <f t="shared" si="0"/>
        <v>1897.6537429460445</v>
      </c>
      <c r="F13">
        <f t="shared" si="1"/>
        <v>57600</v>
      </c>
      <c r="G13">
        <f t="shared" si="2"/>
        <v>7.9068905956085187</v>
      </c>
      <c r="H13">
        <f t="shared" si="3"/>
        <v>11.003061057695643</v>
      </c>
      <c r="I13">
        <f t="shared" si="4"/>
        <v>21.812111987885569</v>
      </c>
      <c r="K13">
        <f t="shared" si="5"/>
        <v>7.2089020722833519</v>
      </c>
      <c r="L13">
        <f t="shared" si="6"/>
        <v>33.292170928877972</v>
      </c>
      <c r="N13">
        <f t="shared" si="7"/>
        <v>55.521193153199853</v>
      </c>
      <c r="O13">
        <f t="shared" si="8"/>
        <v>4.3226736741367757</v>
      </c>
    </row>
    <row r="14" spans="1:15" x14ac:dyDescent="0.2">
      <c r="A14">
        <v>260</v>
      </c>
      <c r="B14">
        <v>60</v>
      </c>
      <c r="C14">
        <v>494</v>
      </c>
      <c r="D14">
        <v>104</v>
      </c>
      <c r="E14">
        <f t="shared" si="0"/>
        <v>2085.8156313873983</v>
      </c>
      <c r="F14">
        <f t="shared" si="1"/>
        <v>67600</v>
      </c>
      <c r="G14">
        <f t="shared" si="2"/>
        <v>8.0223678130284544</v>
      </c>
      <c r="H14">
        <f t="shared" si="3"/>
        <v>12.963753647782433</v>
      </c>
      <c r="I14">
        <f t="shared" si="4"/>
        <v>20.055919532571139</v>
      </c>
      <c r="K14">
        <f t="shared" si="5"/>
        <v>7.4790886429514032</v>
      </c>
      <c r="L14">
        <f t="shared" si="6"/>
        <v>34.763593856456637</v>
      </c>
      <c r="N14">
        <f t="shared" si="7"/>
        <v>61.577829826966557</v>
      </c>
      <c r="O14">
        <f t="shared" si="8"/>
        <v>4.2222988489623443</v>
      </c>
    </row>
    <row r="15" spans="1:15" x14ac:dyDescent="0.2">
      <c r="A15">
        <v>280</v>
      </c>
      <c r="B15">
        <v>70</v>
      </c>
      <c r="C15">
        <v>518</v>
      </c>
      <c r="D15">
        <v>130</v>
      </c>
      <c r="E15">
        <f t="shared" si="0"/>
        <v>2276.1992447445905</v>
      </c>
      <c r="F15">
        <f t="shared" si="1"/>
        <v>78400</v>
      </c>
      <c r="G15">
        <f t="shared" si="2"/>
        <v>8.1292830169449655</v>
      </c>
      <c r="H15">
        <f t="shared" si="3"/>
        <v>15.991570194938889</v>
      </c>
      <c r="I15">
        <f t="shared" si="4"/>
        <v>17.509224959573771</v>
      </c>
      <c r="K15">
        <f t="shared" si="5"/>
        <v>8.6108454895824789</v>
      </c>
      <c r="L15">
        <f t="shared" si="6"/>
        <v>32.517132067779862</v>
      </c>
      <c r="N15">
        <f t="shared" si="7"/>
        <v>63.720256622910341</v>
      </c>
      <c r="O15">
        <f t="shared" si="8"/>
        <v>4.3942070361864678</v>
      </c>
    </row>
    <row r="16" spans="1:15" x14ac:dyDescent="0.2">
      <c r="A16">
        <v>300</v>
      </c>
      <c r="B16">
        <v>73</v>
      </c>
      <c r="C16">
        <v>527</v>
      </c>
      <c r="D16">
        <v>113</v>
      </c>
      <c r="E16">
        <f t="shared" si="0"/>
        <v>2468.6456071487646</v>
      </c>
      <c r="F16">
        <f t="shared" si="1"/>
        <v>90000</v>
      </c>
      <c r="G16">
        <f t="shared" si="2"/>
        <v>8.2288186904958813</v>
      </c>
      <c r="H16">
        <f t="shared" si="3"/>
        <v>13.732226246582965</v>
      </c>
      <c r="I16">
        <f t="shared" si="4"/>
        <v>21.846421302201456</v>
      </c>
      <c r="K16">
        <f t="shared" si="5"/>
        <v>8.871261203544746</v>
      </c>
      <c r="L16">
        <f t="shared" si="6"/>
        <v>33.817063111626915</v>
      </c>
      <c r="N16">
        <f t="shared" si="7"/>
        <v>64.043214442028514</v>
      </c>
      <c r="O16">
        <f t="shared" si="8"/>
        <v>4.6843370154625514</v>
      </c>
    </row>
    <row r="17" spans="1:15" x14ac:dyDescent="0.2">
      <c r="A17">
        <v>320</v>
      </c>
      <c r="B17">
        <v>71</v>
      </c>
      <c r="C17">
        <v>586</v>
      </c>
      <c r="D17">
        <v>120</v>
      </c>
      <c r="E17">
        <f t="shared" si="0"/>
        <v>2663.0169903639558</v>
      </c>
      <c r="F17">
        <f t="shared" si="1"/>
        <v>102400</v>
      </c>
      <c r="G17">
        <f t="shared" si="2"/>
        <v>8.3219280948873617</v>
      </c>
      <c r="H17">
        <f t="shared" si="3"/>
        <v>14.419735262279289</v>
      </c>
      <c r="I17">
        <f t="shared" si="4"/>
        <v>22.191808253032963</v>
      </c>
      <c r="K17">
        <f t="shared" si="5"/>
        <v>8.5316766968485798</v>
      </c>
      <c r="L17">
        <f t="shared" si="6"/>
        <v>37.507281554421915</v>
      </c>
      <c r="N17">
        <f t="shared" si="7"/>
        <v>70.416373864130534</v>
      </c>
      <c r="O17">
        <f t="shared" si="8"/>
        <v>4.5443975944777399</v>
      </c>
    </row>
    <row r="18" spans="1:15" x14ac:dyDescent="0.2">
      <c r="A18">
        <v>340</v>
      </c>
      <c r="B18">
        <v>80</v>
      </c>
      <c r="C18">
        <v>649</v>
      </c>
      <c r="D18">
        <v>128</v>
      </c>
      <c r="E18">
        <f t="shared" si="0"/>
        <v>2859.1929182868189</v>
      </c>
      <c r="F18">
        <f t="shared" si="1"/>
        <v>115600</v>
      </c>
      <c r="G18">
        <f t="shared" si="2"/>
        <v>8.4093909361377026</v>
      </c>
      <c r="H18">
        <f t="shared" si="3"/>
        <v>15.221078550403121</v>
      </c>
      <c r="I18">
        <f t="shared" si="4"/>
        <v>22.337444674115773</v>
      </c>
      <c r="K18">
        <f t="shared" si="5"/>
        <v>9.5131740940019505</v>
      </c>
      <c r="L18">
        <f t="shared" si="6"/>
        <v>35.739911478585235</v>
      </c>
      <c r="N18">
        <f t="shared" si="7"/>
        <v>77.175624837590817</v>
      </c>
      <c r="O18">
        <f t="shared" si="8"/>
        <v>4.4055360836468704</v>
      </c>
    </row>
    <row r="19" spans="1:15" x14ac:dyDescent="0.2">
      <c r="A19">
        <v>360</v>
      </c>
      <c r="B19">
        <v>83</v>
      </c>
      <c r="C19">
        <v>706</v>
      </c>
      <c r="D19">
        <v>131</v>
      </c>
      <c r="E19">
        <f t="shared" si="0"/>
        <v>3057.0671146786831</v>
      </c>
      <c r="F19">
        <f t="shared" si="1"/>
        <v>129600</v>
      </c>
      <c r="G19">
        <f t="shared" si="2"/>
        <v>8.4918530963296757</v>
      </c>
      <c r="H19">
        <f t="shared" si="3"/>
        <v>15.426550425915922</v>
      </c>
      <c r="I19">
        <f t="shared" si="4"/>
        <v>23.336390188386893</v>
      </c>
      <c r="K19">
        <f t="shared" si="5"/>
        <v>9.7740739339772631</v>
      </c>
      <c r="L19">
        <f t="shared" si="6"/>
        <v>36.83213391179136</v>
      </c>
      <c r="N19">
        <f t="shared" si="7"/>
        <v>83.138508402264435</v>
      </c>
      <c r="O19">
        <f t="shared" si="8"/>
        <v>4.3301233918961515</v>
      </c>
    </row>
    <row r="20" spans="1:15" x14ac:dyDescent="0.2">
      <c r="A20">
        <v>380</v>
      </c>
      <c r="B20">
        <v>89</v>
      </c>
      <c r="C20">
        <v>747</v>
      </c>
      <c r="D20">
        <v>136</v>
      </c>
      <c r="E20">
        <f t="shared" si="0"/>
        <v>3256.5451311657607</v>
      </c>
      <c r="F20">
        <f t="shared" si="1"/>
        <v>144400</v>
      </c>
      <c r="G20">
        <f t="shared" si="2"/>
        <v>8.5698556083309487</v>
      </c>
      <c r="H20">
        <f t="shared" si="3"/>
        <v>15.869578930570469</v>
      </c>
      <c r="I20">
        <f t="shared" si="4"/>
        <v>23.945184787983536</v>
      </c>
      <c r="K20">
        <f t="shared" si="5"/>
        <v>10.385239153093911</v>
      </c>
      <c r="L20">
        <f t="shared" si="6"/>
        <v>36.590394732199556</v>
      </c>
      <c r="N20">
        <f t="shared" si="7"/>
        <v>87.165996037765737</v>
      </c>
      <c r="O20">
        <f t="shared" si="8"/>
        <v>4.3594981675579128</v>
      </c>
    </row>
    <row r="21" spans="1:15" x14ac:dyDescent="0.2">
      <c r="A21">
        <v>400</v>
      </c>
      <c r="B21">
        <v>94</v>
      </c>
      <c r="C21">
        <v>813</v>
      </c>
      <c r="D21">
        <v>145</v>
      </c>
      <c r="E21">
        <f t="shared" si="0"/>
        <v>3457.5424759098901</v>
      </c>
      <c r="F21">
        <f t="shared" si="1"/>
        <v>160000</v>
      </c>
      <c r="G21">
        <f t="shared" si="2"/>
        <v>8.6438561897747253</v>
      </c>
      <c r="H21">
        <f t="shared" si="3"/>
        <v>16.77492045408254</v>
      </c>
      <c r="I21">
        <f t="shared" si="4"/>
        <v>23.845120523516485</v>
      </c>
      <c r="K21">
        <f t="shared" si="5"/>
        <v>10.87477601850868</v>
      </c>
      <c r="L21">
        <f t="shared" si="6"/>
        <v>36.782366764998834</v>
      </c>
      <c r="N21">
        <f t="shared" si="7"/>
        <v>94.055243649442104</v>
      </c>
      <c r="O21">
        <f t="shared" si="8"/>
        <v>4.2528197735669009</v>
      </c>
    </row>
    <row r="22" spans="1:15" x14ac:dyDescent="0.2">
      <c r="A22">
        <v>420</v>
      </c>
      <c r="B22">
        <v>91</v>
      </c>
      <c r="C22">
        <v>844</v>
      </c>
      <c r="D22">
        <v>145</v>
      </c>
      <c r="E22">
        <f t="shared" si="0"/>
        <v>3659.9831174197716</v>
      </c>
      <c r="F22">
        <f t="shared" si="1"/>
        <v>176400</v>
      </c>
      <c r="G22">
        <f t="shared" si="2"/>
        <v>8.7142455176661233</v>
      </c>
      <c r="H22">
        <f t="shared" si="3"/>
        <v>16.639421015398973</v>
      </c>
      <c r="I22">
        <f t="shared" si="4"/>
        <v>25.241262878757045</v>
      </c>
      <c r="K22">
        <f t="shared" si="5"/>
        <v>10.442671120009011</v>
      </c>
      <c r="L22">
        <f t="shared" si="6"/>
        <v>40.219594696920566</v>
      </c>
      <c r="N22">
        <f t="shared" si="7"/>
        <v>96.852905772391267</v>
      </c>
      <c r="O22">
        <f t="shared" si="8"/>
        <v>4.3364728879381182</v>
      </c>
    </row>
    <row r="23" spans="1:15" x14ac:dyDescent="0.2">
      <c r="A23">
        <v>440</v>
      </c>
      <c r="B23">
        <v>98</v>
      </c>
      <c r="C23">
        <v>910</v>
      </c>
      <c r="D23">
        <v>151</v>
      </c>
      <c r="E23">
        <f t="shared" si="0"/>
        <v>3863.7982739508502</v>
      </c>
      <c r="F23">
        <f t="shared" si="1"/>
        <v>193600</v>
      </c>
      <c r="G23">
        <f t="shared" si="2"/>
        <v>8.7813597135246599</v>
      </c>
      <c r="H23">
        <f t="shared" si="3"/>
        <v>17.195514695456161</v>
      </c>
      <c r="I23">
        <f t="shared" si="4"/>
        <v>25.588068039409603</v>
      </c>
      <c r="K23">
        <f t="shared" si="5"/>
        <v>11.160002914931814</v>
      </c>
      <c r="L23">
        <f t="shared" si="6"/>
        <v>39.42651299949847</v>
      </c>
      <c r="N23">
        <f t="shared" si="7"/>
        <v>103.62859849579542</v>
      </c>
      <c r="O23">
        <f t="shared" si="8"/>
        <v>4.2459321691767586</v>
      </c>
    </row>
    <row r="24" spans="1:15" x14ac:dyDescent="0.2">
      <c r="A24">
        <v>460</v>
      </c>
      <c r="B24">
        <v>101</v>
      </c>
      <c r="C24">
        <v>987</v>
      </c>
      <c r="D24">
        <v>159</v>
      </c>
      <c r="E24">
        <f t="shared" si="0"/>
        <v>4068.925423434413</v>
      </c>
      <c r="F24">
        <f t="shared" si="1"/>
        <v>211600</v>
      </c>
      <c r="G24">
        <f t="shared" si="2"/>
        <v>8.8454900509443757</v>
      </c>
      <c r="H24">
        <f t="shared" si="3"/>
        <v>17.975261866133081</v>
      </c>
      <c r="I24">
        <f t="shared" si="4"/>
        <v>25.590725933549766</v>
      </c>
      <c r="K24">
        <f t="shared" si="5"/>
        <v>11.418248103644284</v>
      </c>
      <c r="L24">
        <f t="shared" si="6"/>
        <v>40.286390331033793</v>
      </c>
      <c r="N24">
        <f t="shared" si="7"/>
        <v>111.58228592373176</v>
      </c>
      <c r="O24">
        <f t="shared" si="8"/>
        <v>4.1225181595080169</v>
      </c>
    </row>
    <row r="25" spans="1:15" x14ac:dyDescent="0.2">
      <c r="A25">
        <v>480</v>
      </c>
      <c r="B25">
        <v>115</v>
      </c>
      <c r="C25">
        <v>1020</v>
      </c>
      <c r="D25">
        <v>158</v>
      </c>
      <c r="E25">
        <f t="shared" si="0"/>
        <v>4275.3074858920891</v>
      </c>
      <c r="F25">
        <f t="shared" si="1"/>
        <v>230400</v>
      </c>
      <c r="G25">
        <f t="shared" si="2"/>
        <v>8.9068905956085196</v>
      </c>
      <c r="H25">
        <f t="shared" si="3"/>
        <v>17.739074967183363</v>
      </c>
      <c r="I25">
        <f t="shared" si="4"/>
        <v>27.058908138557527</v>
      </c>
      <c r="K25">
        <f t="shared" si="5"/>
        <v>12.911352033076499</v>
      </c>
      <c r="L25">
        <f t="shared" si="6"/>
        <v>37.176586833844254</v>
      </c>
      <c r="N25">
        <f t="shared" si="7"/>
        <v>114.5180789020698</v>
      </c>
      <c r="O25">
        <f t="shared" si="8"/>
        <v>4.1914779273451854</v>
      </c>
    </row>
    <row r="26" spans="1:15" x14ac:dyDescent="0.2">
      <c r="A26">
        <v>500</v>
      </c>
      <c r="B26">
        <v>107</v>
      </c>
      <c r="C26">
        <v>1100</v>
      </c>
      <c r="D26">
        <v>165</v>
      </c>
      <c r="E26">
        <f t="shared" si="0"/>
        <v>4482.8921423310439</v>
      </c>
      <c r="F26">
        <f t="shared" si="1"/>
        <v>250000</v>
      </c>
      <c r="G26">
        <f t="shared" si="2"/>
        <v>8.965784284662087</v>
      </c>
      <c r="H26">
        <f t="shared" si="3"/>
        <v>18.403298000629814</v>
      </c>
      <c r="I26">
        <f t="shared" si="4"/>
        <v>27.169043286854812</v>
      </c>
      <c r="K26">
        <f t="shared" si="5"/>
        <v>11.93425991555994</v>
      </c>
      <c r="L26">
        <f t="shared" si="6"/>
        <v>41.89618824608452</v>
      </c>
      <c r="N26">
        <f t="shared" si="7"/>
        <v>122.6886533375321</v>
      </c>
      <c r="O26">
        <f t="shared" si="8"/>
        <v>4.075356493028222</v>
      </c>
    </row>
    <row r="27" spans="1:15" x14ac:dyDescent="0.2">
      <c r="A27">
        <v>520</v>
      </c>
      <c r="B27">
        <v>112</v>
      </c>
      <c r="C27">
        <v>1127</v>
      </c>
      <c r="D27">
        <v>172</v>
      </c>
      <c r="E27">
        <f t="shared" si="0"/>
        <v>4691.6312627747966</v>
      </c>
      <c r="F27">
        <f t="shared" si="1"/>
        <v>270400</v>
      </c>
      <c r="G27">
        <f t="shared" si="2"/>
        <v>9.0223678130284544</v>
      </c>
      <c r="H27">
        <f t="shared" si="3"/>
        <v>19.063731779104486</v>
      </c>
      <c r="I27">
        <f t="shared" si="4"/>
        <v>27.276925946365097</v>
      </c>
      <c r="K27">
        <f t="shared" si="5"/>
        <v>12.41359278639362</v>
      </c>
      <c r="L27">
        <f t="shared" si="6"/>
        <v>41.889564846203541</v>
      </c>
      <c r="N27">
        <f t="shared" si="7"/>
        <v>124.9117774130858</v>
      </c>
      <c r="O27">
        <f t="shared" si="8"/>
        <v>4.1629381213618428</v>
      </c>
    </row>
    <row r="28" spans="1:15" x14ac:dyDescent="0.2">
      <c r="A28">
        <v>540</v>
      </c>
      <c r="B28">
        <v>116</v>
      </c>
      <c r="C28">
        <v>1218</v>
      </c>
      <c r="D28">
        <v>181</v>
      </c>
      <c r="E28">
        <f t="shared" si="0"/>
        <v>4901.4804224074487</v>
      </c>
      <c r="F28">
        <f t="shared" si="1"/>
        <v>291600</v>
      </c>
      <c r="G28">
        <f t="shared" si="2"/>
        <v>9.0768155970508317</v>
      </c>
      <c r="H28">
        <f t="shared" si="3"/>
        <v>19.940914086522714</v>
      </c>
      <c r="I28">
        <f t="shared" si="4"/>
        <v>27.080002333742812</v>
      </c>
      <c r="K28">
        <f t="shared" si="5"/>
        <v>12.779812342743838</v>
      </c>
      <c r="L28">
        <f t="shared" si="6"/>
        <v>42.254141572478005</v>
      </c>
      <c r="N28">
        <f t="shared" si="7"/>
        <v>134.18802959881029</v>
      </c>
      <c r="O28">
        <f t="shared" si="8"/>
        <v>4.0242039592836196</v>
      </c>
    </row>
    <row r="29" spans="1:15" x14ac:dyDescent="0.2">
      <c r="A29">
        <v>560</v>
      </c>
      <c r="B29">
        <v>105</v>
      </c>
      <c r="C29">
        <v>1255</v>
      </c>
      <c r="D29">
        <v>179</v>
      </c>
      <c r="E29">
        <f t="shared" si="0"/>
        <v>5112.3984894891819</v>
      </c>
      <c r="F29">
        <f t="shared" si="1"/>
        <v>313600</v>
      </c>
      <c r="G29">
        <f t="shared" si="2"/>
        <v>9.1292830169449672</v>
      </c>
      <c r="H29">
        <f t="shared" si="3"/>
        <v>19.607235274419256</v>
      </c>
      <c r="I29">
        <f t="shared" si="4"/>
        <v>28.560885416140682</v>
      </c>
      <c r="K29">
        <f t="shared" si="5"/>
        <v>11.501450859296211</v>
      </c>
      <c r="L29">
        <f t="shared" si="6"/>
        <v>48.689509423706497</v>
      </c>
      <c r="N29">
        <f t="shared" si="7"/>
        <v>137.46972217539758</v>
      </c>
      <c r="O29">
        <f t="shared" si="8"/>
        <v>4.0736242944136904</v>
      </c>
    </row>
    <row r="30" spans="1:15" x14ac:dyDescent="0.2">
      <c r="A30">
        <v>580</v>
      </c>
      <c r="B30">
        <v>123</v>
      </c>
      <c r="C30">
        <v>1337</v>
      </c>
      <c r="D30">
        <v>185</v>
      </c>
      <c r="E30">
        <f t="shared" si="0"/>
        <v>5324.3472722086617</v>
      </c>
      <c r="F30">
        <f t="shared" si="1"/>
        <v>336400</v>
      </c>
      <c r="G30">
        <f t="shared" si="2"/>
        <v>9.1799090900149345</v>
      </c>
      <c r="H30">
        <f t="shared" si="3"/>
        <v>20.152705019837949</v>
      </c>
      <c r="I30">
        <f t="shared" si="4"/>
        <v>28.780255525452226</v>
      </c>
      <c r="K30">
        <f t="shared" si="5"/>
        <v>13.398825499676043</v>
      </c>
      <c r="L30">
        <f t="shared" si="6"/>
        <v>43.287376196818386</v>
      </c>
      <c r="N30">
        <f t="shared" si="7"/>
        <v>145.6441438460721</v>
      </c>
      <c r="O30">
        <f t="shared" si="8"/>
        <v>3.9823091041201657</v>
      </c>
    </row>
    <row r="31" spans="1:15" x14ac:dyDescent="0.2">
      <c r="A31">
        <v>600</v>
      </c>
      <c r="B31">
        <v>114</v>
      </c>
      <c r="C31">
        <v>1367</v>
      </c>
      <c r="D31">
        <v>184</v>
      </c>
      <c r="E31">
        <f t="shared" si="0"/>
        <v>5537.2912142975292</v>
      </c>
      <c r="F31">
        <f t="shared" si="1"/>
        <v>360000</v>
      </c>
      <c r="G31">
        <f t="shared" si="2"/>
        <v>9.2288186904958813</v>
      </c>
      <c r="H31">
        <f t="shared" si="3"/>
        <v>19.937546306927537</v>
      </c>
      <c r="I31">
        <f t="shared" si="4"/>
        <v>30.09397399074744</v>
      </c>
      <c r="K31">
        <f t="shared" si="5"/>
        <v>12.352610211900757</v>
      </c>
      <c r="L31">
        <f t="shared" si="6"/>
        <v>48.572729949978324</v>
      </c>
      <c r="N31">
        <f t="shared" si="7"/>
        <v>148.12296631288012</v>
      </c>
      <c r="O31">
        <f t="shared" si="8"/>
        <v>4.0506885254553984</v>
      </c>
    </row>
    <row r="32" spans="1:15" x14ac:dyDescent="0.2">
      <c r="A32">
        <v>620</v>
      </c>
      <c r="B32">
        <v>122</v>
      </c>
      <c r="C32">
        <v>1349</v>
      </c>
      <c r="D32">
        <v>182</v>
      </c>
      <c r="E32">
        <f t="shared" si="0"/>
        <v>5751.197131270028</v>
      </c>
      <c r="F32">
        <f t="shared" si="1"/>
        <v>384400</v>
      </c>
      <c r="G32">
        <f t="shared" si="2"/>
        <v>9.2761244052742384</v>
      </c>
      <c r="H32">
        <f t="shared" si="3"/>
        <v>19.620262951251284</v>
      </c>
      <c r="I32">
        <f t="shared" si="4"/>
        <v>31.599984237747407</v>
      </c>
      <c r="K32">
        <f t="shared" si="5"/>
        <v>13.152044395893718</v>
      </c>
      <c r="L32">
        <f t="shared" si="6"/>
        <v>47.140960092377277</v>
      </c>
      <c r="N32">
        <f t="shared" si="7"/>
        <v>145.42711385295596</v>
      </c>
      <c r="O32">
        <f t="shared" si="8"/>
        <v>4.2633040261453132</v>
      </c>
    </row>
    <row r="33" spans="1:15" x14ac:dyDescent="0.2">
      <c r="A33">
        <v>640</v>
      </c>
      <c r="B33">
        <v>121</v>
      </c>
      <c r="C33">
        <v>1426</v>
      </c>
      <c r="D33">
        <v>190</v>
      </c>
      <c r="E33">
        <f t="shared" si="0"/>
        <v>5966.0339807279115</v>
      </c>
      <c r="F33">
        <f t="shared" si="1"/>
        <v>409600</v>
      </c>
      <c r="G33">
        <f t="shared" si="2"/>
        <v>9.3219280948873617</v>
      </c>
      <c r="H33">
        <f t="shared" si="3"/>
        <v>20.38204951443533</v>
      </c>
      <c r="I33">
        <f t="shared" si="4"/>
        <v>31.400178845936377</v>
      </c>
      <c r="K33">
        <f t="shared" si="5"/>
        <v>12.98014732235092</v>
      </c>
      <c r="L33">
        <f t="shared" si="6"/>
        <v>49.306065956429023</v>
      </c>
      <c r="N33">
        <f t="shared" si="7"/>
        <v>152.97264530307777</v>
      </c>
      <c r="O33">
        <f t="shared" si="8"/>
        <v>4.1837545446899798</v>
      </c>
    </row>
    <row r="34" spans="1:15" x14ac:dyDescent="0.2">
      <c r="A34">
        <v>660</v>
      </c>
      <c r="B34">
        <v>120</v>
      </c>
      <c r="C34">
        <v>1440</v>
      </c>
      <c r="D34">
        <v>186</v>
      </c>
      <c r="E34">
        <f t="shared" si="0"/>
        <v>6181.7726614022386</v>
      </c>
      <c r="F34">
        <f t="shared" si="1"/>
        <v>435600</v>
      </c>
      <c r="G34">
        <f t="shared" si="2"/>
        <v>9.366322214245816</v>
      </c>
      <c r="H34">
        <f t="shared" si="3"/>
        <v>19.858381523230232</v>
      </c>
      <c r="I34">
        <f t="shared" si="4"/>
        <v>33.235336889259344</v>
      </c>
      <c r="K34">
        <f t="shared" si="5"/>
        <v>12.811859047245312</v>
      </c>
      <c r="L34">
        <f t="shared" si="6"/>
        <v>51.51477217835199</v>
      </c>
      <c r="N34">
        <f t="shared" si="7"/>
        <v>153.74230856694373</v>
      </c>
      <c r="O34">
        <f t="shared" si="8"/>
        <v>4.2928976815293325</v>
      </c>
    </row>
    <row r="35" spans="1:15" x14ac:dyDescent="0.2">
      <c r="A35">
        <v>680</v>
      </c>
      <c r="B35">
        <v>125</v>
      </c>
      <c r="C35">
        <v>1522</v>
      </c>
      <c r="D35">
        <v>192</v>
      </c>
      <c r="E35">
        <f t="shared" si="0"/>
        <v>6398.3858365736369</v>
      </c>
      <c r="F35">
        <f t="shared" si="1"/>
        <v>462400</v>
      </c>
      <c r="G35">
        <f t="shared" si="2"/>
        <v>9.4093909361377008</v>
      </c>
      <c r="H35">
        <f t="shared" si="3"/>
        <v>20.405146443921776</v>
      </c>
      <c r="I35">
        <f t="shared" si="4"/>
        <v>33.324926232154361</v>
      </c>
      <c r="K35">
        <f t="shared" si="5"/>
        <v>13.284600549428239</v>
      </c>
      <c r="L35">
        <f t="shared" si="6"/>
        <v>51.187086692589098</v>
      </c>
      <c r="N35">
        <f t="shared" si="7"/>
        <v>161.75329628983826</v>
      </c>
      <c r="O35">
        <f t="shared" si="8"/>
        <v>4.2039328755411542</v>
      </c>
    </row>
    <row r="36" spans="1:15" x14ac:dyDescent="0.2">
      <c r="A36">
        <v>700</v>
      </c>
      <c r="B36">
        <v>117</v>
      </c>
      <c r="C36">
        <v>1541</v>
      </c>
      <c r="D36">
        <v>191</v>
      </c>
      <c r="E36">
        <f t="shared" si="0"/>
        <v>6615.8477782826303</v>
      </c>
      <c r="F36">
        <f t="shared" si="1"/>
        <v>490000</v>
      </c>
      <c r="G36">
        <f t="shared" si="2"/>
        <v>9.451211111832329</v>
      </c>
      <c r="H36">
        <f t="shared" si="3"/>
        <v>20.20905022012257</v>
      </c>
      <c r="I36">
        <f t="shared" si="4"/>
        <v>34.637946483155133</v>
      </c>
      <c r="K36">
        <f t="shared" si="5"/>
        <v>12.379365841645763</v>
      </c>
      <c r="L36">
        <f t="shared" si="6"/>
        <v>56.545707506689148</v>
      </c>
      <c r="N36">
        <f t="shared" si="7"/>
        <v>163.04788685449674</v>
      </c>
      <c r="O36">
        <f t="shared" si="8"/>
        <v>4.2932172474254573</v>
      </c>
    </row>
    <row r="37" spans="1:15" x14ac:dyDescent="0.2">
      <c r="A37">
        <v>720</v>
      </c>
      <c r="B37">
        <v>128</v>
      </c>
      <c r="C37">
        <v>1572</v>
      </c>
      <c r="D37">
        <v>211</v>
      </c>
      <c r="E37">
        <f t="shared" si="0"/>
        <v>6834.1342293573662</v>
      </c>
      <c r="F37">
        <f t="shared" si="1"/>
        <v>518400</v>
      </c>
      <c r="G37">
        <f t="shared" si="2"/>
        <v>9.4918530963296757</v>
      </c>
      <c r="H37">
        <f t="shared" si="3"/>
        <v>22.229589718533443</v>
      </c>
      <c r="I37">
        <f t="shared" si="4"/>
        <v>32.389261750508844</v>
      </c>
      <c r="K37">
        <f t="shared" si="5"/>
        <v>13.485248739205122</v>
      </c>
      <c r="L37">
        <f t="shared" si="6"/>
        <v>53.391673666854423</v>
      </c>
      <c r="N37">
        <f t="shared" si="7"/>
        <v>165.61571107836292</v>
      </c>
      <c r="O37">
        <f t="shared" si="8"/>
        <v>4.3474136319067211</v>
      </c>
    </row>
    <row r="38" spans="1:15" x14ac:dyDescent="0.2">
      <c r="A38">
        <v>740</v>
      </c>
      <c r="B38">
        <v>136</v>
      </c>
      <c r="C38">
        <v>1653</v>
      </c>
      <c r="D38">
        <v>189</v>
      </c>
      <c r="E38">
        <f t="shared" si="0"/>
        <v>7053.2222807820717</v>
      </c>
      <c r="F38">
        <f t="shared" si="1"/>
        <v>547600</v>
      </c>
      <c r="G38">
        <f t="shared" si="2"/>
        <v>9.5313814605163127</v>
      </c>
      <c r="H38">
        <f t="shared" si="3"/>
        <v>19.82923470043994</v>
      </c>
      <c r="I38">
        <f t="shared" si="4"/>
        <v>37.318636406254349</v>
      </c>
      <c r="K38">
        <f t="shared" si="5"/>
        <v>14.268655657459428</v>
      </c>
      <c r="L38">
        <f t="shared" si="6"/>
        <v>51.861928535162292</v>
      </c>
      <c r="N38">
        <f t="shared" si="7"/>
        <v>173.42711618956204</v>
      </c>
      <c r="O38">
        <f t="shared" si="8"/>
        <v>4.2669221299347075</v>
      </c>
    </row>
    <row r="39" spans="1:15" x14ac:dyDescent="0.2">
      <c r="A39">
        <v>760</v>
      </c>
      <c r="B39">
        <v>131</v>
      </c>
      <c r="C39">
        <v>1687</v>
      </c>
      <c r="D39">
        <v>195</v>
      </c>
      <c r="E39">
        <f t="shared" si="0"/>
        <v>7273.0902623315214</v>
      </c>
      <c r="F39">
        <f t="shared" si="1"/>
        <v>577600</v>
      </c>
      <c r="G39">
        <f t="shared" si="2"/>
        <v>9.5698556083309487</v>
      </c>
      <c r="H39">
        <f t="shared" si="3"/>
        <v>20.376482987919335</v>
      </c>
      <c r="I39">
        <f t="shared" si="4"/>
        <v>37.297898781187293</v>
      </c>
      <c r="K39">
        <f t="shared" si="5"/>
        <v>13.688816776499655</v>
      </c>
      <c r="L39">
        <f t="shared" si="6"/>
        <v>55.51977299489711</v>
      </c>
      <c r="N39">
        <f t="shared" si="7"/>
        <v>176.28270154164059</v>
      </c>
      <c r="O39">
        <f t="shared" si="8"/>
        <v>4.3112568241443521</v>
      </c>
    </row>
    <row r="40" spans="1:15" x14ac:dyDescent="0.2">
      <c r="A40">
        <v>780</v>
      </c>
      <c r="B40">
        <v>121</v>
      </c>
      <c r="C40">
        <v>1720</v>
      </c>
      <c r="D40">
        <v>192</v>
      </c>
      <c r="E40">
        <f t="shared" si="0"/>
        <v>7493.7176447246966</v>
      </c>
      <c r="F40">
        <f t="shared" si="1"/>
        <v>608400</v>
      </c>
      <c r="G40">
        <f t="shared" si="2"/>
        <v>9.6073303137496104</v>
      </c>
      <c r="H40">
        <f xml:space="preserve"> D40 / G40</f>
        <v>19.98474016504019</v>
      </c>
      <c r="I40">
        <f t="shared" si="4"/>
        <v>39.029779399607797</v>
      </c>
      <c r="K40">
        <f t="shared" si="5"/>
        <v>12.594549791509703</v>
      </c>
      <c r="L40">
        <f t="shared" si="6"/>
        <v>61.931550782848731</v>
      </c>
      <c r="N40">
        <f t="shared" si="7"/>
        <v>179.02996397848503</v>
      </c>
      <c r="O40">
        <f t="shared" si="8"/>
        <v>4.3568125841422658</v>
      </c>
    </row>
    <row r="41" spans="1:15" x14ac:dyDescent="0.2">
      <c r="A41">
        <v>800</v>
      </c>
      <c r="B41">
        <v>126</v>
      </c>
      <c r="C41">
        <v>1752</v>
      </c>
      <c r="D41">
        <v>191</v>
      </c>
      <c r="E41">
        <f t="shared" si="0"/>
        <v>7715.0849518197801</v>
      </c>
      <c r="F41">
        <f t="shared" si="1"/>
        <v>640000</v>
      </c>
      <c r="G41">
        <f t="shared" si="2"/>
        <v>9.6438561897747253</v>
      </c>
      <c r="H41">
        <f t="shared" si="3"/>
        <v>19.80535547621658</v>
      </c>
      <c r="I41">
        <f t="shared" si="4"/>
        <v>40.393114930993612</v>
      </c>
      <c r="K41">
        <f t="shared" si="5"/>
        <v>13.065313036666433</v>
      </c>
      <c r="L41">
        <f t="shared" si="6"/>
        <v>61.230832950950635</v>
      </c>
      <c r="N41">
        <f t="shared" si="7"/>
        <v>181.6700669860285</v>
      </c>
      <c r="O41">
        <f t="shared" si="8"/>
        <v>4.4035873012669979</v>
      </c>
    </row>
    <row r="42" spans="1:15" x14ac:dyDescent="0.2">
      <c r="A42">
        <v>820</v>
      </c>
      <c r="B42">
        <v>122</v>
      </c>
      <c r="C42">
        <v>1779</v>
      </c>
      <c r="D42">
        <v>190</v>
      </c>
      <c r="E42">
        <f t="shared" si="0"/>
        <v>7937.1736815944651</v>
      </c>
      <c r="F42">
        <f t="shared" si="1"/>
        <v>672400</v>
      </c>
      <c r="G42">
        <f t="shared" si="2"/>
        <v>9.6794800995054455</v>
      </c>
      <c r="H42">
        <f t="shared" si="3"/>
        <v>19.629153430431423</v>
      </c>
      <c r="I42">
        <f t="shared" si="4"/>
        <v>41.774598324181397</v>
      </c>
      <c r="K42">
        <f t="shared" si="5"/>
        <v>12.603982729013861</v>
      </c>
      <c r="L42">
        <f t="shared" si="6"/>
        <v>65.058800668807095</v>
      </c>
      <c r="N42">
        <f t="shared" si="7"/>
        <v>183.79086290914475</v>
      </c>
      <c r="O42">
        <f t="shared" si="8"/>
        <v>4.4615928508119538</v>
      </c>
    </row>
    <row r="43" spans="1:15" x14ac:dyDescent="0.2">
      <c r="A43">
        <v>840</v>
      </c>
      <c r="B43">
        <v>119</v>
      </c>
      <c r="C43">
        <v>1819</v>
      </c>
      <c r="D43">
        <v>190</v>
      </c>
      <c r="E43">
        <f t="shared" si="0"/>
        <v>8159.9662348395432</v>
      </c>
      <c r="F43">
        <f t="shared" si="1"/>
        <v>705600</v>
      </c>
      <c r="G43">
        <f t="shared" si="2"/>
        <v>9.7142455176661233</v>
      </c>
      <c r="H43">
        <f t="shared" si="3"/>
        <v>19.558904461954352</v>
      </c>
      <c r="I43">
        <f t="shared" si="4"/>
        <v>42.947190709681806</v>
      </c>
      <c r="K43">
        <f t="shared" si="5"/>
        <v>12.250050689329305</v>
      </c>
      <c r="L43">
        <f t="shared" si="6"/>
        <v>68.571144830584402</v>
      </c>
      <c r="N43">
        <f t="shared" si="7"/>
        <v>187.25077482260508</v>
      </c>
      <c r="O43">
        <f t="shared" si="8"/>
        <v>4.4859627459260816</v>
      </c>
    </row>
    <row r="44" spans="1:15" x14ac:dyDescent="0.2">
      <c r="A44">
        <v>860</v>
      </c>
      <c r="B44">
        <v>124</v>
      </c>
      <c r="C44">
        <v>1897</v>
      </c>
      <c r="D44">
        <v>206</v>
      </c>
      <c r="E44">
        <f t="shared" si="0"/>
        <v>8383.4458506469346</v>
      </c>
      <c r="F44">
        <f t="shared" si="1"/>
        <v>739600</v>
      </c>
      <c r="G44">
        <f t="shared" si="2"/>
        <v>9.7481928495894596</v>
      </c>
      <c r="H44">
        <f t="shared" si="3"/>
        <v>21.132121940804197</v>
      </c>
      <c r="I44">
        <f t="shared" si="4"/>
        <v>40.696339080810361</v>
      </c>
      <c r="K44">
        <f t="shared" si="5"/>
        <v>12.720306410969517</v>
      </c>
      <c r="L44">
        <f t="shared" si="6"/>
        <v>67.608434279410758</v>
      </c>
      <c r="N44">
        <f t="shared" si="7"/>
        <v>194.60017146459009</v>
      </c>
      <c r="O44">
        <f t="shared" si="8"/>
        <v>4.4193177915903714</v>
      </c>
    </row>
    <row r="45" spans="1:15" x14ac:dyDescent="0.2">
      <c r="A45">
        <v>880</v>
      </c>
      <c r="B45">
        <v>122</v>
      </c>
      <c r="C45">
        <v>1937</v>
      </c>
      <c r="D45">
        <v>193</v>
      </c>
      <c r="E45">
        <f t="shared" si="0"/>
        <v>8607.5965479017013</v>
      </c>
      <c r="F45">
        <f t="shared" si="1"/>
        <v>774400</v>
      </c>
      <c r="G45">
        <f t="shared" si="2"/>
        <v>9.7813597135246599</v>
      </c>
      <c r="H45">
        <f t="shared" si="3"/>
        <v>19.731408071327692</v>
      </c>
      <c r="I45">
        <f t="shared" si="4"/>
        <v>44.598945844050263</v>
      </c>
      <c r="K45">
        <f t="shared" si="5"/>
        <v>12.472703547678645</v>
      </c>
      <c r="L45">
        <f t="shared" si="6"/>
        <v>70.554070064768041</v>
      </c>
      <c r="N45">
        <f t="shared" si="7"/>
        <v>198.02972763814373</v>
      </c>
      <c r="O45">
        <f t="shared" si="8"/>
        <v>4.4437772575641201</v>
      </c>
    </row>
    <row r="46" spans="1:15" x14ac:dyDescent="0.2">
      <c r="A46">
        <v>900</v>
      </c>
      <c r="B46">
        <v>127</v>
      </c>
      <c r="C46">
        <v>1961</v>
      </c>
      <c r="D46">
        <v>192</v>
      </c>
      <c r="E46">
        <f t="shared" si="0"/>
        <v>8832.4030720953342</v>
      </c>
      <c r="F46">
        <f t="shared" si="1"/>
        <v>810000</v>
      </c>
      <c r="G46">
        <f t="shared" si="2"/>
        <v>9.8137811912170374</v>
      </c>
      <c r="H46">
        <f t="shared" si="3"/>
        <v>19.564324520688594</v>
      </c>
      <c r="I46">
        <f t="shared" si="4"/>
        <v>46.002099333829868</v>
      </c>
      <c r="K46">
        <f t="shared" si="5"/>
        <v>12.940985490247142</v>
      </c>
      <c r="L46">
        <f t="shared" si="6"/>
        <v>69.546480882640424</v>
      </c>
      <c r="N46">
        <f t="shared" si="7"/>
        <v>199.8210436722413</v>
      </c>
      <c r="O46">
        <f t="shared" si="8"/>
        <v>4.5040301234550402</v>
      </c>
    </row>
    <row r="47" spans="1:15" x14ac:dyDescent="0.2">
      <c r="A47">
        <v>920</v>
      </c>
      <c r="B47">
        <v>127</v>
      </c>
      <c r="C47">
        <v>1993</v>
      </c>
      <c r="D47">
        <v>192</v>
      </c>
      <c r="E47">
        <f t="shared" si="0"/>
        <v>9057.8508468688251</v>
      </c>
      <c r="F47">
        <f t="shared" si="1"/>
        <v>846400</v>
      </c>
      <c r="G47">
        <f t="shared" si="2"/>
        <v>9.8454900509443757</v>
      </c>
      <c r="H47">
        <f t="shared" si="3"/>
        <v>19.501314714302456</v>
      </c>
      <c r="I47">
        <f t="shared" si="4"/>
        <v>47.176306494108466</v>
      </c>
      <c r="K47">
        <f t="shared" si="5"/>
        <v>12.899307128731312</v>
      </c>
      <c r="L47">
        <f t="shared" si="6"/>
        <v>71.321660211565558</v>
      </c>
      <c r="N47">
        <f t="shared" si="7"/>
        <v>202.4277095083583</v>
      </c>
      <c r="O47">
        <f t="shared" si="8"/>
        <v>4.5448323366125569</v>
      </c>
    </row>
    <row r="48" spans="1:15" x14ac:dyDescent="0.2">
      <c r="A48">
        <v>940</v>
      </c>
      <c r="B48">
        <v>130</v>
      </c>
      <c r="C48">
        <v>2014</v>
      </c>
      <c r="D48">
        <v>190</v>
      </c>
      <c r="E48">
        <f t="shared" si="0"/>
        <v>9283.9259297711014</v>
      </c>
      <c r="F48">
        <f t="shared" si="1"/>
        <v>883600</v>
      </c>
      <c r="G48">
        <f t="shared" si="2"/>
        <v>9.8765169465650011</v>
      </c>
      <c r="H48">
        <f t="shared" si="3"/>
        <v>19.237551155732181</v>
      </c>
      <c r="I48">
        <f t="shared" si="4"/>
        <v>48.862768051426848</v>
      </c>
      <c r="K48">
        <f t="shared" si="5"/>
        <v>13.16253500129044</v>
      </c>
      <c r="L48">
        <f t="shared" si="6"/>
        <v>71.414814844393092</v>
      </c>
      <c r="N48">
        <f t="shared" si="7"/>
        <v>203.91804225076112</v>
      </c>
      <c r="O48">
        <f t="shared" si="8"/>
        <v>4.609695099191212</v>
      </c>
    </row>
    <row r="49" spans="1:15" x14ac:dyDescent="0.2">
      <c r="A49">
        <v>960</v>
      </c>
      <c r="B49">
        <v>128</v>
      </c>
      <c r="C49">
        <v>1978</v>
      </c>
      <c r="D49">
        <v>190</v>
      </c>
      <c r="E49">
        <f t="shared" si="0"/>
        <v>9510.6149717841781</v>
      </c>
      <c r="F49">
        <f t="shared" si="1"/>
        <v>921600</v>
      </c>
      <c r="G49">
        <f t="shared" si="2"/>
        <v>9.9068905956085196</v>
      </c>
      <c r="H49">
        <f t="shared" si="3"/>
        <v>19.178570527893214</v>
      </c>
      <c r="I49">
        <f t="shared" si="4"/>
        <v>50.055868272548302</v>
      </c>
      <c r="K49">
        <f t="shared" si="5"/>
        <v>12.920300145107007</v>
      </c>
      <c r="L49">
        <f t="shared" si="6"/>
        <v>74.301679467063892</v>
      </c>
      <c r="N49">
        <f t="shared" si="7"/>
        <v>199.65901317985671</v>
      </c>
      <c r="O49">
        <f t="shared" si="8"/>
        <v>4.8081976601537804</v>
      </c>
    </row>
    <row r="50" spans="1:15" x14ac:dyDescent="0.2">
      <c r="A50">
        <v>980</v>
      </c>
      <c r="B50">
        <v>130</v>
      </c>
      <c r="C50">
        <v>1993</v>
      </c>
      <c r="D50">
        <v>188</v>
      </c>
      <c r="E50">
        <f t="shared" si="0"/>
        <v>9737.9051802225204</v>
      </c>
      <c r="F50">
        <f t="shared" si="1"/>
        <v>960400</v>
      </c>
      <c r="G50">
        <f t="shared" si="2"/>
        <v>9.936637939002571</v>
      </c>
      <c r="H50">
        <f t="shared" si="3"/>
        <v>18.919880260714343</v>
      </c>
      <c r="I50">
        <f t="shared" si="4"/>
        <v>51.797367979907023</v>
      </c>
      <c r="K50">
        <f t="shared" si="5"/>
        <v>13.082895924962045</v>
      </c>
      <c r="L50">
        <f t="shared" si="6"/>
        <v>74.906962924788616</v>
      </c>
      <c r="N50">
        <f t="shared" si="7"/>
        <v>200.57085829576428</v>
      </c>
      <c r="O50">
        <f t="shared" si="8"/>
        <v>4.8860537783354339</v>
      </c>
    </row>
    <row r="51" spans="1:15" x14ac:dyDescent="0.2">
      <c r="A51">
        <v>1000</v>
      </c>
      <c r="B51">
        <v>126</v>
      </c>
      <c r="C51">
        <v>2072</v>
      </c>
      <c r="D51">
        <v>194</v>
      </c>
      <c r="E51">
        <f t="shared" si="0"/>
        <v>9965.7842846620879</v>
      </c>
      <c r="F51">
        <f t="shared" si="1"/>
        <v>1000000</v>
      </c>
      <c r="G51">
        <f t="shared" si="2"/>
        <v>9.965784284662087</v>
      </c>
      <c r="H51">
        <f t="shared" si="3"/>
        <v>19.466606386270783</v>
      </c>
      <c r="I51">
        <f xml:space="preserve"> E51 / D51</f>
        <v>51.370022085887051</v>
      </c>
      <c r="K51">
        <f>B51/G51</f>
        <v>12.643259817887211</v>
      </c>
      <c r="L51">
        <f>E51/B51</f>
        <v>79.093526068746726</v>
      </c>
      <c r="N51">
        <f t="shared" si="7"/>
        <v>207.91138367192301</v>
      </c>
      <c r="O51">
        <f t="shared" si="8"/>
        <v>4.8097414501264906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Connor</dc:creator>
  <cp:lastModifiedBy>Margaret Connor</cp:lastModifiedBy>
  <dcterms:created xsi:type="dcterms:W3CDTF">2018-11-16T19:14:39Z</dcterms:created>
  <dcterms:modified xsi:type="dcterms:W3CDTF">2018-11-17T05:06:32Z</dcterms:modified>
</cp:coreProperties>
</file>