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aretconnor/Google Drive/2018 01: Fall UWB/CSS342/"/>
    </mc:Choice>
  </mc:AlternateContent>
  <xr:revisionPtr revIDLastSave="0" documentId="8_{3AEDE625-8125-7741-86B4-CAAFEFC00B2F}" xr6:coauthVersionLast="38" xr6:coauthVersionMax="38" xr10:uidLastSave="{00000000-0000-0000-0000-000000000000}"/>
  <bookViews>
    <workbookView xWindow="0" yWindow="0" windowWidth="28800" windowHeight="18000" xr2:uid="{D0FCAC89-AABD-4749-B6E2-289F2A17526B}"/>
  </bookViews>
  <sheets>
    <sheet name="Sheet1" sheetId="1" r:id="rId1"/>
  </sheets>
  <definedNames>
    <definedName name="_xlchart.v1.2" hidden="1">Sheet1!$Q$1</definedName>
    <definedName name="_xlchart.v1.3" hidden="1">Sheet1!$Q$2:$Q$11</definedName>
    <definedName name="_xlchart.v2.0" hidden="1">Sheet1!$Q$1</definedName>
    <definedName name="_xlchart.v2.1" hidden="1">Sheet1!$Q$2:$Q$11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Q11" i="1"/>
  <c r="Q10" i="1"/>
  <c r="Q9" i="1"/>
  <c r="Q8" i="1"/>
  <c r="Q7" i="1"/>
  <c r="Q6" i="1"/>
  <c r="Q5" i="1"/>
  <c r="Q4" i="1"/>
  <c r="Q3" i="1"/>
  <c r="M2" i="1"/>
  <c r="M3" i="1"/>
  <c r="M4" i="1"/>
  <c r="M5" i="1"/>
  <c r="M6" i="1"/>
  <c r="M7" i="1"/>
  <c r="M8" i="1"/>
  <c r="M9" i="1"/>
  <c r="M10" i="1"/>
  <c r="M11" i="1"/>
  <c r="N3" i="1"/>
  <c r="N4" i="1"/>
  <c r="N5" i="1"/>
  <c r="N6" i="1"/>
  <c r="N7" i="1"/>
  <c r="N8" i="1"/>
  <c r="N9" i="1"/>
  <c r="N10" i="1"/>
  <c r="N11" i="1"/>
  <c r="N2" i="1"/>
  <c r="J11" i="1"/>
  <c r="J3" i="1"/>
  <c r="J4" i="1"/>
  <c r="J5" i="1"/>
  <c r="J6" i="1"/>
  <c r="J7" i="1"/>
  <c r="J8" i="1"/>
  <c r="J9" i="1"/>
  <c r="J10" i="1"/>
  <c r="J2" i="1"/>
  <c r="Q2" i="1" s="1"/>
  <c r="H3" i="1"/>
  <c r="P3" i="1" s="1"/>
  <c r="H4" i="1"/>
  <c r="P4" i="1" s="1"/>
  <c r="H5" i="1"/>
  <c r="P5" i="1" s="1"/>
  <c r="H6" i="1"/>
  <c r="P6" i="1" s="1"/>
  <c r="H7" i="1"/>
  <c r="P7" i="1" s="1"/>
  <c r="H8" i="1"/>
  <c r="P8" i="1" s="1"/>
  <c r="H9" i="1"/>
  <c r="P9" i="1" s="1"/>
  <c r="H10" i="1"/>
  <c r="P10" i="1" s="1"/>
  <c r="H11" i="1"/>
  <c r="P11" i="1" s="1"/>
  <c r="H2" i="1"/>
  <c r="P2" i="1" s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<sst xmlns="http://schemas.openxmlformats.org/spreadsheetml/2006/main" count="14" uniqueCount="14">
  <si>
    <t>doubly-linked list</t>
  </si>
  <si>
    <t>MTF</t>
  </si>
  <si>
    <t>transpose list</t>
  </si>
  <si>
    <t>Skip List</t>
  </si>
  <si>
    <t>Size</t>
  </si>
  <si>
    <t>O(n)</t>
  </si>
  <si>
    <t>O(nlogn)</t>
  </si>
  <si>
    <t>O(logn)</t>
  </si>
  <si>
    <t>O(n^2)</t>
  </si>
  <si>
    <t>DDL/O(n)</t>
  </si>
  <si>
    <t>DLL /O(nlogn)</t>
  </si>
  <si>
    <t>O(n^2)/DLL</t>
  </si>
  <si>
    <t>O(nlogn)/MTF</t>
  </si>
  <si>
    <t>MTF/O(logn)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</si>
</sst>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doubly-linked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4807</c:v>
                </c:pt>
                <c:pt idx="1">
                  <c:v>12679</c:v>
                </c:pt>
                <c:pt idx="2">
                  <c:v>25276</c:v>
                </c:pt>
                <c:pt idx="3">
                  <c:v>27633</c:v>
                </c:pt>
                <c:pt idx="4">
                  <c:v>60247</c:v>
                </c:pt>
                <c:pt idx="5">
                  <c:v>118788</c:v>
                </c:pt>
                <c:pt idx="6">
                  <c:v>356225</c:v>
                </c:pt>
                <c:pt idx="7">
                  <c:v>561521</c:v>
                </c:pt>
                <c:pt idx="8">
                  <c:v>1467763</c:v>
                </c:pt>
                <c:pt idx="9">
                  <c:v>1880275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1-4543-A983-ACD5DF977A3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3590</c:v>
                </c:pt>
                <c:pt idx="1">
                  <c:v>3598</c:v>
                </c:pt>
                <c:pt idx="2">
                  <c:v>3769</c:v>
                </c:pt>
                <c:pt idx="3">
                  <c:v>3784</c:v>
                </c:pt>
                <c:pt idx="4">
                  <c:v>4171</c:v>
                </c:pt>
                <c:pt idx="5">
                  <c:v>4814</c:v>
                </c:pt>
                <c:pt idx="6">
                  <c:v>6690</c:v>
                </c:pt>
                <c:pt idx="7">
                  <c:v>8437</c:v>
                </c:pt>
                <c:pt idx="8">
                  <c:v>18004</c:v>
                </c:pt>
                <c:pt idx="9">
                  <c:v>22321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1-4543-A983-ACD5DF977A3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transpose 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3194</c:v>
                </c:pt>
                <c:pt idx="1">
                  <c:v>3893</c:v>
                </c:pt>
                <c:pt idx="2">
                  <c:v>5746</c:v>
                </c:pt>
                <c:pt idx="3">
                  <c:v>6815</c:v>
                </c:pt>
                <c:pt idx="4">
                  <c:v>27658</c:v>
                </c:pt>
                <c:pt idx="5">
                  <c:v>66406</c:v>
                </c:pt>
                <c:pt idx="6">
                  <c:v>293881</c:v>
                </c:pt>
                <c:pt idx="7">
                  <c:v>495587</c:v>
                </c:pt>
                <c:pt idx="8">
                  <c:v>1401293</c:v>
                </c:pt>
                <c:pt idx="9">
                  <c:v>1811494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1-4543-A983-ACD5DF977A3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Skip List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8330</c:v>
                </c:pt>
                <c:pt idx="1">
                  <c:v>9691</c:v>
                </c:pt>
                <c:pt idx="2">
                  <c:v>9354</c:v>
                </c:pt>
                <c:pt idx="3">
                  <c:v>12971</c:v>
                </c:pt>
                <c:pt idx="4">
                  <c:v>15084</c:v>
                </c:pt>
                <c:pt idx="5">
                  <c:v>28022</c:v>
                </c:pt>
                <c:pt idx="6">
                  <c:v>58737</c:v>
                </c:pt>
                <c:pt idx="7">
                  <c:v>116290</c:v>
                </c:pt>
                <c:pt idx="8">
                  <c:v>226399</c:v>
                </c:pt>
                <c:pt idx="9">
                  <c:v>636387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D1-4543-A983-ACD5DF97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602224"/>
        <c:axId val="1712603904"/>
      </c:lineChart>
      <c:catAx>
        <c:axId val="171260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03904"/>
        <c:crosses val="autoZero"/>
        <c:auto val="1"/>
        <c:lblAlgn val="ctr"/>
        <c:lblOffset val="100"/>
        <c:noMultiLvlLbl val="0"/>
      </c:catAx>
      <c:valAx>
        <c:axId val="1712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0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doubly-linked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4807</c:v>
                </c:pt>
                <c:pt idx="1">
                  <c:v>12679</c:v>
                </c:pt>
                <c:pt idx="2">
                  <c:v>25276</c:v>
                </c:pt>
                <c:pt idx="3">
                  <c:v>27633</c:v>
                </c:pt>
                <c:pt idx="4">
                  <c:v>60247</c:v>
                </c:pt>
                <c:pt idx="5">
                  <c:v>118788</c:v>
                </c:pt>
                <c:pt idx="6">
                  <c:v>356225</c:v>
                </c:pt>
                <c:pt idx="7">
                  <c:v>561521</c:v>
                </c:pt>
                <c:pt idx="8">
                  <c:v>1467763</c:v>
                </c:pt>
                <c:pt idx="9">
                  <c:v>1880275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E-C040-B810-0ED3A67F168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3590</c:v>
                </c:pt>
                <c:pt idx="1">
                  <c:v>3598</c:v>
                </c:pt>
                <c:pt idx="2">
                  <c:v>3769</c:v>
                </c:pt>
                <c:pt idx="3">
                  <c:v>3784</c:v>
                </c:pt>
                <c:pt idx="4">
                  <c:v>4171</c:v>
                </c:pt>
                <c:pt idx="5">
                  <c:v>4814</c:v>
                </c:pt>
                <c:pt idx="6">
                  <c:v>6690</c:v>
                </c:pt>
                <c:pt idx="7">
                  <c:v>8437</c:v>
                </c:pt>
                <c:pt idx="8">
                  <c:v>18004</c:v>
                </c:pt>
                <c:pt idx="9">
                  <c:v>22321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E-C040-B810-0ED3A67F168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transpose 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Sheet1!$D$2:$D$11</c:f>
              <c:numCache>
                <c:formatCode>General</c:formatCode>
                <c:ptCount val="10"/>
                <c:pt idx="0">
                  <c:v>3194</c:v>
                </c:pt>
                <c:pt idx="1">
                  <c:v>3893</c:v>
                </c:pt>
                <c:pt idx="2">
                  <c:v>5746</c:v>
                </c:pt>
                <c:pt idx="3">
                  <c:v>6815</c:v>
                </c:pt>
                <c:pt idx="4">
                  <c:v>27658</c:v>
                </c:pt>
                <c:pt idx="5">
                  <c:v>66406</c:v>
                </c:pt>
                <c:pt idx="6">
                  <c:v>293881</c:v>
                </c:pt>
                <c:pt idx="7">
                  <c:v>495587</c:v>
                </c:pt>
                <c:pt idx="8">
                  <c:v>1401293</c:v>
                </c:pt>
                <c:pt idx="9">
                  <c:v>1811494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E-C040-B810-0ED3A67F168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Skip List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Sheet1!$E$2:$E$11</c:f>
              <c:numCache>
                <c:formatCode>General</c:formatCode>
                <c:ptCount val="10"/>
                <c:pt idx="0">
                  <c:v>8330</c:v>
                </c:pt>
                <c:pt idx="1">
                  <c:v>9691</c:v>
                </c:pt>
                <c:pt idx="2">
                  <c:v>9354</c:v>
                </c:pt>
                <c:pt idx="3">
                  <c:v>12971</c:v>
                </c:pt>
                <c:pt idx="4">
                  <c:v>15084</c:v>
                </c:pt>
                <c:pt idx="5">
                  <c:v>28022</c:v>
                </c:pt>
                <c:pt idx="6">
                  <c:v>58737</c:v>
                </c:pt>
                <c:pt idx="7">
                  <c:v>116290</c:v>
                </c:pt>
                <c:pt idx="8">
                  <c:v>226399</c:v>
                </c:pt>
                <c:pt idx="9">
                  <c:v>636387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E-C040-B810-0ED3A67F1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3790000"/>
        <c:axId val="1712164656"/>
      </c:barChart>
      <c:catAx>
        <c:axId val="171379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64656"/>
        <c:crosses val="autoZero"/>
        <c:auto val="1"/>
        <c:lblAlgn val="ctr"/>
        <c:lblOffset val="100"/>
        <c:noMultiLvlLbl val="0"/>
      </c:catAx>
      <c:valAx>
        <c:axId val="171216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doubly-linked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4807</c:v>
                </c:pt>
                <c:pt idx="1">
                  <c:v>12679</c:v>
                </c:pt>
                <c:pt idx="2">
                  <c:v>25276</c:v>
                </c:pt>
                <c:pt idx="3">
                  <c:v>27633</c:v>
                </c:pt>
                <c:pt idx="4">
                  <c:v>60247</c:v>
                </c:pt>
                <c:pt idx="5">
                  <c:v>118788</c:v>
                </c:pt>
                <c:pt idx="6">
                  <c:v>356225</c:v>
                </c:pt>
                <c:pt idx="7">
                  <c:v>561521</c:v>
                </c:pt>
                <c:pt idx="8">
                  <c:v>1467763</c:v>
                </c:pt>
                <c:pt idx="9">
                  <c:v>1880275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A-414C-B407-3E1ED7FBE96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3590</c:v>
                </c:pt>
                <c:pt idx="1">
                  <c:v>3598</c:v>
                </c:pt>
                <c:pt idx="2">
                  <c:v>3769</c:v>
                </c:pt>
                <c:pt idx="3">
                  <c:v>3784</c:v>
                </c:pt>
                <c:pt idx="4">
                  <c:v>4171</c:v>
                </c:pt>
                <c:pt idx="5">
                  <c:v>4814</c:v>
                </c:pt>
                <c:pt idx="6">
                  <c:v>6690</c:v>
                </c:pt>
                <c:pt idx="7">
                  <c:v>8437</c:v>
                </c:pt>
                <c:pt idx="8">
                  <c:v>18004</c:v>
                </c:pt>
                <c:pt idx="9">
                  <c:v>22321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A-414C-B407-3E1ED7FBE96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transpose 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3194</c:v>
                </c:pt>
                <c:pt idx="1">
                  <c:v>3893</c:v>
                </c:pt>
                <c:pt idx="2">
                  <c:v>5746</c:v>
                </c:pt>
                <c:pt idx="3">
                  <c:v>6815</c:v>
                </c:pt>
                <c:pt idx="4">
                  <c:v>27658</c:v>
                </c:pt>
                <c:pt idx="5">
                  <c:v>66406</c:v>
                </c:pt>
                <c:pt idx="6">
                  <c:v>293881</c:v>
                </c:pt>
                <c:pt idx="7">
                  <c:v>495587</c:v>
                </c:pt>
                <c:pt idx="8">
                  <c:v>1401293</c:v>
                </c:pt>
                <c:pt idx="9">
                  <c:v>1811494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6A-414C-B407-3E1ED7FBE96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Skip List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8330</c:v>
                </c:pt>
                <c:pt idx="1">
                  <c:v>9691</c:v>
                </c:pt>
                <c:pt idx="2">
                  <c:v>9354</c:v>
                </c:pt>
                <c:pt idx="3">
                  <c:v>12971</c:v>
                </c:pt>
                <c:pt idx="4">
                  <c:v>15084</c:v>
                </c:pt>
                <c:pt idx="5">
                  <c:v>28022</c:v>
                </c:pt>
                <c:pt idx="6">
                  <c:v>58737</c:v>
                </c:pt>
                <c:pt idx="7">
                  <c:v>116290</c:v>
                </c:pt>
                <c:pt idx="8">
                  <c:v>226399</c:v>
                </c:pt>
                <c:pt idx="9">
                  <c:v>636387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6A-414C-B407-3E1ED7FBE961}"/>
            </c:ext>
          </c:extLst>
        </c:ser>
        <c:ser>
          <c:idx val="6"/>
          <c:order val="4"/>
          <c:tx>
            <c:strRef>
              <c:f>Sheet1!$I$1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6A-414C-B407-3E1ED7FBE961}"/>
            </c:ext>
          </c:extLst>
        </c:ser>
        <c:ser>
          <c:idx val="7"/>
          <c:order val="5"/>
          <c:tx>
            <c:strRef>
              <c:f>Sheet1!$H$1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33.219280948873624</c:v>
                </c:pt>
                <c:pt idx="1">
                  <c:v>86.438561897747249</c:v>
                </c:pt>
                <c:pt idx="2">
                  <c:v>212.8771237954945</c:v>
                </c:pt>
                <c:pt idx="3">
                  <c:v>505.75424759098894</c:v>
                </c:pt>
                <c:pt idx="4">
                  <c:v>1171.5084951819779</c:v>
                </c:pt>
                <c:pt idx="5">
                  <c:v>2663.0169903639558</c:v>
                </c:pt>
                <c:pt idx="6">
                  <c:v>5966.0339807279115</c:v>
                </c:pt>
                <c:pt idx="7">
                  <c:v>13212.067961455823</c:v>
                </c:pt>
                <c:pt idx="8">
                  <c:v>28984.13592291165</c:v>
                </c:pt>
                <c:pt idx="9">
                  <c:v>63088.271845823299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6A-414C-B407-3E1ED7FBE961}"/>
            </c:ext>
          </c:extLst>
        </c:ser>
        <c:ser>
          <c:idx val="8"/>
          <c:order val="6"/>
          <c:tx>
            <c:strRef>
              <c:f>Sheet1!$J$1</c:f>
              <c:strCache>
                <c:ptCount val="1"/>
                <c:pt idx="0">
                  <c:v>O(logn)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3.3219280948873626</c:v>
                </c:pt>
                <c:pt idx="1">
                  <c:v>4.3219280948873626</c:v>
                </c:pt>
                <c:pt idx="2">
                  <c:v>5.3219280948873626</c:v>
                </c:pt>
                <c:pt idx="3">
                  <c:v>6.3219280948873617</c:v>
                </c:pt>
                <c:pt idx="4">
                  <c:v>7.3219280948873617</c:v>
                </c:pt>
                <c:pt idx="5">
                  <c:v>8.3219280948873617</c:v>
                </c:pt>
                <c:pt idx="6">
                  <c:v>9.3219280948873617</c:v>
                </c:pt>
                <c:pt idx="7">
                  <c:v>10.321928094887362</c:v>
                </c:pt>
                <c:pt idx="8">
                  <c:v>11.321928094887364</c:v>
                </c:pt>
                <c:pt idx="9">
                  <c:v>12.321928094887364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6A-414C-B407-3E1ED7FBE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866128"/>
        <c:axId val="1711866944"/>
      </c:lineChart>
      <c:catAx>
        <c:axId val="17118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66944"/>
        <c:crosses val="autoZero"/>
        <c:auto val="1"/>
        <c:lblAlgn val="ctr"/>
        <c:lblOffset val="100"/>
        <c:noMultiLvlLbl val="0"/>
      </c:catAx>
      <c:valAx>
        <c:axId val="17118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MTF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3590</c:v>
                </c:pt>
                <c:pt idx="1">
                  <c:v>3598</c:v>
                </c:pt>
                <c:pt idx="2">
                  <c:v>3769</c:v>
                </c:pt>
                <c:pt idx="3">
                  <c:v>3784</c:v>
                </c:pt>
                <c:pt idx="4">
                  <c:v>4171</c:v>
                </c:pt>
                <c:pt idx="5">
                  <c:v>4814</c:v>
                </c:pt>
                <c:pt idx="6">
                  <c:v>6690</c:v>
                </c:pt>
                <c:pt idx="7">
                  <c:v>8437</c:v>
                </c:pt>
                <c:pt idx="8">
                  <c:v>18004</c:v>
                </c:pt>
                <c:pt idx="9">
                  <c:v>22321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9-4546-AE7E-3DB4489FD08A}"/>
            </c:ext>
          </c:extLst>
        </c:ser>
        <c:ser>
          <c:idx val="6"/>
          <c:order val="1"/>
          <c:tx>
            <c:strRef>
              <c:f>Sheet1!$I$1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09-4546-AE7E-3DB4489FD08A}"/>
            </c:ext>
          </c:extLst>
        </c:ser>
        <c:ser>
          <c:idx val="7"/>
          <c:order val="2"/>
          <c:tx>
            <c:strRef>
              <c:f>Sheet1!$H$1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33.219280948873624</c:v>
                </c:pt>
                <c:pt idx="1">
                  <c:v>86.438561897747249</c:v>
                </c:pt>
                <c:pt idx="2">
                  <c:v>212.8771237954945</c:v>
                </c:pt>
                <c:pt idx="3">
                  <c:v>505.75424759098894</c:v>
                </c:pt>
                <c:pt idx="4">
                  <c:v>1171.5084951819779</c:v>
                </c:pt>
                <c:pt idx="5">
                  <c:v>2663.0169903639558</c:v>
                </c:pt>
                <c:pt idx="6">
                  <c:v>5966.0339807279115</c:v>
                </c:pt>
                <c:pt idx="7">
                  <c:v>13212.067961455823</c:v>
                </c:pt>
                <c:pt idx="8">
                  <c:v>28984.13592291165</c:v>
                </c:pt>
                <c:pt idx="9">
                  <c:v>63088.271845823299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09-4546-AE7E-3DB4489FD08A}"/>
            </c:ext>
          </c:extLst>
        </c:ser>
        <c:ser>
          <c:idx val="8"/>
          <c:order val="3"/>
          <c:tx>
            <c:strRef>
              <c:f>Sheet1!$J$1</c:f>
              <c:strCache>
                <c:ptCount val="1"/>
                <c:pt idx="0">
                  <c:v>O(logn)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3.3219280948873626</c:v>
                </c:pt>
                <c:pt idx="1">
                  <c:v>4.3219280948873626</c:v>
                </c:pt>
                <c:pt idx="2">
                  <c:v>5.3219280948873626</c:v>
                </c:pt>
                <c:pt idx="3">
                  <c:v>6.3219280948873617</c:v>
                </c:pt>
                <c:pt idx="4">
                  <c:v>7.3219280948873617</c:v>
                </c:pt>
                <c:pt idx="5">
                  <c:v>8.3219280948873617</c:v>
                </c:pt>
                <c:pt idx="6">
                  <c:v>9.3219280948873617</c:v>
                </c:pt>
                <c:pt idx="7">
                  <c:v>10.321928094887362</c:v>
                </c:pt>
                <c:pt idx="8">
                  <c:v>11.321928094887364</c:v>
                </c:pt>
                <c:pt idx="9">
                  <c:v>12.321928094887364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09-4546-AE7E-3DB4489FD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866128"/>
        <c:axId val="1711866944"/>
      </c:lineChart>
      <c:catAx>
        <c:axId val="17118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66944"/>
        <c:crosses val="autoZero"/>
        <c:auto val="1"/>
        <c:lblAlgn val="ctr"/>
        <c:lblOffset val="100"/>
        <c:noMultiLvlLbl val="0"/>
      </c:catAx>
      <c:valAx>
        <c:axId val="17118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O(n^2)/DLL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Sheet1!$L$2:$L$11</c:f>
              <c:numCache>
                <c:formatCode>General</c:formatCode>
                <c:ptCount val="10"/>
                <c:pt idx="0">
                  <c:v>2.0802995631370919E-2</c:v>
                </c:pt>
                <c:pt idx="1">
                  <c:v>3.1548229355627413E-2</c:v>
                </c:pt>
                <c:pt idx="2">
                  <c:v>6.3301155246083235E-2</c:v>
                </c:pt>
                <c:pt idx="3">
                  <c:v>0.23160713639489017</c:v>
                </c:pt>
                <c:pt idx="4">
                  <c:v>0.42491742327418791</c:v>
                </c:pt>
                <c:pt idx="5">
                  <c:v>0.86203993669394219</c:v>
                </c:pt>
                <c:pt idx="6">
                  <c:v>1.1498350761456944</c:v>
                </c:pt>
                <c:pt idx="7">
                  <c:v>2.9177893613952106</c:v>
                </c:pt>
                <c:pt idx="8">
                  <c:v>4.4650260294066548</c:v>
                </c:pt>
                <c:pt idx="9">
                  <c:v>13.941790429591416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1-F949-BF46-319399D58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102656"/>
        <c:axId val="1719105840"/>
      </c:lineChart>
      <c:catAx>
        <c:axId val="17191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05840"/>
        <c:crosses val="autoZero"/>
        <c:auto val="1"/>
        <c:lblAlgn val="ctr"/>
        <c:lblOffset val="100"/>
        <c:noMultiLvlLbl val="0"/>
      </c:catAx>
      <c:valAx>
        <c:axId val="17191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0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DLL /O(nlogn)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Sheet1!$M$2:$M$11</c:f>
              <c:numCache>
                <c:formatCode>General</c:formatCode>
                <c:ptCount val="10"/>
                <c:pt idx="0">
                  <c:v>480.7</c:v>
                </c:pt>
                <c:pt idx="1">
                  <c:v>633.95000000000005</c:v>
                </c:pt>
                <c:pt idx="2">
                  <c:v>631.9</c:v>
                </c:pt>
                <c:pt idx="3">
                  <c:v>345.41250000000002</c:v>
                </c:pt>
                <c:pt idx="4">
                  <c:v>376.54374999999999</c:v>
                </c:pt>
                <c:pt idx="5">
                  <c:v>371.21249999999998</c:v>
                </c:pt>
                <c:pt idx="6">
                  <c:v>556.6015625</c:v>
                </c:pt>
                <c:pt idx="7">
                  <c:v>438.68828124999999</c:v>
                </c:pt>
                <c:pt idx="8">
                  <c:v>573.34492187499995</c:v>
                </c:pt>
                <c:pt idx="9">
                  <c:v>367.2412109375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E-0A44-BE60-173FC5C50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151520"/>
        <c:axId val="1719139264"/>
      </c:lineChart>
      <c:catAx>
        <c:axId val="17131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39264"/>
        <c:crosses val="autoZero"/>
        <c:auto val="1"/>
        <c:lblAlgn val="ctr"/>
        <c:lblOffset val="100"/>
        <c:noMultiLvlLbl val="0"/>
      </c:catAx>
      <c:valAx>
        <c:axId val="17191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DDL/O(n)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Sheet1!$N$2:$N$11</c:f>
              <c:numCache>
                <c:formatCode>General</c:formatCode>
                <c:ptCount val="10"/>
                <c:pt idx="0">
                  <c:v>480.7</c:v>
                </c:pt>
                <c:pt idx="1">
                  <c:v>633.95000000000005</c:v>
                </c:pt>
                <c:pt idx="2">
                  <c:v>631.9</c:v>
                </c:pt>
                <c:pt idx="3">
                  <c:v>345.41250000000002</c:v>
                </c:pt>
                <c:pt idx="4">
                  <c:v>376.54374999999999</c:v>
                </c:pt>
                <c:pt idx="5">
                  <c:v>371.21249999999998</c:v>
                </c:pt>
                <c:pt idx="6">
                  <c:v>556.6015625</c:v>
                </c:pt>
                <c:pt idx="7">
                  <c:v>438.68828124999999</c:v>
                </c:pt>
                <c:pt idx="8">
                  <c:v>573.34492187499995</c:v>
                </c:pt>
                <c:pt idx="9">
                  <c:v>367.2412109375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F-3B4B-88C4-48108753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064304"/>
        <c:axId val="1716005680"/>
      </c:lineChart>
      <c:catAx>
        <c:axId val="17160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05680"/>
        <c:crosses val="autoZero"/>
        <c:auto val="1"/>
        <c:lblAlgn val="ctr"/>
        <c:lblOffset val="100"/>
        <c:noMultiLvlLbl val="0"/>
      </c:catAx>
      <c:valAx>
        <c:axId val="17160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6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O(nlogn)/MTF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Sheet1!$P$2:$P$11</c:f>
              <c:numCache>
                <c:formatCode>General</c:formatCode>
                <c:ptCount val="10"/>
                <c:pt idx="0">
                  <c:v>9.2532816013575561E-3</c:v>
                </c:pt>
                <c:pt idx="1">
                  <c:v>2.4024058337339425E-2</c:v>
                </c:pt>
                <c:pt idx="2">
                  <c:v>5.6481062296496284E-2</c:v>
                </c:pt>
                <c:pt idx="3">
                  <c:v>0.13365598509275606</c:v>
                </c:pt>
                <c:pt idx="4">
                  <c:v>0.28086993411219802</c:v>
                </c:pt>
                <c:pt idx="5">
                  <c:v>0.55318175952720305</c:v>
                </c:pt>
                <c:pt idx="6">
                  <c:v>0.89178385362151147</c:v>
                </c:pt>
                <c:pt idx="7">
                  <c:v>1.5659675194329528</c:v>
                </c:pt>
                <c:pt idx="8">
                  <c:v>1.6098720241563902</c:v>
                </c:pt>
                <c:pt idx="9">
                  <c:v>2.8264088457427219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B-1B46-A6AA-68F7615C8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310624"/>
        <c:axId val="1717312304"/>
      </c:lineChart>
      <c:catAx>
        <c:axId val="17173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12304"/>
        <c:crosses val="autoZero"/>
        <c:auto val="1"/>
        <c:lblAlgn val="ctr"/>
        <c:lblOffset val="100"/>
        <c:noMultiLvlLbl val="0"/>
      </c:catAx>
      <c:valAx>
        <c:axId val="17173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1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MTF/O(logn)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Sheet1!$Q$2:$Q$11</c:f>
              <c:numCache>
                <c:formatCode>General</c:formatCode>
                <c:ptCount val="10"/>
                <c:pt idx="0">
                  <c:v>1080.6976844336923</c:v>
                </c:pt>
                <c:pt idx="1">
                  <c:v>832.49881094881346</c:v>
                </c:pt>
                <c:pt idx="2">
                  <c:v>708.20197732862641</c:v>
                </c:pt>
                <c:pt idx="3">
                  <c:v>598.55157211613619</c:v>
                </c:pt>
                <c:pt idx="4">
                  <c:v>569.658694533269</c:v>
                </c:pt>
                <c:pt idx="5">
                  <c:v>578.47171293843746</c:v>
                </c:pt>
                <c:pt idx="6">
                  <c:v>717.66269079774918</c:v>
                </c:pt>
                <c:pt idx="7">
                  <c:v>817.38604671921701</c:v>
                </c:pt>
                <c:pt idx="8">
                  <c:v>1590.1885128673496</c:v>
                </c:pt>
                <c:pt idx="9">
                  <c:v>1811.4859807745079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B-414C-9A68-D717F928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737168"/>
        <c:axId val="1719348640"/>
      </c:lineChart>
      <c:catAx>
        <c:axId val="17187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48640"/>
        <c:crosses val="autoZero"/>
        <c:auto val="1"/>
        <c:lblAlgn val="ctr"/>
        <c:lblOffset val="100"/>
        <c:noMultiLvlLbl val="0"/>
      </c:catAx>
      <c:valAx>
        <c:axId val="17193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3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16</xdr:row>
      <xdr:rowOff>177800</xdr:rowOff>
    </xdr:from>
    <xdr:to>
      <xdr:col>6</xdr:col>
      <xdr:colOff>425450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3E4BF-E997-F046-9F9F-7158DAB16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17</xdr:row>
      <xdr:rowOff>25400</xdr:rowOff>
    </xdr:from>
    <xdr:to>
      <xdr:col>12</xdr:col>
      <xdr:colOff>463550</xdr:colOff>
      <xdr:row>30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DEF020-203D-C049-A4BA-A0FDC9EB8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182880</xdr:colOff>
      <xdr:row>17</xdr:row>
      <xdr:rowOff>111760</xdr:rowOff>
    </xdr:from>
    <xdr:to>
      <xdr:col>22</xdr:col>
      <xdr:colOff>748030</xdr:colOff>
      <xdr:row>37</xdr:row>
      <xdr:rowOff>86360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4927FE-E500-C149-B70D-0B386AF66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95849</xdr:colOff>
      <xdr:row>38</xdr:row>
      <xdr:rowOff>143773</xdr:rowOff>
    </xdr:from>
    <xdr:to>
      <xdr:col>22</xdr:col>
      <xdr:colOff>660999</xdr:colOff>
      <xdr:row>58</xdr:row>
      <xdr:rowOff>117894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ABCD98-6C42-B143-9CE0-17B10AA03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62653</xdr:colOff>
      <xdr:row>30</xdr:row>
      <xdr:rowOff>84666</xdr:rowOff>
    </xdr:from>
    <xdr:to>
      <xdr:col>6</xdr:col>
      <xdr:colOff>475826</xdr:colOff>
      <xdr:row>43</xdr:row>
      <xdr:rowOff>186266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57E096-150D-0343-A111-9691CA7B8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38946</xdr:colOff>
      <xdr:row>44</xdr:row>
      <xdr:rowOff>67733</xdr:rowOff>
    </xdr:from>
    <xdr:to>
      <xdr:col>6</xdr:col>
      <xdr:colOff>452119</xdr:colOff>
      <xdr:row>57</xdr:row>
      <xdr:rowOff>169333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C3DCAC-92C0-DC40-8701-03C51D3DF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38340</xdr:colOff>
      <xdr:row>58</xdr:row>
      <xdr:rowOff>48164</xdr:rowOff>
    </xdr:from>
    <xdr:to>
      <xdr:col>6</xdr:col>
      <xdr:colOff>440906</xdr:colOff>
      <xdr:row>71</xdr:row>
      <xdr:rowOff>143534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EA80F6-E228-6B41-8BC3-E5D17269F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814369</xdr:colOff>
      <xdr:row>31</xdr:row>
      <xdr:rowOff>102078</xdr:rowOff>
    </xdr:from>
    <xdr:to>
      <xdr:col>12</xdr:col>
      <xdr:colOff>403872</xdr:colOff>
      <xdr:row>44</xdr:row>
      <xdr:rowOff>180736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E7B226-1A95-A74C-A2A0-751FB5D78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33867</xdr:colOff>
      <xdr:row>45</xdr:row>
      <xdr:rowOff>194733</xdr:rowOff>
    </xdr:from>
    <xdr:to>
      <xdr:col>12</xdr:col>
      <xdr:colOff>457200</xdr:colOff>
      <xdr:row>59</xdr:row>
      <xdr:rowOff>93133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3DE7DD-6190-E446-AEEF-23D9776E6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DD7E-5126-134E-AB61-09141A391C41}">
  <dimension ref="A1:Q11"/>
  <sheetViews>
    <sheetView tabSelected="1" zoomScale="75" zoomScaleNormal="100" workbookViewId="0">
      <selection activeCell="T3" sqref="T3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9" customWidth="1"/>
    <col min="4" max="4" width="12.1640625" bestFit="1" customWidth="1"/>
    <col min="5" max="5" width="7.83203125" bestFit="1" customWidth="1"/>
    <col min="13" max="13" width="13.1640625" bestFit="1" customWidth="1"/>
    <col min="16" max="16" width="12.83203125" bestFit="1" customWidth="1"/>
    <col min="17" max="17" width="11.1640625" bestFit="1" customWidth="1"/>
  </cols>
  <sheetData>
    <row r="1" spans="1:17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8</v>
      </c>
      <c r="H1" t="s">
        <v>6</v>
      </c>
      <c r="I1" t="s">
        <v>5</v>
      </c>
      <c r="J1" t="s">
        <v>7</v>
      </c>
      <c r="L1" t="s">
        <v>11</v>
      </c>
      <c r="M1" t="s">
        <v>10</v>
      </c>
      <c r="N1" t="s">
        <v>9</v>
      </c>
      <c r="P1" t="s">
        <v>12</v>
      </c>
      <c r="Q1" t="s">
        <v>13</v>
      </c>
    </row>
    <row r="2" spans="1:17" x14ac:dyDescent="0.2">
      <c r="A2">
        <v>10</v>
      </c>
      <c r="B2">
        <v>4807</v>
      </c>
      <c r="C2">
        <v>3590</v>
      </c>
      <c r="D2">
        <v>3194</v>
      </c>
      <c r="E2">
        <v>8330</v>
      </c>
      <c r="G2">
        <f>A2*A2</f>
        <v>100</v>
      </c>
      <c r="H2">
        <f>A2*LOG(A2,2)</f>
        <v>33.219280948873624</v>
      </c>
      <c r="I2">
        <v>10</v>
      </c>
      <c r="J2">
        <f>LOG(A2,2)</f>
        <v>3.3219280948873626</v>
      </c>
      <c r="L2">
        <f>G2/B2</f>
        <v>2.0802995631370919E-2</v>
      </c>
      <c r="M2">
        <f xml:space="preserve"> B2/I2</f>
        <v>480.7</v>
      </c>
      <c r="N2">
        <f>B2/I2</f>
        <v>480.7</v>
      </c>
      <c r="P2">
        <f>H2/C2</f>
        <v>9.2532816013575561E-3</v>
      </c>
      <c r="Q2">
        <f>C2/J2</f>
        <v>1080.6976844336923</v>
      </c>
    </row>
    <row r="3" spans="1:17" x14ac:dyDescent="0.2">
      <c r="A3">
        <v>20</v>
      </c>
      <c r="B3">
        <v>12679</v>
      </c>
      <c r="C3">
        <v>3598</v>
      </c>
      <c r="D3">
        <v>3893</v>
      </c>
      <c r="E3">
        <v>9691</v>
      </c>
      <c r="G3">
        <f t="shared" ref="G3:G11" si="0">A3*A3</f>
        <v>400</v>
      </c>
      <c r="H3">
        <f>A3*LOG(A3,2)</f>
        <v>86.438561897747249</v>
      </c>
      <c r="I3">
        <v>20</v>
      </c>
      <c r="J3">
        <f t="shared" ref="J3:J10" si="1">LOG(A3,2)</f>
        <v>4.3219280948873626</v>
      </c>
      <c r="L3">
        <f t="shared" ref="L3:L11" si="2">G3/B3</f>
        <v>3.1548229355627413E-2</v>
      </c>
      <c r="M3">
        <f t="shared" ref="M3:M11" si="3" xml:space="preserve"> B3/I3</f>
        <v>633.95000000000005</v>
      </c>
      <c r="N3">
        <f>B3/I3</f>
        <v>633.95000000000005</v>
      </c>
      <c r="P3">
        <f t="shared" ref="P3:P11" si="4">H3/C3</f>
        <v>2.4024058337339425E-2</v>
      </c>
      <c r="Q3">
        <f t="shared" ref="Q3:Q11" si="5">C3/J3</f>
        <v>832.49881094881346</v>
      </c>
    </row>
    <row r="4" spans="1:17" x14ac:dyDescent="0.2">
      <c r="A4">
        <v>40</v>
      </c>
      <c r="B4">
        <v>25276</v>
      </c>
      <c r="C4">
        <v>3769</v>
      </c>
      <c r="D4">
        <v>5746</v>
      </c>
      <c r="E4">
        <v>9354</v>
      </c>
      <c r="G4">
        <f t="shared" si="0"/>
        <v>1600</v>
      </c>
      <c r="H4">
        <f>A4*LOG(A4,2)</f>
        <v>212.8771237954945</v>
      </c>
      <c r="I4">
        <v>40</v>
      </c>
      <c r="J4">
        <f t="shared" si="1"/>
        <v>5.3219280948873626</v>
      </c>
      <c r="L4">
        <f t="shared" si="2"/>
        <v>6.3301155246083235E-2</v>
      </c>
      <c r="M4">
        <f t="shared" si="3"/>
        <v>631.9</v>
      </c>
      <c r="N4">
        <f>B4/I4</f>
        <v>631.9</v>
      </c>
      <c r="P4">
        <f t="shared" si="4"/>
        <v>5.6481062296496284E-2</v>
      </c>
      <c r="Q4">
        <f t="shared" si="5"/>
        <v>708.20197732862641</v>
      </c>
    </row>
    <row r="5" spans="1:17" x14ac:dyDescent="0.2">
      <c r="A5">
        <v>80</v>
      </c>
      <c r="B5">
        <v>27633</v>
      </c>
      <c r="C5">
        <v>3784</v>
      </c>
      <c r="D5">
        <v>6815</v>
      </c>
      <c r="E5">
        <v>12971</v>
      </c>
      <c r="G5">
        <f t="shared" si="0"/>
        <v>6400</v>
      </c>
      <c r="H5">
        <f>A5*LOG(A5,2)</f>
        <v>505.75424759098894</v>
      </c>
      <c r="I5">
        <v>80</v>
      </c>
      <c r="J5">
        <f t="shared" si="1"/>
        <v>6.3219280948873617</v>
      </c>
      <c r="L5">
        <f t="shared" si="2"/>
        <v>0.23160713639489017</v>
      </c>
      <c r="M5">
        <f t="shared" si="3"/>
        <v>345.41250000000002</v>
      </c>
      <c r="N5">
        <f>B5/I5</f>
        <v>345.41250000000002</v>
      </c>
      <c r="P5">
        <f t="shared" si="4"/>
        <v>0.13365598509275606</v>
      </c>
      <c r="Q5">
        <f t="shared" si="5"/>
        <v>598.55157211613619</v>
      </c>
    </row>
    <row r="6" spans="1:17" x14ac:dyDescent="0.2">
      <c r="A6">
        <v>160</v>
      </c>
      <c r="B6">
        <v>60247</v>
      </c>
      <c r="C6">
        <v>4171</v>
      </c>
      <c r="D6">
        <v>27658</v>
      </c>
      <c r="E6">
        <v>15084</v>
      </c>
      <c r="G6">
        <f t="shared" si="0"/>
        <v>25600</v>
      </c>
      <c r="H6">
        <f>A6*LOG(A6,2)</f>
        <v>1171.5084951819779</v>
      </c>
      <c r="I6">
        <v>160</v>
      </c>
      <c r="J6">
        <f t="shared" si="1"/>
        <v>7.3219280948873617</v>
      </c>
      <c r="L6">
        <f t="shared" si="2"/>
        <v>0.42491742327418791</v>
      </c>
      <c r="M6">
        <f t="shared" si="3"/>
        <v>376.54374999999999</v>
      </c>
      <c r="N6">
        <f>B6/I6</f>
        <v>376.54374999999999</v>
      </c>
      <c r="P6">
        <f t="shared" si="4"/>
        <v>0.28086993411219802</v>
      </c>
      <c r="Q6">
        <f t="shared" si="5"/>
        <v>569.658694533269</v>
      </c>
    </row>
    <row r="7" spans="1:17" x14ac:dyDescent="0.2">
      <c r="A7">
        <v>320</v>
      </c>
      <c r="B7">
        <v>118788</v>
      </c>
      <c r="C7">
        <v>4814</v>
      </c>
      <c r="D7">
        <v>66406</v>
      </c>
      <c r="E7">
        <v>28022</v>
      </c>
      <c r="G7">
        <f t="shared" si="0"/>
        <v>102400</v>
      </c>
      <c r="H7">
        <f>A7*LOG(A7,2)</f>
        <v>2663.0169903639558</v>
      </c>
      <c r="I7">
        <v>320</v>
      </c>
      <c r="J7">
        <f t="shared" si="1"/>
        <v>8.3219280948873617</v>
      </c>
      <c r="L7">
        <f t="shared" si="2"/>
        <v>0.86203993669394219</v>
      </c>
      <c r="M7">
        <f t="shared" si="3"/>
        <v>371.21249999999998</v>
      </c>
      <c r="N7">
        <f>B7/I7</f>
        <v>371.21249999999998</v>
      </c>
      <c r="P7">
        <f t="shared" si="4"/>
        <v>0.55318175952720305</v>
      </c>
      <c r="Q7">
        <f t="shared" si="5"/>
        <v>578.47171293843746</v>
      </c>
    </row>
    <row r="8" spans="1:17" x14ac:dyDescent="0.2">
      <c r="A8">
        <v>640</v>
      </c>
      <c r="B8">
        <v>356225</v>
      </c>
      <c r="C8">
        <v>6690</v>
      </c>
      <c r="D8">
        <v>293881</v>
      </c>
      <c r="E8">
        <v>58737</v>
      </c>
      <c r="G8">
        <f t="shared" si="0"/>
        <v>409600</v>
      </c>
      <c r="H8">
        <f>A8*LOG(A8,2)</f>
        <v>5966.0339807279115</v>
      </c>
      <c r="I8">
        <v>640</v>
      </c>
      <c r="J8">
        <f t="shared" si="1"/>
        <v>9.3219280948873617</v>
      </c>
      <c r="L8">
        <f t="shared" si="2"/>
        <v>1.1498350761456944</v>
      </c>
      <c r="M8">
        <f t="shared" si="3"/>
        <v>556.6015625</v>
      </c>
      <c r="N8">
        <f>B8/I8</f>
        <v>556.6015625</v>
      </c>
      <c r="P8">
        <f t="shared" si="4"/>
        <v>0.89178385362151147</v>
      </c>
      <c r="Q8">
        <f t="shared" si="5"/>
        <v>717.66269079774918</v>
      </c>
    </row>
    <row r="9" spans="1:17" x14ac:dyDescent="0.2">
      <c r="A9">
        <v>1280</v>
      </c>
      <c r="B9">
        <v>561521</v>
      </c>
      <c r="C9">
        <v>8437</v>
      </c>
      <c r="D9">
        <v>495587</v>
      </c>
      <c r="E9">
        <v>116290</v>
      </c>
      <c r="G9">
        <f t="shared" si="0"/>
        <v>1638400</v>
      </c>
      <c r="H9">
        <f>A9*LOG(A9,2)</f>
        <v>13212.067961455823</v>
      </c>
      <c r="I9">
        <v>1280</v>
      </c>
      <c r="J9">
        <f t="shared" si="1"/>
        <v>10.321928094887362</v>
      </c>
      <c r="L9">
        <f t="shared" si="2"/>
        <v>2.9177893613952106</v>
      </c>
      <c r="M9">
        <f t="shared" si="3"/>
        <v>438.68828124999999</v>
      </c>
      <c r="N9">
        <f>B9/I9</f>
        <v>438.68828124999999</v>
      </c>
      <c r="P9">
        <f t="shared" si="4"/>
        <v>1.5659675194329528</v>
      </c>
      <c r="Q9">
        <f t="shared" si="5"/>
        <v>817.38604671921701</v>
      </c>
    </row>
    <row r="10" spans="1:17" x14ac:dyDescent="0.2">
      <c r="A10">
        <v>2560</v>
      </c>
      <c r="B10">
        <v>1467763</v>
      </c>
      <c r="C10">
        <v>18004</v>
      </c>
      <c r="D10">
        <v>1401293</v>
      </c>
      <c r="E10">
        <v>226399</v>
      </c>
      <c r="G10">
        <f t="shared" si="0"/>
        <v>6553600</v>
      </c>
      <c r="H10">
        <f>A10*LOG(A10,2)</f>
        <v>28984.13592291165</v>
      </c>
      <c r="I10">
        <v>2560</v>
      </c>
      <c r="J10">
        <f t="shared" si="1"/>
        <v>11.321928094887364</v>
      </c>
      <c r="L10">
        <f t="shared" si="2"/>
        <v>4.4650260294066548</v>
      </c>
      <c r="M10">
        <f t="shared" si="3"/>
        <v>573.34492187499995</v>
      </c>
      <c r="N10">
        <f>B10/I10</f>
        <v>573.34492187499995</v>
      </c>
      <c r="P10">
        <f t="shared" si="4"/>
        <v>1.6098720241563902</v>
      </c>
      <c r="Q10">
        <f t="shared" si="5"/>
        <v>1590.1885128673496</v>
      </c>
    </row>
    <row r="11" spans="1:17" x14ac:dyDescent="0.2">
      <c r="A11">
        <v>5120</v>
      </c>
      <c r="B11">
        <v>1880275</v>
      </c>
      <c r="C11">
        <v>22321</v>
      </c>
      <c r="D11">
        <v>1811494</v>
      </c>
      <c r="E11">
        <v>636387</v>
      </c>
      <c r="G11">
        <f t="shared" si="0"/>
        <v>26214400</v>
      </c>
      <c r="H11">
        <f>A11*LOG(A11,2)</f>
        <v>63088.271845823299</v>
      </c>
      <c r="I11">
        <v>5120</v>
      </c>
      <c r="J11">
        <f>LOG(A11,2)</f>
        <v>12.321928094887364</v>
      </c>
      <c r="L11">
        <f t="shared" si="2"/>
        <v>13.941790429591416</v>
      </c>
      <c r="M11">
        <f t="shared" si="3"/>
        <v>367.2412109375</v>
      </c>
      <c r="N11">
        <f>B11/I11</f>
        <v>367.2412109375</v>
      </c>
      <c r="P11">
        <f t="shared" si="4"/>
        <v>2.8264088457427219</v>
      </c>
      <c r="Q11">
        <f t="shared" si="5"/>
        <v>1811.4859807745079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Connor</dc:creator>
  <cp:lastModifiedBy>Margaret Connor</cp:lastModifiedBy>
  <dcterms:created xsi:type="dcterms:W3CDTF">2018-12-02T05:05:00Z</dcterms:created>
  <dcterms:modified xsi:type="dcterms:W3CDTF">2018-12-02T05:48:11Z</dcterms:modified>
</cp:coreProperties>
</file>