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connor/Google Drive/2018 01: Fall UWB/CSS342/"/>
    </mc:Choice>
  </mc:AlternateContent>
  <xr:revisionPtr revIDLastSave="0" documentId="13_ncr:1_{383F54E2-0806-6048-894F-62E7A5287C58}" xr6:coauthVersionLast="38" xr6:coauthVersionMax="38" xr10:uidLastSave="{00000000-0000-0000-0000-000000000000}"/>
  <bookViews>
    <workbookView xWindow="0" yWindow="440" windowWidth="28800" windowHeight="16220" xr2:uid="{D0FCAC89-AABD-4749-B6E2-289F2A17526B}"/>
  </bookViews>
  <sheets>
    <sheet name="Sheet1" sheetId="1" r:id="rId1"/>
  </sheets>
  <definedNames>
    <definedName name="_xlchart.v1.0" hidden="1">Sheet1!$B$10:$J$10</definedName>
    <definedName name="_xlchart.v1.1" hidden="1">Sheet1!$B$11:$J$11</definedName>
    <definedName name="_xlchart.v1.10" hidden="1">Sheet1!$B$9:$J$9</definedName>
    <definedName name="_xlchart.v1.2" hidden="1">Sheet1!$B$1:$J$1</definedName>
    <definedName name="_xlchart.v1.3" hidden="1">Sheet1!$B$2:$J$2</definedName>
    <definedName name="_xlchart.v1.4" hidden="1">Sheet1!$B$3:$J$3</definedName>
    <definedName name="_xlchart.v1.40" hidden="1">Sheet1!$B$1</definedName>
    <definedName name="_xlchart.v1.41" hidden="1">Sheet1!$B$2:$B$11</definedName>
    <definedName name="_xlchart.v1.42" hidden="1">Sheet1!$C$1</definedName>
    <definedName name="_xlchart.v1.43" hidden="1">Sheet1!$C$2:$C$11</definedName>
    <definedName name="_xlchart.v1.44" hidden="1">Sheet1!$D$1</definedName>
    <definedName name="_xlchart.v1.45" hidden="1">Sheet1!$D$2:$D$11</definedName>
    <definedName name="_xlchart.v1.46" hidden="1">Sheet1!$E$1</definedName>
    <definedName name="_xlchart.v1.47" hidden="1">Sheet1!$E$2:$E$11</definedName>
    <definedName name="_xlchart.v1.48" hidden="1">Sheet1!$F$1</definedName>
    <definedName name="_xlchart.v1.49" hidden="1">Sheet1!$F$2:$F$11</definedName>
    <definedName name="_xlchart.v1.5" hidden="1">Sheet1!$B$4:$J$4</definedName>
    <definedName name="_xlchart.v1.50" hidden="1">Sheet1!$G$1</definedName>
    <definedName name="_xlchart.v1.51" hidden="1">Sheet1!$G$2:$G$11</definedName>
    <definedName name="_xlchart.v1.52" hidden="1">Sheet1!$H$1</definedName>
    <definedName name="_xlchart.v1.53" hidden="1">Sheet1!$H$2:$H$11</definedName>
    <definedName name="_xlchart.v1.54" hidden="1">Sheet1!$I$1</definedName>
    <definedName name="_xlchart.v1.55" hidden="1">Sheet1!$I$2:$I$11</definedName>
    <definedName name="_xlchart.v1.56" hidden="1">Sheet1!$J$1</definedName>
    <definedName name="_xlchart.v1.57" hidden="1">Sheet1!$J$2:$J$11</definedName>
    <definedName name="_xlchart.v1.6" hidden="1">Sheet1!$B$5:$J$5</definedName>
    <definedName name="_xlchart.v1.7" hidden="1">Sheet1!$B$6:$J$6</definedName>
    <definedName name="_xlchart.v1.8" hidden="1">Sheet1!$B$7:$J$7</definedName>
    <definedName name="_xlchart.v1.9" hidden="1">Sheet1!$B$8:$J$8</definedName>
    <definedName name="_xlchart.v2.11" hidden="1">Sheet1!$B$1</definedName>
    <definedName name="_xlchart.v2.12" hidden="1">Sheet1!$B$2:$B$11</definedName>
    <definedName name="_xlchart.v2.13" hidden="1">Sheet1!$C$1</definedName>
    <definedName name="_xlchart.v2.14" hidden="1">Sheet1!$C$2:$C$11</definedName>
    <definedName name="_xlchart.v2.15" hidden="1">Sheet1!$D$1</definedName>
    <definedName name="_xlchart.v2.16" hidden="1">Sheet1!$D$2:$D$11</definedName>
    <definedName name="_xlchart.v2.17" hidden="1">Sheet1!$E$1</definedName>
    <definedName name="_xlchart.v2.18" hidden="1">Sheet1!$E$2:$E$11</definedName>
    <definedName name="_xlchart.v2.19" hidden="1">Sheet1!$F$1</definedName>
    <definedName name="_xlchart.v2.20" hidden="1">Sheet1!$F$2:$F$11</definedName>
    <definedName name="_xlchart.v2.21" hidden="1">Sheet1!$G$1</definedName>
    <definedName name="_xlchart.v2.22" hidden="1">Sheet1!$G$2:$G$11</definedName>
    <definedName name="_xlchart.v2.23" hidden="1">Sheet1!$H$1</definedName>
    <definedName name="_xlchart.v2.24" hidden="1">Sheet1!$H$2:$H$11</definedName>
    <definedName name="_xlchart.v2.25" hidden="1">Sheet1!$I$1</definedName>
    <definedName name="_xlchart.v2.26" hidden="1">Sheet1!$I$2:$I$11</definedName>
    <definedName name="_xlchart.v2.27" hidden="1">Sheet1!$J$1</definedName>
    <definedName name="_xlchart.v2.28" hidden="1">Sheet1!$J$2:$J$11</definedName>
    <definedName name="_xlchart.v2.29" hidden="1">Sheet1!$B$10:$J$10</definedName>
    <definedName name="_xlchart.v2.30" hidden="1">Sheet1!$B$11:$J$11</definedName>
    <definedName name="_xlchart.v2.31" hidden="1">Sheet1!$B$1:$J$1</definedName>
    <definedName name="_xlchart.v2.32" hidden="1">Sheet1!$B$2:$J$2</definedName>
    <definedName name="_xlchart.v2.33" hidden="1">Sheet1!$B$3:$J$3</definedName>
    <definedName name="_xlchart.v2.34" hidden="1">Sheet1!$B$4:$J$4</definedName>
    <definedName name="_xlchart.v2.35" hidden="1">Sheet1!$B$5:$J$5</definedName>
    <definedName name="_xlchart.v2.36" hidden="1">Sheet1!$B$6:$J$6</definedName>
    <definedName name="_xlchart.v2.37" hidden="1">Sheet1!$B$7:$J$7</definedName>
    <definedName name="_xlchart.v2.38" hidden="1">Sheet1!$B$8:$J$8</definedName>
    <definedName name="_xlchart.v2.39" hidden="1">Sheet1!$B$9:$J$9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V2" i="1"/>
  <c r="U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S2" i="1"/>
  <c r="R2" i="1"/>
  <c r="M2" i="1" l="1"/>
  <c r="M3" i="1"/>
  <c r="M4" i="1"/>
  <c r="M5" i="1"/>
  <c r="M6" i="1"/>
  <c r="M7" i="1"/>
  <c r="M8" i="1"/>
  <c r="M9" i="1"/>
  <c r="M10" i="1"/>
  <c r="M11" i="1"/>
  <c r="J11" i="1"/>
  <c r="P11" i="1" s="1"/>
  <c r="J3" i="1"/>
  <c r="P3" i="1" s="1"/>
  <c r="J4" i="1"/>
  <c r="P4" i="1" s="1"/>
  <c r="J5" i="1"/>
  <c r="P5" i="1" s="1"/>
  <c r="J6" i="1"/>
  <c r="P6" i="1" s="1"/>
  <c r="J7" i="1"/>
  <c r="P7" i="1" s="1"/>
  <c r="J8" i="1"/>
  <c r="P8" i="1" s="1"/>
  <c r="J9" i="1"/>
  <c r="P9" i="1" s="1"/>
  <c r="J10" i="1"/>
  <c r="P10" i="1" s="1"/>
  <c r="J2" i="1"/>
  <c r="P2" i="1" s="1"/>
  <c r="H3" i="1"/>
  <c r="O3" i="1" s="1"/>
  <c r="H4" i="1"/>
  <c r="O4" i="1" s="1"/>
  <c r="H5" i="1"/>
  <c r="O5" i="1" s="1"/>
  <c r="H6" i="1"/>
  <c r="O6" i="1" s="1"/>
  <c r="H7" i="1"/>
  <c r="O7" i="1" s="1"/>
  <c r="H8" i="1"/>
  <c r="O8" i="1" s="1"/>
  <c r="H9" i="1"/>
  <c r="O9" i="1" s="1"/>
  <c r="H10" i="1"/>
  <c r="O10" i="1" s="1"/>
  <c r="H11" i="1"/>
  <c r="O11" i="1" s="1"/>
  <c r="H2" i="1"/>
  <c r="O2" i="1" s="1"/>
  <c r="G3" i="1"/>
  <c r="L3" i="1" s="1"/>
  <c r="G4" i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2" i="1"/>
  <c r="L2" i="1" s="1"/>
</calcChain>
</file>

<file path=xl/sharedStrings.xml><?xml version="1.0" encoding="utf-8"?>
<sst xmlns="http://schemas.openxmlformats.org/spreadsheetml/2006/main" count="17" uniqueCount="17">
  <si>
    <t>doubly-linked list</t>
  </si>
  <si>
    <t>MTF</t>
  </si>
  <si>
    <t>transpose list</t>
  </si>
  <si>
    <t>Skip List</t>
  </si>
  <si>
    <t>Size</t>
  </si>
  <si>
    <t>O(n)</t>
  </si>
  <si>
    <t>O(nlogn)</t>
  </si>
  <si>
    <t>O(logn)</t>
  </si>
  <si>
    <t>O(n^2)</t>
  </si>
  <si>
    <t>DLL /O(nlogn)</t>
  </si>
  <si>
    <t>O(n^2)/DLL</t>
  </si>
  <si>
    <t>O(nlogn)/MTF</t>
  </si>
  <si>
    <t>MTF/O(logn)</t>
  </si>
  <si>
    <t>O(n^2)/TL</t>
  </si>
  <si>
    <t>TL/O(nlogn)</t>
  </si>
  <si>
    <t>O(n^2)/sList</t>
  </si>
  <si>
    <t xml:space="preserve">	sList/O(nlogn)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</si>
</sst>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doubly-linked 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42598</c:v>
                </c:pt>
                <c:pt idx="1">
                  <c:v>109399</c:v>
                </c:pt>
                <c:pt idx="2">
                  <c:v>128972</c:v>
                </c:pt>
                <c:pt idx="3">
                  <c:v>255291</c:v>
                </c:pt>
                <c:pt idx="4">
                  <c:v>170241</c:v>
                </c:pt>
                <c:pt idx="5">
                  <c:v>271747</c:v>
                </c:pt>
                <c:pt idx="6">
                  <c:v>281449</c:v>
                </c:pt>
                <c:pt idx="7">
                  <c:v>249114</c:v>
                </c:pt>
                <c:pt idx="8">
                  <c:v>387179</c:v>
                </c:pt>
                <c:pt idx="9">
                  <c:v>587934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1-4543-A983-ACD5DF977A3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3983</c:v>
                </c:pt>
                <c:pt idx="1">
                  <c:v>4407</c:v>
                </c:pt>
                <c:pt idx="2">
                  <c:v>4771</c:v>
                </c:pt>
                <c:pt idx="3">
                  <c:v>6179</c:v>
                </c:pt>
                <c:pt idx="4">
                  <c:v>5605</c:v>
                </c:pt>
                <c:pt idx="5">
                  <c:v>6519</c:v>
                </c:pt>
                <c:pt idx="6">
                  <c:v>7094</c:v>
                </c:pt>
                <c:pt idx="7">
                  <c:v>6475</c:v>
                </c:pt>
                <c:pt idx="8">
                  <c:v>7900</c:v>
                </c:pt>
                <c:pt idx="9">
                  <c:v>9172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1-4543-A983-ACD5DF977A3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transpose list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15907</c:v>
                </c:pt>
                <c:pt idx="1">
                  <c:v>59198</c:v>
                </c:pt>
                <c:pt idx="2">
                  <c:v>84393</c:v>
                </c:pt>
                <c:pt idx="3">
                  <c:v>197849</c:v>
                </c:pt>
                <c:pt idx="4">
                  <c:v>111832</c:v>
                </c:pt>
                <c:pt idx="5">
                  <c:v>66406</c:v>
                </c:pt>
                <c:pt idx="6">
                  <c:v>229966</c:v>
                </c:pt>
                <c:pt idx="7">
                  <c:v>191918</c:v>
                </c:pt>
                <c:pt idx="8">
                  <c:v>333576</c:v>
                </c:pt>
                <c:pt idx="9">
                  <c:v>524082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D1-4543-A983-ACD5DF977A3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Skip 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11850</c:v>
                </c:pt>
                <c:pt idx="1">
                  <c:v>17029</c:v>
                </c:pt>
                <c:pt idx="2">
                  <c:v>21362</c:v>
                </c:pt>
                <c:pt idx="3">
                  <c:v>30037</c:v>
                </c:pt>
                <c:pt idx="4">
                  <c:v>33755</c:v>
                </c:pt>
                <c:pt idx="5">
                  <c:v>28022</c:v>
                </c:pt>
                <c:pt idx="6">
                  <c:v>46648</c:v>
                </c:pt>
                <c:pt idx="7">
                  <c:v>53704</c:v>
                </c:pt>
                <c:pt idx="8">
                  <c:v>46856</c:v>
                </c:pt>
                <c:pt idx="9">
                  <c:v>75821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D1-4543-A983-ACD5DF977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602224"/>
        <c:axId val="1712603904"/>
      </c:lineChart>
      <c:catAx>
        <c:axId val="171260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603904"/>
        <c:crosses val="autoZero"/>
        <c:auto val="1"/>
        <c:lblAlgn val="ctr"/>
        <c:lblOffset val="100"/>
        <c:noMultiLvlLbl val="0"/>
      </c:catAx>
      <c:valAx>
        <c:axId val="17126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60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doubly-linked list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42598</c:v>
                </c:pt>
                <c:pt idx="1">
                  <c:v>109399</c:v>
                </c:pt>
                <c:pt idx="2">
                  <c:v>128972</c:v>
                </c:pt>
                <c:pt idx="3">
                  <c:v>255291</c:v>
                </c:pt>
                <c:pt idx="4">
                  <c:v>170241</c:v>
                </c:pt>
                <c:pt idx="5">
                  <c:v>271747</c:v>
                </c:pt>
                <c:pt idx="6">
                  <c:v>281449</c:v>
                </c:pt>
                <c:pt idx="7">
                  <c:v>249114</c:v>
                </c:pt>
                <c:pt idx="8">
                  <c:v>387179</c:v>
                </c:pt>
                <c:pt idx="9">
                  <c:v>587934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E-C040-B810-0ED3A67F168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3983</c:v>
                </c:pt>
                <c:pt idx="1">
                  <c:v>4407</c:v>
                </c:pt>
                <c:pt idx="2">
                  <c:v>4771</c:v>
                </c:pt>
                <c:pt idx="3">
                  <c:v>6179</c:v>
                </c:pt>
                <c:pt idx="4">
                  <c:v>5605</c:v>
                </c:pt>
                <c:pt idx="5">
                  <c:v>6519</c:v>
                </c:pt>
                <c:pt idx="6">
                  <c:v>7094</c:v>
                </c:pt>
                <c:pt idx="7">
                  <c:v>6475</c:v>
                </c:pt>
                <c:pt idx="8">
                  <c:v>7900</c:v>
                </c:pt>
                <c:pt idx="9">
                  <c:v>9172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8E-C040-B810-0ED3A67F168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transpose list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Sheet1!$D$2:$D$11</c:f>
              <c:numCache>
                <c:formatCode>General</c:formatCode>
                <c:ptCount val="10"/>
                <c:pt idx="0">
                  <c:v>15907</c:v>
                </c:pt>
                <c:pt idx="1">
                  <c:v>59198</c:v>
                </c:pt>
                <c:pt idx="2">
                  <c:v>84393</c:v>
                </c:pt>
                <c:pt idx="3">
                  <c:v>197849</c:v>
                </c:pt>
                <c:pt idx="4">
                  <c:v>111832</c:v>
                </c:pt>
                <c:pt idx="5">
                  <c:v>66406</c:v>
                </c:pt>
                <c:pt idx="6">
                  <c:v>229966</c:v>
                </c:pt>
                <c:pt idx="7">
                  <c:v>191918</c:v>
                </c:pt>
                <c:pt idx="8">
                  <c:v>333576</c:v>
                </c:pt>
                <c:pt idx="9">
                  <c:v>524082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8E-C040-B810-0ED3A67F168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Skip List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Sheet1!$E$2:$E$11</c:f>
              <c:numCache>
                <c:formatCode>General</c:formatCode>
                <c:ptCount val="10"/>
                <c:pt idx="0">
                  <c:v>11850</c:v>
                </c:pt>
                <c:pt idx="1">
                  <c:v>17029</c:v>
                </c:pt>
                <c:pt idx="2">
                  <c:v>21362</c:v>
                </c:pt>
                <c:pt idx="3">
                  <c:v>30037</c:v>
                </c:pt>
                <c:pt idx="4">
                  <c:v>33755</c:v>
                </c:pt>
                <c:pt idx="5">
                  <c:v>28022</c:v>
                </c:pt>
                <c:pt idx="6">
                  <c:v>46648</c:v>
                </c:pt>
                <c:pt idx="7">
                  <c:v>53704</c:v>
                </c:pt>
                <c:pt idx="8">
                  <c:v>46856</c:v>
                </c:pt>
                <c:pt idx="9">
                  <c:v>75821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8E-C040-B810-0ED3A67F1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3790000"/>
        <c:axId val="1712164656"/>
      </c:barChart>
      <c:catAx>
        <c:axId val="171379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164656"/>
        <c:crosses val="autoZero"/>
        <c:auto val="1"/>
        <c:lblAlgn val="ctr"/>
        <c:lblOffset val="100"/>
        <c:noMultiLvlLbl val="0"/>
      </c:catAx>
      <c:valAx>
        <c:axId val="171216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9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doubly-linked 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42598</c:v>
                </c:pt>
                <c:pt idx="1">
                  <c:v>109399</c:v>
                </c:pt>
                <c:pt idx="2">
                  <c:v>128972</c:v>
                </c:pt>
                <c:pt idx="3">
                  <c:v>255291</c:v>
                </c:pt>
                <c:pt idx="4">
                  <c:v>170241</c:v>
                </c:pt>
                <c:pt idx="5">
                  <c:v>271747</c:v>
                </c:pt>
                <c:pt idx="6">
                  <c:v>281449</c:v>
                </c:pt>
                <c:pt idx="7">
                  <c:v>249114</c:v>
                </c:pt>
                <c:pt idx="8">
                  <c:v>387179</c:v>
                </c:pt>
                <c:pt idx="9">
                  <c:v>587934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A-414C-B407-3E1ED7FBE96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3983</c:v>
                </c:pt>
                <c:pt idx="1">
                  <c:v>4407</c:v>
                </c:pt>
                <c:pt idx="2">
                  <c:v>4771</c:v>
                </c:pt>
                <c:pt idx="3">
                  <c:v>6179</c:v>
                </c:pt>
                <c:pt idx="4">
                  <c:v>5605</c:v>
                </c:pt>
                <c:pt idx="5">
                  <c:v>6519</c:v>
                </c:pt>
                <c:pt idx="6">
                  <c:v>7094</c:v>
                </c:pt>
                <c:pt idx="7">
                  <c:v>6475</c:v>
                </c:pt>
                <c:pt idx="8">
                  <c:v>7900</c:v>
                </c:pt>
                <c:pt idx="9">
                  <c:v>9172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A-414C-B407-3E1ED7FBE96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transpose list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15907</c:v>
                </c:pt>
                <c:pt idx="1">
                  <c:v>59198</c:v>
                </c:pt>
                <c:pt idx="2">
                  <c:v>84393</c:v>
                </c:pt>
                <c:pt idx="3">
                  <c:v>197849</c:v>
                </c:pt>
                <c:pt idx="4">
                  <c:v>111832</c:v>
                </c:pt>
                <c:pt idx="5">
                  <c:v>66406</c:v>
                </c:pt>
                <c:pt idx="6">
                  <c:v>229966</c:v>
                </c:pt>
                <c:pt idx="7">
                  <c:v>191918</c:v>
                </c:pt>
                <c:pt idx="8">
                  <c:v>333576</c:v>
                </c:pt>
                <c:pt idx="9">
                  <c:v>524082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6A-414C-B407-3E1ED7FBE96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Skip 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11850</c:v>
                </c:pt>
                <c:pt idx="1">
                  <c:v>17029</c:v>
                </c:pt>
                <c:pt idx="2">
                  <c:v>21362</c:v>
                </c:pt>
                <c:pt idx="3">
                  <c:v>30037</c:v>
                </c:pt>
                <c:pt idx="4">
                  <c:v>33755</c:v>
                </c:pt>
                <c:pt idx="5">
                  <c:v>28022</c:v>
                </c:pt>
                <c:pt idx="6">
                  <c:v>46648</c:v>
                </c:pt>
                <c:pt idx="7">
                  <c:v>53704</c:v>
                </c:pt>
                <c:pt idx="8">
                  <c:v>46856</c:v>
                </c:pt>
                <c:pt idx="9">
                  <c:v>75821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6A-414C-B407-3E1ED7FBE961}"/>
            </c:ext>
          </c:extLst>
        </c:ser>
        <c:ser>
          <c:idx val="6"/>
          <c:order val="4"/>
          <c:tx>
            <c:strRef>
              <c:f>Sheet1!$I$1</c:f>
              <c:strCache>
                <c:ptCount val="1"/>
                <c:pt idx="0">
                  <c:v>O(n)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6A-414C-B407-3E1ED7FBE961}"/>
            </c:ext>
          </c:extLst>
        </c:ser>
        <c:ser>
          <c:idx val="7"/>
          <c:order val="5"/>
          <c:tx>
            <c:strRef>
              <c:f>Sheet1!$H$1</c:f>
              <c:strCache>
                <c:ptCount val="1"/>
                <c:pt idx="0">
                  <c:v>O(nlogn)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664.38561897747252</c:v>
                </c:pt>
                <c:pt idx="1">
                  <c:v>1528.7712379549448</c:v>
                </c:pt>
                <c:pt idx="2">
                  <c:v>2468.6456071487646</c:v>
                </c:pt>
                <c:pt idx="3">
                  <c:v>3457.5424759098901</c:v>
                </c:pt>
                <c:pt idx="4">
                  <c:v>4482.8921423310439</c:v>
                </c:pt>
                <c:pt idx="5">
                  <c:v>5537.2912142975292</c:v>
                </c:pt>
                <c:pt idx="6">
                  <c:v>6615.8477782826303</c:v>
                </c:pt>
                <c:pt idx="7">
                  <c:v>7715.0849518197801</c:v>
                </c:pt>
                <c:pt idx="8">
                  <c:v>8832.4030720953342</c:v>
                </c:pt>
                <c:pt idx="9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6A-414C-B407-3E1ED7FBE961}"/>
            </c:ext>
          </c:extLst>
        </c:ser>
        <c:ser>
          <c:idx val="8"/>
          <c:order val="6"/>
          <c:tx>
            <c:strRef>
              <c:f>Sheet1!$J$1</c:f>
              <c:strCache>
                <c:ptCount val="1"/>
                <c:pt idx="0">
                  <c:v>O(logn)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6.6438561897747253</c:v>
                </c:pt>
                <c:pt idx="1">
                  <c:v>7.6438561897747244</c:v>
                </c:pt>
                <c:pt idx="2">
                  <c:v>8.2288186904958813</c:v>
                </c:pt>
                <c:pt idx="3">
                  <c:v>8.6438561897747253</c:v>
                </c:pt>
                <c:pt idx="4">
                  <c:v>8.965784284662087</c:v>
                </c:pt>
                <c:pt idx="5">
                  <c:v>9.2288186904958813</c:v>
                </c:pt>
                <c:pt idx="6">
                  <c:v>9.451211111832329</c:v>
                </c:pt>
                <c:pt idx="7">
                  <c:v>9.6438561897747253</c:v>
                </c:pt>
                <c:pt idx="8">
                  <c:v>9.8137811912170374</c:v>
                </c:pt>
                <c:pt idx="9">
                  <c:v>9.965784284662087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6A-414C-B407-3E1ED7FBE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866128"/>
        <c:axId val="1711866944"/>
      </c:lineChart>
      <c:catAx>
        <c:axId val="171186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66944"/>
        <c:crosses val="autoZero"/>
        <c:auto val="1"/>
        <c:lblAlgn val="ctr"/>
        <c:lblOffset val="100"/>
        <c:noMultiLvlLbl val="0"/>
      </c:catAx>
      <c:valAx>
        <c:axId val="17118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6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MTF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3983</c:v>
                </c:pt>
                <c:pt idx="1">
                  <c:v>4407</c:v>
                </c:pt>
                <c:pt idx="2">
                  <c:v>4771</c:v>
                </c:pt>
                <c:pt idx="3">
                  <c:v>6179</c:v>
                </c:pt>
                <c:pt idx="4">
                  <c:v>5605</c:v>
                </c:pt>
                <c:pt idx="5">
                  <c:v>6519</c:v>
                </c:pt>
                <c:pt idx="6">
                  <c:v>7094</c:v>
                </c:pt>
                <c:pt idx="7">
                  <c:v>6475</c:v>
                </c:pt>
                <c:pt idx="8">
                  <c:v>7900</c:v>
                </c:pt>
                <c:pt idx="9">
                  <c:v>9172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09-4546-AE7E-3DB4489FD08A}"/>
            </c:ext>
          </c:extLst>
        </c:ser>
        <c:ser>
          <c:idx val="6"/>
          <c:order val="1"/>
          <c:tx>
            <c:strRef>
              <c:f>Sheet1!$I$1</c:f>
              <c:strCache>
                <c:ptCount val="1"/>
                <c:pt idx="0">
                  <c:v>O(n)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09-4546-AE7E-3DB4489FD08A}"/>
            </c:ext>
          </c:extLst>
        </c:ser>
        <c:ser>
          <c:idx val="7"/>
          <c:order val="2"/>
          <c:tx>
            <c:strRef>
              <c:f>Sheet1!$H$1</c:f>
              <c:strCache>
                <c:ptCount val="1"/>
                <c:pt idx="0">
                  <c:v>O(nlogn)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664.38561897747252</c:v>
                </c:pt>
                <c:pt idx="1">
                  <c:v>1528.7712379549448</c:v>
                </c:pt>
                <c:pt idx="2">
                  <c:v>2468.6456071487646</c:v>
                </c:pt>
                <c:pt idx="3">
                  <c:v>3457.5424759098901</c:v>
                </c:pt>
                <c:pt idx="4">
                  <c:v>4482.8921423310439</c:v>
                </c:pt>
                <c:pt idx="5">
                  <c:v>5537.2912142975292</c:v>
                </c:pt>
                <c:pt idx="6">
                  <c:v>6615.8477782826303</c:v>
                </c:pt>
                <c:pt idx="7">
                  <c:v>7715.0849518197801</c:v>
                </c:pt>
                <c:pt idx="8">
                  <c:v>8832.4030720953342</c:v>
                </c:pt>
                <c:pt idx="9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09-4546-AE7E-3DB4489FD08A}"/>
            </c:ext>
          </c:extLst>
        </c:ser>
        <c:ser>
          <c:idx val="8"/>
          <c:order val="3"/>
          <c:tx>
            <c:strRef>
              <c:f>Sheet1!$J$1</c:f>
              <c:strCache>
                <c:ptCount val="1"/>
                <c:pt idx="0">
                  <c:v>O(logn)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6.6438561897747253</c:v>
                </c:pt>
                <c:pt idx="1">
                  <c:v>7.6438561897747244</c:v>
                </c:pt>
                <c:pt idx="2">
                  <c:v>8.2288186904958813</c:v>
                </c:pt>
                <c:pt idx="3">
                  <c:v>8.6438561897747253</c:v>
                </c:pt>
                <c:pt idx="4">
                  <c:v>8.965784284662087</c:v>
                </c:pt>
                <c:pt idx="5">
                  <c:v>9.2288186904958813</c:v>
                </c:pt>
                <c:pt idx="6">
                  <c:v>9.451211111832329</c:v>
                </c:pt>
                <c:pt idx="7">
                  <c:v>9.6438561897747253</c:v>
                </c:pt>
                <c:pt idx="8">
                  <c:v>9.8137811912170374</c:v>
                </c:pt>
                <c:pt idx="9">
                  <c:v>9.965784284662087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09-4546-AE7E-3DB4489FD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866128"/>
        <c:axId val="1711866944"/>
      </c:lineChart>
      <c:catAx>
        <c:axId val="171186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66944"/>
        <c:crosses val="autoZero"/>
        <c:auto val="1"/>
        <c:lblAlgn val="ctr"/>
        <c:lblOffset val="100"/>
        <c:noMultiLvlLbl val="0"/>
      </c:catAx>
      <c:valAx>
        <c:axId val="17118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6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O(n^2)/DLL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0.2347528052960233</c:v>
                </c:pt>
                <c:pt idx="1">
                  <c:v>0.3656340551558972</c:v>
                </c:pt>
                <c:pt idx="2">
                  <c:v>0.69782588468814932</c:v>
                </c:pt>
                <c:pt idx="3">
                  <c:v>0.62673576428467903</c:v>
                </c:pt>
                <c:pt idx="4">
                  <c:v>1.4685064114989925</c:v>
                </c:pt>
                <c:pt idx="5">
                  <c:v>1.3247616349030531</c:v>
                </c:pt>
                <c:pt idx="6">
                  <c:v>1.7409903748103563</c:v>
                </c:pt>
                <c:pt idx="7">
                  <c:v>2.5691049077932191</c:v>
                </c:pt>
                <c:pt idx="8">
                  <c:v>2.0920556125203071</c:v>
                </c:pt>
                <c:pt idx="9">
                  <c:v>1.7008711862215826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1-F949-BF46-319399D5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102656"/>
        <c:axId val="1719105840"/>
      </c:lineChart>
      <c:catAx>
        <c:axId val="17191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105840"/>
        <c:crosses val="autoZero"/>
        <c:auto val="1"/>
        <c:lblAlgn val="ctr"/>
        <c:lblOffset val="100"/>
        <c:noMultiLvlLbl val="0"/>
      </c:catAx>
      <c:valAx>
        <c:axId val="17191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10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DLL /O(nlogn)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Sheet1!$M$2:$M$11</c:f>
              <c:numCache>
                <c:formatCode>General</c:formatCode>
                <c:ptCount val="10"/>
                <c:pt idx="0">
                  <c:v>4259.8</c:v>
                </c:pt>
                <c:pt idx="1">
                  <c:v>5469.95</c:v>
                </c:pt>
                <c:pt idx="2">
                  <c:v>3224.3</c:v>
                </c:pt>
                <c:pt idx="3">
                  <c:v>3191.1374999999998</c:v>
                </c:pt>
                <c:pt idx="4">
                  <c:v>1064.0062499999999</c:v>
                </c:pt>
                <c:pt idx="5">
                  <c:v>849.20937500000002</c:v>
                </c:pt>
                <c:pt idx="6">
                  <c:v>439.76406250000002</c:v>
                </c:pt>
                <c:pt idx="7">
                  <c:v>194.62031250000001</c:v>
                </c:pt>
                <c:pt idx="8">
                  <c:v>151.24179687500001</c:v>
                </c:pt>
                <c:pt idx="9">
                  <c:v>114.830859375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E-0A44-BE60-173FC5C50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151520"/>
        <c:axId val="1719139264"/>
      </c:lineChart>
      <c:catAx>
        <c:axId val="171315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139264"/>
        <c:crosses val="autoZero"/>
        <c:auto val="1"/>
        <c:lblAlgn val="ctr"/>
        <c:lblOffset val="100"/>
        <c:noMultiLvlLbl val="0"/>
      </c:catAx>
      <c:valAx>
        <c:axId val="17191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15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O(nlogn)/MTF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Sheet1!$O$2:$O$11</c:f>
              <c:numCache>
                <c:formatCode>General</c:formatCode>
                <c:ptCount val="10"/>
                <c:pt idx="0">
                  <c:v>0.1668053273857576</c:v>
                </c:pt>
                <c:pt idx="1">
                  <c:v>0.34689612842181639</c:v>
                </c:pt>
                <c:pt idx="2">
                  <c:v>0.51742729137471488</c:v>
                </c:pt>
                <c:pt idx="3">
                  <c:v>0.55956343678748832</c:v>
                </c:pt>
                <c:pt idx="4">
                  <c:v>0.7998023447513013</c:v>
                </c:pt>
                <c:pt idx="5">
                  <c:v>0.8494080709154056</c:v>
                </c:pt>
                <c:pt idx="6">
                  <c:v>0.9325976569329899</c:v>
                </c:pt>
                <c:pt idx="7">
                  <c:v>1.1915189114779583</c:v>
                </c:pt>
                <c:pt idx="8">
                  <c:v>1.1180257053285234</c:v>
                </c:pt>
                <c:pt idx="9">
                  <c:v>1.0865442961908076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B-1B46-A6AA-68F7615C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310624"/>
        <c:axId val="1717312304"/>
      </c:lineChart>
      <c:catAx>
        <c:axId val="17173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2304"/>
        <c:crosses val="autoZero"/>
        <c:auto val="1"/>
        <c:lblAlgn val="ctr"/>
        <c:lblOffset val="100"/>
        <c:noMultiLvlLbl val="0"/>
      </c:catAx>
      <c:valAx>
        <c:axId val="17173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MTF/O(logn)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Sheet1!$P$2:$P$11</c:f>
              <c:numCache>
                <c:formatCode>General</c:formatCode>
                <c:ptCount val="10"/>
                <c:pt idx="0">
                  <c:v>599.50123636481851</c:v>
                </c:pt>
                <c:pt idx="1">
                  <c:v>576.54145899491084</c:v>
                </c:pt>
                <c:pt idx="2">
                  <c:v>579.79160550838344</c:v>
                </c:pt>
                <c:pt idx="3">
                  <c:v>714.84298955707595</c:v>
                </c:pt>
                <c:pt idx="4">
                  <c:v>625.15445632442493</c:v>
                </c:pt>
                <c:pt idx="5">
                  <c:v>706.37426290685119</c:v>
                </c:pt>
                <c:pt idx="6">
                  <c:v>750.59163487722253</c:v>
                </c:pt>
                <c:pt idx="7">
                  <c:v>671.41191993980283</c:v>
                </c:pt>
                <c:pt idx="8">
                  <c:v>804.9904360074994</c:v>
                </c:pt>
                <c:pt idx="9">
                  <c:v>920.34904007667853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B-414C-9A68-D717F928F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737168"/>
        <c:axId val="1719348640"/>
      </c:lineChart>
      <c:catAx>
        <c:axId val="171873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48640"/>
        <c:crosses val="autoZero"/>
        <c:auto val="1"/>
        <c:lblAlgn val="ctr"/>
        <c:lblOffset val="100"/>
        <c:noMultiLvlLbl val="0"/>
      </c:catAx>
      <c:valAx>
        <c:axId val="171934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3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O(n^2)/TL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Sheet1!$R$2:$R$11</c:f>
              <c:numCache>
                <c:formatCode>General</c:formatCode>
                <c:ptCount val="10"/>
                <c:pt idx="0">
                  <c:v>0.62865405167536303</c:v>
                </c:pt>
                <c:pt idx="1">
                  <c:v>0.67569850332781511</c:v>
                </c:pt>
                <c:pt idx="2">
                  <c:v>1.0664391596459422</c:v>
                </c:pt>
                <c:pt idx="3">
                  <c:v>0.80869754206490807</c:v>
                </c:pt>
                <c:pt idx="4">
                  <c:v>2.2354961012947991</c:v>
                </c:pt>
                <c:pt idx="5">
                  <c:v>5.4211968798000179</c:v>
                </c:pt>
                <c:pt idx="6">
                  <c:v>2.1307497630084447</c:v>
                </c:pt>
                <c:pt idx="7">
                  <c:v>3.3347575527048008</c:v>
                </c:pt>
                <c:pt idx="8">
                  <c:v>2.4282322469242392</c:v>
                </c:pt>
                <c:pt idx="9">
                  <c:v>1.9080983510214051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C-5745-92C9-B5891725C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576752"/>
        <c:axId val="1713978240"/>
      </c:lineChart>
      <c:catAx>
        <c:axId val="17135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78240"/>
        <c:crosses val="autoZero"/>
        <c:auto val="1"/>
        <c:lblAlgn val="ctr"/>
        <c:lblOffset val="100"/>
        <c:noMultiLvlLbl val="0"/>
      </c:catAx>
      <c:valAx>
        <c:axId val="17139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57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TL/O(nlogn)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Sheet1!$S$2:$S$11</c:f>
              <c:numCache>
                <c:formatCode>General</c:formatCode>
                <c:ptCount val="10"/>
                <c:pt idx="0">
                  <c:v>23.942420705134744</c:v>
                </c:pt>
                <c:pt idx="1">
                  <c:v>38.722601871546104</c:v>
                </c:pt>
                <c:pt idx="2">
                  <c:v>34.185951906427022</c:v>
                </c:pt>
                <c:pt idx="3">
                  <c:v>57.222435119306489</c:v>
                </c:pt>
                <c:pt idx="4">
                  <c:v>24.946395418259797</c:v>
                </c:pt>
                <c:pt idx="5">
                  <c:v>11.992506341103534</c:v>
                </c:pt>
                <c:pt idx="6">
                  <c:v>34.759868683026973</c:v>
                </c:pt>
                <c:pt idx="7">
                  <c:v>24.875682017568934</c:v>
                </c:pt>
                <c:pt idx="8">
                  <c:v>37.767298126812605</c:v>
                </c:pt>
                <c:pt idx="9">
                  <c:v>52.58813406252353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A-2E4F-8652-FE61973F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543344"/>
        <c:axId val="1717545024"/>
      </c:lineChart>
      <c:catAx>
        <c:axId val="17175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45024"/>
        <c:crosses val="autoZero"/>
        <c:auto val="1"/>
        <c:lblAlgn val="ctr"/>
        <c:lblOffset val="100"/>
        <c:noMultiLvlLbl val="0"/>
      </c:catAx>
      <c:valAx>
        <c:axId val="17175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4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O(n^2)/sList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Sheet1!$U$2:$U$11</c:f>
              <c:numCache>
                <c:formatCode>General</c:formatCode>
                <c:ptCount val="10"/>
                <c:pt idx="0">
                  <c:v>0.84388185654008441</c:v>
                </c:pt>
                <c:pt idx="1">
                  <c:v>2.3489341711198546</c:v>
                </c:pt>
                <c:pt idx="2">
                  <c:v>4.2130886621102892</c:v>
                </c:pt>
                <c:pt idx="3">
                  <c:v>5.3267636581549418</c:v>
                </c:pt>
                <c:pt idx="4">
                  <c:v>7.406310176270182</c:v>
                </c:pt>
                <c:pt idx="5">
                  <c:v>12.847048747412748</c:v>
                </c:pt>
                <c:pt idx="6">
                  <c:v>10.504201680672269</c:v>
                </c:pt>
                <c:pt idx="7">
                  <c:v>11.917175629375837</c:v>
                </c:pt>
                <c:pt idx="8">
                  <c:v>17.287007000170735</c:v>
                </c:pt>
                <c:pt idx="9">
                  <c:v>13.188958204191451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8-564D-AFF2-E6CA118C0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621632"/>
        <c:axId val="1713958848"/>
      </c:lineChart>
      <c:catAx>
        <c:axId val="17136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58848"/>
        <c:crosses val="autoZero"/>
        <c:auto val="1"/>
        <c:lblAlgn val="ctr"/>
        <c:lblOffset val="100"/>
        <c:noMultiLvlLbl val="0"/>
      </c:catAx>
      <c:valAx>
        <c:axId val="17139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62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	sList/O(nlogn)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Sheet1!$V$2:$V$11</c:f>
              <c:numCache>
                <c:formatCode>General</c:formatCode>
                <c:ptCount val="10"/>
                <c:pt idx="0">
                  <c:v>17.836027243090886</c:v>
                </c:pt>
                <c:pt idx="1">
                  <c:v>11.13901123805802</c:v>
                </c:pt>
                <c:pt idx="2">
                  <c:v>8.6533279374485321</c:v>
                </c:pt>
                <c:pt idx="3">
                  <c:v>8.6873842358496081</c:v>
                </c:pt>
                <c:pt idx="4">
                  <c:v>7.5297372607425377</c:v>
                </c:pt>
                <c:pt idx="5">
                  <c:v>5.0605971251152484</c:v>
                </c:pt>
                <c:pt idx="6">
                  <c:v>7.0509482024553298</c:v>
                </c:pt>
                <c:pt idx="7">
                  <c:v>6.9609084456461723</c:v>
                </c:pt>
                <c:pt idx="8">
                  <c:v>5.3050115147070871</c:v>
                </c:pt>
                <c:pt idx="9">
                  <c:v>7.6081317670795725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CB4D-9B94-DE2DA76A2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311392"/>
        <c:axId val="1717313072"/>
      </c:lineChart>
      <c:catAx>
        <c:axId val="17173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3072"/>
        <c:crosses val="autoZero"/>
        <c:auto val="1"/>
        <c:lblAlgn val="ctr"/>
        <c:lblOffset val="100"/>
        <c:noMultiLvlLbl val="0"/>
      </c:catAx>
      <c:valAx>
        <c:axId val="17173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doubly-linked 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42598</c:v>
                </c:pt>
                <c:pt idx="1">
                  <c:v>109399</c:v>
                </c:pt>
                <c:pt idx="2">
                  <c:v>128972</c:v>
                </c:pt>
                <c:pt idx="3">
                  <c:v>255291</c:v>
                </c:pt>
                <c:pt idx="4">
                  <c:v>170241</c:v>
                </c:pt>
                <c:pt idx="5">
                  <c:v>271747</c:v>
                </c:pt>
                <c:pt idx="6">
                  <c:v>281449</c:v>
                </c:pt>
                <c:pt idx="7">
                  <c:v>249114</c:v>
                </c:pt>
                <c:pt idx="8">
                  <c:v>387179</c:v>
                </c:pt>
                <c:pt idx="9">
                  <c:v>587934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7-8C4C-A32B-9C1D5C4E3F5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MTF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3983</c:v>
                </c:pt>
                <c:pt idx="1">
                  <c:v>4407</c:v>
                </c:pt>
                <c:pt idx="2">
                  <c:v>4771</c:v>
                </c:pt>
                <c:pt idx="3">
                  <c:v>6179</c:v>
                </c:pt>
                <c:pt idx="4">
                  <c:v>5605</c:v>
                </c:pt>
                <c:pt idx="5">
                  <c:v>6519</c:v>
                </c:pt>
                <c:pt idx="6">
                  <c:v>7094</c:v>
                </c:pt>
                <c:pt idx="7">
                  <c:v>6475</c:v>
                </c:pt>
                <c:pt idx="8">
                  <c:v>7900</c:v>
                </c:pt>
                <c:pt idx="9">
                  <c:v>9172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7-8C4C-A32B-9C1D5C4E3F5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transpose list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15907</c:v>
                </c:pt>
                <c:pt idx="1">
                  <c:v>59198</c:v>
                </c:pt>
                <c:pt idx="2">
                  <c:v>84393</c:v>
                </c:pt>
                <c:pt idx="3">
                  <c:v>197849</c:v>
                </c:pt>
                <c:pt idx="4">
                  <c:v>111832</c:v>
                </c:pt>
                <c:pt idx="5">
                  <c:v>66406</c:v>
                </c:pt>
                <c:pt idx="6">
                  <c:v>229966</c:v>
                </c:pt>
                <c:pt idx="7">
                  <c:v>191918</c:v>
                </c:pt>
                <c:pt idx="8">
                  <c:v>333576</c:v>
                </c:pt>
                <c:pt idx="9">
                  <c:v>524082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7-8C4C-A32B-9C1D5C4E3F5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Skip 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11850</c:v>
                </c:pt>
                <c:pt idx="1">
                  <c:v>17029</c:v>
                </c:pt>
                <c:pt idx="2">
                  <c:v>21362</c:v>
                </c:pt>
                <c:pt idx="3">
                  <c:v>30037</c:v>
                </c:pt>
                <c:pt idx="4">
                  <c:v>33755</c:v>
                </c:pt>
                <c:pt idx="5">
                  <c:v>28022</c:v>
                </c:pt>
                <c:pt idx="6">
                  <c:v>46648</c:v>
                </c:pt>
                <c:pt idx="7">
                  <c:v>53704</c:v>
                </c:pt>
                <c:pt idx="8">
                  <c:v>46856</c:v>
                </c:pt>
                <c:pt idx="9">
                  <c:v>75821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97-8C4C-A32B-9C1D5C4E3F57}"/>
            </c:ext>
          </c:extLst>
        </c:ser>
        <c:ser>
          <c:idx val="5"/>
          <c:order val="4"/>
          <c:tx>
            <c:strRef>
              <c:f>Sheet1!$G$1</c:f>
              <c:strCache>
                <c:ptCount val="1"/>
                <c:pt idx="0">
                  <c:v>O(n^2)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10000</c:v>
                </c:pt>
                <c:pt idx="1">
                  <c:v>40000</c:v>
                </c:pt>
                <c:pt idx="2">
                  <c:v>90000</c:v>
                </c:pt>
                <c:pt idx="3">
                  <c:v>160000</c:v>
                </c:pt>
                <c:pt idx="4">
                  <c:v>250000</c:v>
                </c:pt>
                <c:pt idx="5">
                  <c:v>360000</c:v>
                </c:pt>
                <c:pt idx="6">
                  <c:v>490000</c:v>
                </c:pt>
                <c:pt idx="7">
                  <c:v>640000</c:v>
                </c:pt>
                <c:pt idx="8">
                  <c:v>810000</c:v>
                </c:pt>
                <c:pt idx="9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97-8C4C-A32B-9C1D5C4E3F57}"/>
            </c:ext>
          </c:extLst>
        </c:ser>
        <c:ser>
          <c:idx val="6"/>
          <c:order val="5"/>
          <c:tx>
            <c:strRef>
              <c:f>Sheet1!$H$1</c:f>
              <c:strCache>
                <c:ptCount val="1"/>
                <c:pt idx="0">
                  <c:v>O(nlogn)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664.38561897747252</c:v>
                </c:pt>
                <c:pt idx="1">
                  <c:v>1528.7712379549448</c:v>
                </c:pt>
                <c:pt idx="2">
                  <c:v>2468.6456071487646</c:v>
                </c:pt>
                <c:pt idx="3">
                  <c:v>3457.5424759098901</c:v>
                </c:pt>
                <c:pt idx="4">
                  <c:v>4482.8921423310439</c:v>
                </c:pt>
                <c:pt idx="5">
                  <c:v>5537.2912142975292</c:v>
                </c:pt>
                <c:pt idx="6">
                  <c:v>6615.8477782826303</c:v>
                </c:pt>
                <c:pt idx="7">
                  <c:v>7715.0849518197801</c:v>
                </c:pt>
                <c:pt idx="8">
                  <c:v>8832.4030720953342</c:v>
                </c:pt>
                <c:pt idx="9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97-8C4C-A32B-9C1D5C4E3F57}"/>
            </c:ext>
          </c:extLst>
        </c:ser>
        <c:ser>
          <c:idx val="7"/>
          <c:order val="6"/>
          <c:tx>
            <c:strRef>
              <c:f>Sheet1!$I$1</c:f>
              <c:strCache>
                <c:ptCount val="1"/>
                <c:pt idx="0">
                  <c:v>O(n)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D97-8C4C-A32B-9C1D5C4E3F57}"/>
            </c:ext>
          </c:extLst>
        </c:ser>
        <c:ser>
          <c:idx val="8"/>
          <c:order val="7"/>
          <c:tx>
            <c:strRef>
              <c:f>Sheet1!$J$1</c:f>
              <c:strCache>
                <c:ptCount val="1"/>
                <c:pt idx="0">
                  <c:v>O(logn)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6.6438561897747253</c:v>
                </c:pt>
                <c:pt idx="1">
                  <c:v>7.6438561897747244</c:v>
                </c:pt>
                <c:pt idx="2">
                  <c:v>8.2288186904958813</c:v>
                </c:pt>
                <c:pt idx="3">
                  <c:v>8.6438561897747253</c:v>
                </c:pt>
                <c:pt idx="4">
                  <c:v>8.965784284662087</c:v>
                </c:pt>
                <c:pt idx="5">
                  <c:v>9.2288186904958813</c:v>
                </c:pt>
                <c:pt idx="6">
                  <c:v>9.451211111832329</c:v>
                </c:pt>
                <c:pt idx="7">
                  <c:v>9.6438561897747253</c:v>
                </c:pt>
                <c:pt idx="8">
                  <c:v>9.8137811912170374</c:v>
                </c:pt>
                <c:pt idx="9">
                  <c:v>9.965784284662087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D97-8C4C-A32B-9C1D5C4E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938736"/>
        <c:axId val="1730959248"/>
      </c:lineChart>
      <c:catAx>
        <c:axId val="171293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959248"/>
        <c:crosses val="autoZero"/>
        <c:auto val="1"/>
        <c:lblAlgn val="ctr"/>
        <c:lblOffset val="100"/>
        <c:noMultiLvlLbl val="0"/>
      </c:catAx>
      <c:valAx>
        <c:axId val="17309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3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16</xdr:row>
      <xdr:rowOff>177800</xdr:rowOff>
    </xdr:from>
    <xdr:to>
      <xdr:col>6</xdr:col>
      <xdr:colOff>425450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3E4BF-E997-F046-9F9F-7158DAB16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17</xdr:row>
      <xdr:rowOff>25400</xdr:rowOff>
    </xdr:from>
    <xdr:to>
      <xdr:col>12</xdr:col>
      <xdr:colOff>463550</xdr:colOff>
      <xdr:row>30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DEF020-203D-C049-A4BA-A0FDC9EB8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716280</xdr:colOff>
      <xdr:row>31</xdr:row>
      <xdr:rowOff>162560</xdr:rowOff>
    </xdr:from>
    <xdr:to>
      <xdr:col>34</xdr:col>
      <xdr:colOff>74930</xdr:colOff>
      <xdr:row>51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927FE-E500-C149-B70D-0B386AF66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464149</xdr:colOff>
      <xdr:row>10</xdr:row>
      <xdr:rowOff>169173</xdr:rowOff>
    </xdr:from>
    <xdr:to>
      <xdr:col>33</xdr:col>
      <xdr:colOff>648299</xdr:colOff>
      <xdr:row>30</xdr:row>
      <xdr:rowOff>143294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ABCD98-6C42-B143-9CE0-17B10AA03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62653</xdr:colOff>
      <xdr:row>30</xdr:row>
      <xdr:rowOff>84666</xdr:rowOff>
    </xdr:from>
    <xdr:to>
      <xdr:col>6</xdr:col>
      <xdr:colOff>475826</xdr:colOff>
      <xdr:row>43</xdr:row>
      <xdr:rowOff>186266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57E096-150D-0343-A111-9691CA7B8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38946</xdr:colOff>
      <xdr:row>44</xdr:row>
      <xdr:rowOff>67733</xdr:rowOff>
    </xdr:from>
    <xdr:to>
      <xdr:col>6</xdr:col>
      <xdr:colOff>452119</xdr:colOff>
      <xdr:row>57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C3DCAC-92C0-DC40-8701-03C51D3DF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814369</xdr:colOff>
      <xdr:row>31</xdr:row>
      <xdr:rowOff>102078</xdr:rowOff>
    </xdr:from>
    <xdr:to>
      <xdr:col>12</xdr:col>
      <xdr:colOff>403872</xdr:colOff>
      <xdr:row>44</xdr:row>
      <xdr:rowOff>180736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E7B226-1A95-A74C-A2A0-751FB5D78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33867</xdr:colOff>
      <xdr:row>45</xdr:row>
      <xdr:rowOff>194733</xdr:rowOff>
    </xdr:from>
    <xdr:to>
      <xdr:col>12</xdr:col>
      <xdr:colOff>457200</xdr:colOff>
      <xdr:row>59</xdr:row>
      <xdr:rowOff>93133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43DE7DD-6190-E446-AEEF-23D9776E6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589280</xdr:colOff>
      <xdr:row>31</xdr:row>
      <xdr:rowOff>88900</xdr:rowOff>
    </xdr:from>
    <xdr:to>
      <xdr:col>17</xdr:col>
      <xdr:colOff>688340</xdr:colOff>
      <xdr:row>44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63B86-9097-F547-928D-0697D9339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662940</xdr:colOff>
      <xdr:row>46</xdr:row>
      <xdr:rowOff>5080</xdr:rowOff>
    </xdr:from>
    <xdr:to>
      <xdr:col>17</xdr:col>
      <xdr:colOff>762000</xdr:colOff>
      <xdr:row>59</xdr:row>
      <xdr:rowOff>106680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EC1FEA-6375-8E42-A79F-33E8C138E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146050</xdr:colOff>
      <xdr:row>31</xdr:row>
      <xdr:rowOff>50800</xdr:rowOff>
    </xdr:from>
    <xdr:to>
      <xdr:col>23</xdr:col>
      <xdr:colOff>323850</xdr:colOff>
      <xdr:row>44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ECD329F-AF16-CE44-B2CF-E7A1E6DEC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222250</xdr:colOff>
      <xdr:row>45</xdr:row>
      <xdr:rowOff>165100</xdr:rowOff>
    </xdr:from>
    <xdr:to>
      <xdr:col>23</xdr:col>
      <xdr:colOff>400050</xdr:colOff>
      <xdr:row>59</xdr:row>
      <xdr:rowOff>63500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FB16621-B225-DD4E-9A12-A3D106D79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120650</xdr:colOff>
      <xdr:row>11</xdr:row>
      <xdr:rowOff>139700</xdr:rowOff>
    </xdr:from>
    <xdr:to>
      <xdr:col>12</xdr:col>
      <xdr:colOff>565150</xdr:colOff>
      <xdr:row>25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ACD041-78FD-ED40-B690-E86C5B4B2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61485-DE4E-5744-BFFF-46A6E4575543}" name="Table1" displayName="Table1" ref="A1:E11" totalsRowShown="0">
  <autoFilter ref="A1:E11" xr:uid="{69D8718B-6FC3-C341-AED0-2247A00B4B1C}"/>
  <tableColumns count="5">
    <tableColumn id="1" xr3:uid="{A1CDB63D-0E57-B44A-8DB5-7845352B13B2}" name="Size"/>
    <tableColumn id="2" xr3:uid="{C916271F-B405-CD4C-8D37-D9F2791EA9E7}" name="doubly-linked list"/>
    <tableColumn id="3" xr3:uid="{BCB0B074-7644-024E-9013-3DFCA8A51206}" name="MTF"/>
    <tableColumn id="4" xr3:uid="{4AABBC92-51B5-A245-B341-515AE078E160}" name="transpose list"/>
    <tableColumn id="5" xr3:uid="{7DC85B43-E765-BB44-A93E-AD199A339E28}" name="Skip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DD7E-5126-134E-AB61-09141A391C41}">
  <dimension ref="A1:V11"/>
  <sheetViews>
    <sheetView tabSelected="1" zoomScaleNormal="100" workbookViewId="0">
      <selection activeCell="J1" sqref="B1:J11"/>
    </sheetView>
  </sheetViews>
  <sheetFormatPr baseColWidth="10" defaultRowHeight="16" x14ac:dyDescent="0.2"/>
  <cols>
    <col min="1" max="1" width="13.33203125" bestFit="1" customWidth="1"/>
    <col min="2" max="2" width="17.6640625" customWidth="1"/>
    <col min="3" max="3" width="9" customWidth="1"/>
    <col min="4" max="4" width="14.5" customWidth="1"/>
    <col min="5" max="5" width="10.33203125" customWidth="1"/>
    <col min="13" max="13" width="13.1640625" bestFit="1" customWidth="1"/>
    <col min="15" max="16" width="12.83203125" bestFit="1" customWidth="1"/>
    <col min="17" max="17" width="11.1640625" bestFit="1" customWidth="1"/>
    <col min="21" max="21" width="12.1640625" bestFit="1" customWidth="1"/>
    <col min="22" max="22" width="13" bestFit="1" customWidth="1"/>
  </cols>
  <sheetData>
    <row r="1" spans="1:22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8</v>
      </c>
      <c r="H1" t="s">
        <v>6</v>
      </c>
      <c r="I1" t="s">
        <v>5</v>
      </c>
      <c r="J1" t="s">
        <v>7</v>
      </c>
      <c r="L1" t="s">
        <v>10</v>
      </c>
      <c r="M1" t="s">
        <v>9</v>
      </c>
      <c r="O1" t="s">
        <v>11</v>
      </c>
      <c r="P1" t="s">
        <v>12</v>
      </c>
      <c r="R1" t="s">
        <v>13</v>
      </c>
      <c r="S1" t="s">
        <v>14</v>
      </c>
      <c r="U1" t="s">
        <v>15</v>
      </c>
      <c r="V1" t="s">
        <v>16</v>
      </c>
    </row>
    <row r="2" spans="1:22" x14ac:dyDescent="0.2">
      <c r="A2">
        <v>100</v>
      </c>
      <c r="B2">
        <v>42598</v>
      </c>
      <c r="C2">
        <v>3983</v>
      </c>
      <c r="D2">
        <v>15907</v>
      </c>
      <c r="E2">
        <v>11850</v>
      </c>
      <c r="G2">
        <f>A2*A2</f>
        <v>10000</v>
      </c>
      <c r="H2">
        <f t="shared" ref="H2:H11" si="0">A2*LOG(A2,2)</f>
        <v>664.38561897747252</v>
      </c>
      <c r="I2">
        <v>10</v>
      </c>
      <c r="J2">
        <f>LOG(A2,2)</f>
        <v>6.6438561897747253</v>
      </c>
      <c r="L2">
        <f>G2/B2</f>
        <v>0.2347528052960233</v>
      </c>
      <c r="M2">
        <f xml:space="preserve"> B2/I2</f>
        <v>4259.8</v>
      </c>
      <c r="O2">
        <f t="shared" ref="O2:O11" si="1">H2/C2</f>
        <v>0.1668053273857576</v>
      </c>
      <c r="P2">
        <f t="shared" ref="P2:P11" si="2">C2/J2</f>
        <v>599.50123636481851</v>
      </c>
      <c r="R2">
        <f>G2/D2</f>
        <v>0.62865405167536303</v>
      </c>
      <c r="S2">
        <f>D2/H2</f>
        <v>23.942420705134744</v>
      </c>
      <c r="U2">
        <f>G2/E2</f>
        <v>0.84388185654008441</v>
      </c>
      <c r="V2">
        <f>E2/H2</f>
        <v>17.836027243090886</v>
      </c>
    </row>
    <row r="3" spans="1:22" x14ac:dyDescent="0.2">
      <c r="A3">
        <v>200</v>
      </c>
      <c r="B3">
        <v>109399</v>
      </c>
      <c r="C3">
        <v>4407</v>
      </c>
      <c r="D3">
        <v>59198</v>
      </c>
      <c r="E3">
        <v>17029</v>
      </c>
      <c r="G3">
        <f t="shared" ref="G3:G11" si="3">A3*A3</f>
        <v>40000</v>
      </c>
      <c r="H3">
        <f t="shared" si="0"/>
        <v>1528.7712379549448</v>
      </c>
      <c r="I3">
        <v>20</v>
      </c>
      <c r="J3">
        <f t="shared" ref="J3:J10" si="4">LOG(A3,2)</f>
        <v>7.6438561897747244</v>
      </c>
      <c r="L3">
        <f t="shared" ref="L3:L11" si="5">G3/B3</f>
        <v>0.3656340551558972</v>
      </c>
      <c r="M3">
        <f t="shared" ref="M3:M11" si="6" xml:space="preserve"> B3/I3</f>
        <v>5469.95</v>
      </c>
      <c r="O3">
        <f t="shared" si="1"/>
        <v>0.34689612842181639</v>
      </c>
      <c r="P3">
        <f t="shared" si="2"/>
        <v>576.54145899491084</v>
      </c>
      <c r="R3">
        <f t="shared" ref="R3:R11" si="7">G3/D3</f>
        <v>0.67569850332781511</v>
      </c>
      <c r="S3">
        <f t="shared" ref="S3:S11" si="8">D3/H3</f>
        <v>38.722601871546104</v>
      </c>
      <c r="U3">
        <f t="shared" ref="U3:U11" si="9">G3/E3</f>
        <v>2.3489341711198546</v>
      </c>
      <c r="V3">
        <f t="shared" ref="V3:V11" si="10">E3/H3</f>
        <v>11.13901123805802</v>
      </c>
    </row>
    <row r="4" spans="1:22" x14ac:dyDescent="0.2">
      <c r="A4">
        <v>300</v>
      </c>
      <c r="B4">
        <v>128972</v>
      </c>
      <c r="C4">
        <v>4771</v>
      </c>
      <c r="D4">
        <v>84393</v>
      </c>
      <c r="E4">
        <v>21362</v>
      </c>
      <c r="G4">
        <f t="shared" si="3"/>
        <v>90000</v>
      </c>
      <c r="H4">
        <f t="shared" si="0"/>
        <v>2468.6456071487646</v>
      </c>
      <c r="I4">
        <v>40</v>
      </c>
      <c r="J4">
        <f t="shared" si="4"/>
        <v>8.2288186904958813</v>
      </c>
      <c r="L4">
        <f t="shared" si="5"/>
        <v>0.69782588468814932</v>
      </c>
      <c r="M4">
        <f t="shared" si="6"/>
        <v>3224.3</v>
      </c>
      <c r="O4">
        <f t="shared" si="1"/>
        <v>0.51742729137471488</v>
      </c>
      <c r="P4">
        <f t="shared" si="2"/>
        <v>579.79160550838344</v>
      </c>
      <c r="R4">
        <f t="shared" si="7"/>
        <v>1.0664391596459422</v>
      </c>
      <c r="S4">
        <f t="shared" si="8"/>
        <v>34.185951906427022</v>
      </c>
      <c r="U4">
        <f t="shared" si="9"/>
        <v>4.2130886621102892</v>
      </c>
      <c r="V4">
        <f t="shared" si="10"/>
        <v>8.6533279374485321</v>
      </c>
    </row>
    <row r="5" spans="1:22" x14ac:dyDescent="0.2">
      <c r="A5">
        <v>400</v>
      </c>
      <c r="B5">
        <v>255291</v>
      </c>
      <c r="C5">
        <v>6179</v>
      </c>
      <c r="D5">
        <v>197849</v>
      </c>
      <c r="E5">
        <v>30037</v>
      </c>
      <c r="G5">
        <f t="shared" si="3"/>
        <v>160000</v>
      </c>
      <c r="H5">
        <f t="shared" si="0"/>
        <v>3457.5424759098901</v>
      </c>
      <c r="I5">
        <v>80</v>
      </c>
      <c r="J5">
        <f t="shared" si="4"/>
        <v>8.6438561897747253</v>
      </c>
      <c r="L5">
        <f t="shared" si="5"/>
        <v>0.62673576428467903</v>
      </c>
      <c r="M5">
        <f t="shared" si="6"/>
        <v>3191.1374999999998</v>
      </c>
      <c r="O5">
        <f t="shared" si="1"/>
        <v>0.55956343678748832</v>
      </c>
      <c r="P5">
        <f t="shared" si="2"/>
        <v>714.84298955707595</v>
      </c>
      <c r="R5">
        <f t="shared" si="7"/>
        <v>0.80869754206490807</v>
      </c>
      <c r="S5">
        <f t="shared" si="8"/>
        <v>57.222435119306489</v>
      </c>
      <c r="U5">
        <f t="shared" si="9"/>
        <v>5.3267636581549418</v>
      </c>
      <c r="V5">
        <f t="shared" si="10"/>
        <v>8.6873842358496081</v>
      </c>
    </row>
    <row r="6" spans="1:22" x14ac:dyDescent="0.2">
      <c r="A6">
        <v>500</v>
      </c>
      <c r="B6">
        <v>170241</v>
      </c>
      <c r="C6">
        <v>5605</v>
      </c>
      <c r="D6">
        <v>111832</v>
      </c>
      <c r="E6">
        <v>33755</v>
      </c>
      <c r="G6">
        <f t="shared" si="3"/>
        <v>250000</v>
      </c>
      <c r="H6">
        <f t="shared" si="0"/>
        <v>4482.8921423310439</v>
      </c>
      <c r="I6">
        <v>160</v>
      </c>
      <c r="J6">
        <f t="shared" si="4"/>
        <v>8.965784284662087</v>
      </c>
      <c r="L6">
        <f t="shared" si="5"/>
        <v>1.4685064114989925</v>
      </c>
      <c r="M6">
        <f t="shared" si="6"/>
        <v>1064.0062499999999</v>
      </c>
      <c r="O6">
        <f t="shared" si="1"/>
        <v>0.7998023447513013</v>
      </c>
      <c r="P6">
        <f t="shared" si="2"/>
        <v>625.15445632442493</v>
      </c>
      <c r="R6">
        <f t="shared" si="7"/>
        <v>2.2354961012947991</v>
      </c>
      <c r="S6">
        <f t="shared" si="8"/>
        <v>24.946395418259797</v>
      </c>
      <c r="U6">
        <f t="shared" si="9"/>
        <v>7.406310176270182</v>
      </c>
      <c r="V6">
        <f t="shared" si="10"/>
        <v>7.5297372607425377</v>
      </c>
    </row>
    <row r="7" spans="1:22" x14ac:dyDescent="0.2">
      <c r="A7">
        <v>600</v>
      </c>
      <c r="B7">
        <v>271747</v>
      </c>
      <c r="C7">
        <v>6519</v>
      </c>
      <c r="D7">
        <v>66406</v>
      </c>
      <c r="E7">
        <v>28022</v>
      </c>
      <c r="G7">
        <f t="shared" si="3"/>
        <v>360000</v>
      </c>
      <c r="H7">
        <f t="shared" si="0"/>
        <v>5537.2912142975292</v>
      </c>
      <c r="I7">
        <v>320</v>
      </c>
      <c r="J7">
        <f t="shared" si="4"/>
        <v>9.2288186904958813</v>
      </c>
      <c r="L7">
        <f t="shared" si="5"/>
        <v>1.3247616349030531</v>
      </c>
      <c r="M7">
        <f t="shared" si="6"/>
        <v>849.20937500000002</v>
      </c>
      <c r="O7">
        <f t="shared" si="1"/>
        <v>0.8494080709154056</v>
      </c>
      <c r="P7">
        <f t="shared" si="2"/>
        <v>706.37426290685119</v>
      </c>
      <c r="R7">
        <f t="shared" si="7"/>
        <v>5.4211968798000179</v>
      </c>
      <c r="S7">
        <f t="shared" si="8"/>
        <v>11.992506341103534</v>
      </c>
      <c r="U7">
        <f t="shared" si="9"/>
        <v>12.847048747412748</v>
      </c>
      <c r="V7">
        <f t="shared" si="10"/>
        <v>5.0605971251152484</v>
      </c>
    </row>
    <row r="8" spans="1:22" x14ac:dyDescent="0.2">
      <c r="A8">
        <v>700</v>
      </c>
      <c r="B8">
        <v>281449</v>
      </c>
      <c r="C8">
        <v>7094</v>
      </c>
      <c r="D8">
        <v>229966</v>
      </c>
      <c r="E8">
        <v>46648</v>
      </c>
      <c r="G8">
        <f t="shared" si="3"/>
        <v>490000</v>
      </c>
      <c r="H8">
        <f t="shared" si="0"/>
        <v>6615.8477782826303</v>
      </c>
      <c r="I8">
        <v>640</v>
      </c>
      <c r="J8">
        <f t="shared" si="4"/>
        <v>9.451211111832329</v>
      </c>
      <c r="L8">
        <f t="shared" si="5"/>
        <v>1.7409903748103563</v>
      </c>
      <c r="M8">
        <f t="shared" si="6"/>
        <v>439.76406250000002</v>
      </c>
      <c r="O8">
        <f t="shared" si="1"/>
        <v>0.9325976569329899</v>
      </c>
      <c r="P8">
        <f t="shared" si="2"/>
        <v>750.59163487722253</v>
      </c>
      <c r="R8">
        <f t="shared" si="7"/>
        <v>2.1307497630084447</v>
      </c>
      <c r="S8">
        <f t="shared" si="8"/>
        <v>34.759868683026973</v>
      </c>
      <c r="U8">
        <f t="shared" si="9"/>
        <v>10.504201680672269</v>
      </c>
      <c r="V8">
        <f t="shared" si="10"/>
        <v>7.0509482024553298</v>
      </c>
    </row>
    <row r="9" spans="1:22" x14ac:dyDescent="0.2">
      <c r="A9">
        <v>800</v>
      </c>
      <c r="B9">
        <v>249114</v>
      </c>
      <c r="C9">
        <v>6475</v>
      </c>
      <c r="D9">
        <v>191918</v>
      </c>
      <c r="E9">
        <v>53704</v>
      </c>
      <c r="G9">
        <f t="shared" si="3"/>
        <v>640000</v>
      </c>
      <c r="H9">
        <f t="shared" si="0"/>
        <v>7715.0849518197801</v>
      </c>
      <c r="I9">
        <v>1280</v>
      </c>
      <c r="J9">
        <f t="shared" si="4"/>
        <v>9.6438561897747253</v>
      </c>
      <c r="L9">
        <f t="shared" si="5"/>
        <v>2.5691049077932191</v>
      </c>
      <c r="M9">
        <f t="shared" si="6"/>
        <v>194.62031250000001</v>
      </c>
      <c r="O9">
        <f t="shared" si="1"/>
        <v>1.1915189114779583</v>
      </c>
      <c r="P9">
        <f t="shared" si="2"/>
        <v>671.41191993980283</v>
      </c>
      <c r="R9">
        <f t="shared" si="7"/>
        <v>3.3347575527048008</v>
      </c>
      <c r="S9">
        <f t="shared" si="8"/>
        <v>24.875682017568934</v>
      </c>
      <c r="U9">
        <f t="shared" si="9"/>
        <v>11.917175629375837</v>
      </c>
      <c r="V9">
        <f t="shared" si="10"/>
        <v>6.9609084456461723</v>
      </c>
    </row>
    <row r="10" spans="1:22" x14ac:dyDescent="0.2">
      <c r="A10">
        <v>900</v>
      </c>
      <c r="B10">
        <v>387179</v>
      </c>
      <c r="C10">
        <v>7900</v>
      </c>
      <c r="D10">
        <v>333576</v>
      </c>
      <c r="E10">
        <v>46856</v>
      </c>
      <c r="G10">
        <f t="shared" si="3"/>
        <v>810000</v>
      </c>
      <c r="H10">
        <f t="shared" si="0"/>
        <v>8832.4030720953342</v>
      </c>
      <c r="I10">
        <v>2560</v>
      </c>
      <c r="J10">
        <f t="shared" si="4"/>
        <v>9.8137811912170374</v>
      </c>
      <c r="L10">
        <f t="shared" si="5"/>
        <v>2.0920556125203071</v>
      </c>
      <c r="M10">
        <f t="shared" si="6"/>
        <v>151.24179687500001</v>
      </c>
      <c r="O10">
        <f t="shared" si="1"/>
        <v>1.1180257053285234</v>
      </c>
      <c r="P10">
        <f t="shared" si="2"/>
        <v>804.9904360074994</v>
      </c>
      <c r="R10">
        <f t="shared" si="7"/>
        <v>2.4282322469242392</v>
      </c>
      <c r="S10">
        <f t="shared" si="8"/>
        <v>37.767298126812605</v>
      </c>
      <c r="U10">
        <f t="shared" si="9"/>
        <v>17.287007000170735</v>
      </c>
      <c r="V10">
        <f t="shared" si="10"/>
        <v>5.3050115147070871</v>
      </c>
    </row>
    <row r="11" spans="1:22" x14ac:dyDescent="0.2">
      <c r="A11">
        <v>1000</v>
      </c>
      <c r="B11">
        <v>587934</v>
      </c>
      <c r="C11">
        <v>9172</v>
      </c>
      <c r="D11">
        <v>524082</v>
      </c>
      <c r="E11">
        <v>75821</v>
      </c>
      <c r="G11">
        <f t="shared" si="3"/>
        <v>1000000</v>
      </c>
      <c r="H11">
        <f t="shared" si="0"/>
        <v>9965.7842846620879</v>
      </c>
      <c r="I11">
        <v>5120</v>
      </c>
      <c r="J11">
        <f>LOG(A11,2)</f>
        <v>9.965784284662087</v>
      </c>
      <c r="L11">
        <f t="shared" si="5"/>
        <v>1.7008711862215826</v>
      </c>
      <c r="M11">
        <f t="shared" si="6"/>
        <v>114.830859375</v>
      </c>
      <c r="O11">
        <f t="shared" si="1"/>
        <v>1.0865442961908076</v>
      </c>
      <c r="P11">
        <f t="shared" si="2"/>
        <v>920.34904007667853</v>
      </c>
      <c r="R11">
        <f t="shared" si="7"/>
        <v>1.9080983510214051</v>
      </c>
      <c r="S11">
        <f t="shared" si="8"/>
        <v>52.58813406252353</v>
      </c>
      <c r="U11">
        <f t="shared" si="9"/>
        <v>13.188958204191451</v>
      </c>
      <c r="V11">
        <f t="shared" si="10"/>
        <v>7.6081317670795725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Connor</dc:creator>
  <cp:lastModifiedBy>Margaret Connor</cp:lastModifiedBy>
  <dcterms:created xsi:type="dcterms:W3CDTF">2018-12-02T05:05:00Z</dcterms:created>
  <dcterms:modified xsi:type="dcterms:W3CDTF">2018-12-02T07:44:38Z</dcterms:modified>
</cp:coreProperties>
</file>