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Fame\Desktop\Devoirs\L3\PJ Transverse\"/>
    </mc:Choice>
  </mc:AlternateContent>
  <xr:revisionPtr revIDLastSave="0" documentId="13_ncr:1_{96DB0D6E-A9A5-4661-A080-9E311C7BDAB7}" xr6:coauthVersionLast="31" xr6:coauthVersionMax="31" xr10:uidLastSave="{00000000-0000-0000-0000-000000000000}"/>
  <bookViews>
    <workbookView xWindow="0" yWindow="0" windowWidth="21570" windowHeight="7965" xr2:uid="{64C3E302-D98C-43E8-AA75-A0738AEE1094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N44" i="1" l="1"/>
  <c r="M44" i="1"/>
  <c r="L44" i="1"/>
  <c r="I44" i="1"/>
  <c r="H44" i="1"/>
  <c r="E44" i="1"/>
  <c r="E107" i="1" l="1"/>
  <c r="P104" i="1"/>
  <c r="M107" i="1" s="1"/>
  <c r="N95" i="1"/>
  <c r="J95" i="1"/>
  <c r="F95" i="1"/>
  <c r="P92" i="1"/>
  <c r="M95" i="1" s="1"/>
  <c r="P81" i="1"/>
  <c r="D84" i="1" s="1"/>
  <c r="P68" i="1"/>
  <c r="E71" i="1" s="1"/>
  <c r="P53" i="1"/>
  <c r="D56" i="1" s="1"/>
  <c r="F44" i="1"/>
  <c r="J44" i="1"/>
  <c r="P8" i="1"/>
  <c r="G44" i="1" s="1"/>
  <c r="L71" i="1" l="1"/>
  <c r="C71" i="1"/>
  <c r="K71" i="1"/>
  <c r="G71" i="1"/>
  <c r="C84" i="1"/>
  <c r="G95" i="1"/>
  <c r="K95" i="1"/>
  <c r="C95" i="1"/>
  <c r="H107" i="1"/>
  <c r="H71" i="1"/>
  <c r="D71" i="1"/>
  <c r="D44" i="1"/>
  <c r="N71" i="1"/>
  <c r="J71" i="1"/>
  <c r="F71" i="1"/>
  <c r="K84" i="1"/>
  <c r="D95" i="1"/>
  <c r="H95" i="1"/>
  <c r="L95" i="1"/>
  <c r="I107" i="1"/>
  <c r="C44" i="1"/>
  <c r="K44" i="1"/>
  <c r="M71" i="1"/>
  <c r="I71" i="1"/>
  <c r="G84" i="1"/>
  <c r="E95" i="1"/>
  <c r="I95" i="1"/>
  <c r="D107" i="1"/>
  <c r="L107" i="1"/>
  <c r="F107" i="1"/>
  <c r="J107" i="1"/>
  <c r="N107" i="1"/>
  <c r="C107" i="1"/>
  <c r="G107" i="1"/>
  <c r="K107" i="1"/>
  <c r="N84" i="1"/>
  <c r="J84" i="1"/>
  <c r="F84" i="1"/>
  <c r="M84" i="1"/>
  <c r="I84" i="1"/>
  <c r="E84" i="1"/>
  <c r="L84" i="1"/>
  <c r="H84" i="1"/>
  <c r="C56" i="1"/>
  <c r="G56" i="1"/>
  <c r="N56" i="1"/>
  <c r="J56" i="1"/>
  <c r="F56" i="1"/>
  <c r="K56" i="1"/>
  <c r="M56" i="1"/>
  <c r="I56" i="1"/>
  <c r="E56" i="1"/>
  <c r="L56" i="1"/>
  <c r="H56" i="1"/>
</calcChain>
</file>

<file path=xl/sharedStrings.xml><?xml version="1.0" encoding="utf-8"?>
<sst xmlns="http://schemas.openxmlformats.org/spreadsheetml/2006/main" count="602" uniqueCount="355">
  <si>
    <t>Do</t>
  </si>
  <si>
    <t>Do#</t>
  </si>
  <si>
    <t>Re</t>
  </si>
  <si>
    <t>Re#</t>
  </si>
  <si>
    <t>Mi</t>
  </si>
  <si>
    <t>Fa</t>
  </si>
  <si>
    <t>Fa#</t>
  </si>
  <si>
    <t>Sol</t>
  </si>
  <si>
    <t>Sol#</t>
  </si>
  <si>
    <t>La</t>
  </si>
  <si>
    <t>La#</t>
  </si>
  <si>
    <t>Si</t>
  </si>
  <si>
    <t>Total</t>
  </si>
  <si>
    <t>Marche turque</t>
  </si>
  <si>
    <t>Lettre a elise</t>
  </si>
  <si>
    <t>LA Majeur</t>
  </si>
  <si>
    <t>LA Mineur</t>
  </si>
  <si>
    <t>DO</t>
  </si>
  <si>
    <t>RE</t>
  </si>
  <si>
    <t>MI</t>
  </si>
  <si>
    <t>FA</t>
  </si>
  <si>
    <t>SOL</t>
  </si>
  <si>
    <t>LA</t>
  </si>
  <si>
    <t>SI</t>
  </si>
  <si>
    <t>Do majeur ou La mineur</t>
  </si>
  <si>
    <t>DO#</t>
  </si>
  <si>
    <t>FA#</t>
  </si>
  <si>
    <t>SOL#</t>
  </si>
  <si>
    <t>La majeure ou fa# mineur</t>
  </si>
  <si>
    <t>Mozart</t>
  </si>
  <si>
    <t>LA MAJEURE</t>
  </si>
  <si>
    <t>&gt;10%</t>
  </si>
  <si>
    <t>&lt;3%</t>
  </si>
  <si>
    <t>3%&lt;X&lt;10%</t>
  </si>
  <si>
    <t>LA Majeure</t>
  </si>
  <si>
    <t>Do mineur</t>
  </si>
  <si>
    <t>Sonate mozart</t>
  </si>
  <si>
    <t>RE#</t>
  </si>
  <si>
    <t>LA#</t>
  </si>
  <si>
    <t>Fa majeure</t>
  </si>
  <si>
    <t>Re majeure</t>
  </si>
  <si>
    <t>http://cours-de-guitare.cforum.info/t8354-COURS-Table-des-gammes-relatives.htm</t>
  </si>
  <si>
    <t>[0;3;4;5;6;7;8]</t>
  </si>
  <si>
    <t>[1,4,9,11]</t>
  </si>
  <si>
    <t>for (liste)</t>
  </si>
  <si>
    <t>if (!0 &amp;&amp; !1)</t>
  </si>
  <si>
    <t>add la plus grande proba</t>
  </si>
  <si>
    <t>if (!1 &amp;&amp; !2)</t>
  </si>
  <si>
    <t>if (!2 &amp;&amp; !3)</t>
  </si>
  <si>
    <t>if (!3 &amp;&amp; !4)</t>
  </si>
  <si>
    <r>
      <t xml:space="preserve">from </t>
    </r>
    <r>
      <rPr>
        <sz val="10"/>
        <color rgb="FFA9B7C6"/>
        <rFont val="Courier New"/>
        <family val="3"/>
      </rPr>
      <t xml:space="preserve">EasyMIDI </t>
    </r>
    <r>
      <rPr>
        <sz val="10"/>
        <color rgb="FFCC7832"/>
        <rFont val="Courier New"/>
        <family val="3"/>
      </rPr>
      <t xml:space="preserve">import </t>
    </r>
    <r>
      <rPr>
        <sz val="10"/>
        <color rgb="FFA9B7C6"/>
        <rFont val="Courier New"/>
        <family val="3"/>
      </rPr>
      <t>EasyMIDI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Track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Note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Chord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RomanChord</t>
    </r>
  </si>
  <si>
    <r>
      <t xml:space="preserve">from </t>
    </r>
    <r>
      <rPr>
        <sz val="10"/>
        <color rgb="FFA9B7C6"/>
        <rFont val="Courier New"/>
        <family val="3"/>
      </rPr>
      <t xml:space="preserve">random </t>
    </r>
    <r>
      <rPr>
        <sz val="10"/>
        <color rgb="FFCC7832"/>
        <rFont val="Courier New"/>
        <family val="3"/>
      </rPr>
      <t xml:space="preserve">import </t>
    </r>
    <r>
      <rPr>
        <sz val="10"/>
        <color rgb="FFA9B7C6"/>
        <rFont val="Courier New"/>
        <family val="3"/>
      </rPr>
      <t>choice</t>
    </r>
  </si>
  <si>
    <r>
      <t xml:space="preserve">import </t>
    </r>
    <r>
      <rPr>
        <sz val="10"/>
        <color rgb="FFA9B7C6"/>
        <rFont val="Courier New"/>
        <family val="3"/>
      </rPr>
      <t>mido</t>
    </r>
  </si>
  <si>
    <r>
      <t xml:space="preserve">from </t>
    </r>
    <r>
      <rPr>
        <sz val="10"/>
        <color rgb="FFA9B7C6"/>
        <rFont val="Courier New"/>
        <family val="3"/>
      </rPr>
      <t xml:space="preserve">mido </t>
    </r>
    <r>
      <rPr>
        <sz val="10"/>
        <color rgb="FFCC7832"/>
        <rFont val="Courier New"/>
        <family val="3"/>
      </rPr>
      <t xml:space="preserve">import </t>
    </r>
    <r>
      <rPr>
        <sz val="10"/>
        <color rgb="FFA9B7C6"/>
        <rFont val="Courier New"/>
        <family val="3"/>
      </rPr>
      <t>MidiFile</t>
    </r>
  </si>
  <si>
    <r>
      <t xml:space="preserve">import </t>
    </r>
    <r>
      <rPr>
        <sz val="10"/>
        <color rgb="FFA9B7C6"/>
        <rFont val="Courier New"/>
        <family val="3"/>
      </rPr>
      <t>Gamme</t>
    </r>
  </si>
  <si>
    <r>
      <t xml:space="preserve">from </t>
    </r>
    <r>
      <rPr>
        <sz val="10"/>
        <color rgb="FFA9B7C6"/>
        <rFont val="Courier New"/>
        <family val="3"/>
      </rPr>
      <t xml:space="preserve">math </t>
    </r>
    <r>
      <rPr>
        <sz val="10"/>
        <color rgb="FFCC7832"/>
        <rFont val="Courier New"/>
        <family val="3"/>
      </rPr>
      <t xml:space="preserve">import </t>
    </r>
    <r>
      <rPr>
        <sz val="10"/>
        <color rgb="FFA9B7C6"/>
        <rFont val="Courier New"/>
        <family val="3"/>
      </rPr>
      <t>*</t>
    </r>
  </si>
  <si>
    <r>
      <t xml:space="preserve">def </t>
    </r>
    <r>
      <rPr>
        <sz val="10"/>
        <color rgb="FFFFC66D"/>
        <rFont val="Courier New"/>
        <family val="3"/>
      </rPr>
      <t>trier</t>
    </r>
    <r>
      <rPr>
        <sz val="10"/>
        <color rgb="FFA9B7C6"/>
        <rFont val="Courier New"/>
        <family val="3"/>
      </rPr>
      <t xml:space="preserve">(liste):  </t>
    </r>
    <r>
      <rPr>
        <sz val="10"/>
        <color rgb="FF808080"/>
        <rFont val="Courier New"/>
        <family val="3"/>
      </rPr>
      <t># Algorithme de tri afin d'avoir les notes de la gamme trié par ordre de Do à Si</t>
    </r>
  </si>
  <si>
    <r>
      <t xml:space="preserve">    </t>
    </r>
    <r>
      <rPr>
        <sz val="10"/>
        <color rgb="FFA9B7C6"/>
        <rFont val="Courier New"/>
        <family val="3"/>
      </rPr>
      <t>gamme = []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</si>
  <si>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</si>
  <si>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"Do"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</si>
  <si>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</si>
  <si>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"Do#"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</si>
  <si>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</si>
  <si>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"Re"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</si>
  <si>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</si>
  <si>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"Re#"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</si>
  <si>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</si>
  <si>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"Mi"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</si>
  <si>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</si>
  <si>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"Fa"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</si>
  <si>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</si>
  <si>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"Fa#"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</si>
  <si>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</si>
  <si>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"Sol"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</si>
  <si>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</si>
  <si>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"Sol#"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</si>
  <si>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</si>
  <si>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"La"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</si>
  <si>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</si>
  <si>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"La#"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</si>
  <si>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</si>
  <si>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gamme.append(</t>
    </r>
    <r>
      <rPr>
        <sz val="10"/>
        <color rgb="FF6A8759"/>
        <rFont val="Courier New"/>
        <family val="3"/>
      </rPr>
      <t>"Si"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</si>
  <si>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return </t>
    </r>
    <r>
      <rPr>
        <sz val="10"/>
        <color rgb="FFA9B7C6"/>
        <rFont val="Courier New"/>
        <family val="3"/>
      </rPr>
      <t>gamme</t>
    </r>
  </si>
  <si>
    <r>
      <t xml:space="preserve">def </t>
    </r>
    <r>
      <rPr>
        <sz val="10"/>
        <color rgb="FFFFC66D"/>
        <rFont val="Courier New"/>
        <family val="3"/>
      </rPr>
      <t>detectGamme</t>
    </r>
    <r>
      <rPr>
        <sz val="10"/>
        <color rgb="FFA9B7C6"/>
        <rFont val="Courier New"/>
        <family val="3"/>
      </rPr>
      <t xml:space="preserve">():  </t>
    </r>
    <r>
      <rPr>
        <sz val="10"/>
        <color rgb="FF808080"/>
        <rFont val="Courier New"/>
        <family val="3"/>
      </rPr>
      <t># Algorithme de détection de gamme basé sur les probabilitées.</t>
    </r>
  </si>
  <si>
    <r>
      <t xml:space="preserve">    comptdo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</si>
  <si>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comptdod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</si>
  <si>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comptre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</si>
  <si>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comptred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</si>
  <si>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comptmi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</si>
  <si>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comptfa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</si>
  <si>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comptfad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</si>
  <si>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comptsol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</si>
  <si>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comptsold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</si>
  <si>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comptla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</si>
  <si>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comptlad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</si>
  <si>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A9B7C6"/>
        <rFont val="Courier New"/>
        <family val="3"/>
      </rPr>
      <t xml:space="preserve">comptsi = </t>
    </r>
    <r>
      <rPr>
        <sz val="10"/>
        <color rgb="FF6897BB"/>
        <rFont val="Courier New"/>
        <family val="3"/>
      </rPr>
      <t>0</t>
    </r>
  </si>
  <si>
    <r>
      <t xml:space="preserve">    </t>
    </r>
    <r>
      <rPr>
        <sz val="10"/>
        <color rgb="FFCC7832"/>
        <rFont val="Courier New"/>
        <family val="3"/>
      </rPr>
      <t xml:space="preserve">for </t>
    </r>
    <r>
      <rPr>
        <sz val="10"/>
        <color rgb="FFA9B7C6"/>
        <rFont val="Courier New"/>
        <family val="3"/>
      </rPr>
      <t xml:space="preserve">n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notes: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</si>
  <si>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:</t>
    </r>
  </si>
  <si>
    <r>
      <t xml:space="preserve">            comptdo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</si>
  <si>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1</t>
    </r>
    <r>
      <rPr>
        <sz val="10"/>
        <color rgb="FFA9B7C6"/>
        <rFont val="Courier New"/>
        <family val="3"/>
      </rPr>
      <t>:</t>
    </r>
  </si>
  <si>
    <r>
      <t xml:space="preserve">            comptdod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</si>
  <si>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:</t>
    </r>
  </si>
  <si>
    <r>
      <t xml:space="preserve">            comptre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</si>
  <si>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3</t>
    </r>
    <r>
      <rPr>
        <sz val="10"/>
        <color rgb="FFA9B7C6"/>
        <rFont val="Courier New"/>
        <family val="3"/>
      </rPr>
      <t>:</t>
    </r>
  </si>
  <si>
    <r>
      <t xml:space="preserve">            comptred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</si>
  <si>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:</t>
    </r>
  </si>
  <si>
    <r>
      <t xml:space="preserve">            comptmi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</si>
  <si>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:</t>
    </r>
  </si>
  <si>
    <r>
      <t xml:space="preserve">            comptfa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</si>
  <si>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:</t>
    </r>
  </si>
  <si>
    <r>
      <t xml:space="preserve">            comptfad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</si>
  <si>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7</t>
    </r>
    <r>
      <rPr>
        <sz val="10"/>
        <color rgb="FFA9B7C6"/>
        <rFont val="Courier New"/>
        <family val="3"/>
      </rPr>
      <t>:</t>
    </r>
  </si>
  <si>
    <r>
      <t xml:space="preserve">            comptsol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</si>
  <si>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8</t>
    </r>
    <r>
      <rPr>
        <sz val="10"/>
        <color rgb="FFA9B7C6"/>
        <rFont val="Courier New"/>
        <family val="3"/>
      </rPr>
      <t>:</t>
    </r>
  </si>
  <si>
    <r>
      <t xml:space="preserve">            comptsold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</si>
  <si>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:</t>
    </r>
  </si>
  <si>
    <r>
      <t xml:space="preserve">            comptla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</si>
  <si>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</si>
  <si>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        comptlad += </t>
    </r>
    <r>
      <rPr>
        <sz val="10"/>
        <color rgb="FF6897BB"/>
        <rFont val="Courier New"/>
        <family val="3"/>
      </rPr>
      <t>1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</si>
  <si>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 xml:space="preserve">(n) % </t>
    </r>
    <r>
      <rPr>
        <sz val="10"/>
        <color rgb="FF6897BB"/>
        <rFont val="Courier New"/>
        <family val="3"/>
      </rPr>
      <t xml:space="preserve">12 </t>
    </r>
    <r>
      <rPr>
        <sz val="10"/>
        <color rgb="FFA9B7C6"/>
        <rFont val="Courier New"/>
        <family val="3"/>
      </rPr>
      <t xml:space="preserve">== </t>
    </r>
    <r>
      <rPr>
        <sz val="10"/>
        <color rgb="FF6897BB"/>
        <rFont val="Courier New"/>
        <family val="3"/>
      </rPr>
      <t>11</t>
    </r>
    <r>
      <rPr>
        <sz val="10"/>
        <color rgb="FFA9B7C6"/>
        <rFont val="Courier New"/>
        <family val="3"/>
      </rPr>
      <t>:</t>
    </r>
  </si>
  <si>
    <r>
      <t xml:space="preserve">            comptsi += </t>
    </r>
    <r>
      <rPr>
        <sz val="10"/>
        <color rgb="FF6897BB"/>
        <rFont val="Courier New"/>
        <family val="3"/>
      </rPr>
      <t>1</t>
    </r>
  </si>
  <si>
    <r>
      <t xml:space="preserve">    </t>
    </r>
    <r>
      <rPr>
        <sz val="10"/>
        <color rgb="FFA9B7C6"/>
        <rFont val="Courier New"/>
        <family val="3"/>
      </rPr>
      <t>initial = (</t>
    </r>
    <r>
      <rPr>
        <sz val="10"/>
        <color rgb="FF8888C6"/>
        <rFont val="Courier New"/>
        <family val="3"/>
      </rPr>
      <t>int</t>
    </r>
    <r>
      <rPr>
        <sz val="10"/>
        <color rgb="FFA9B7C6"/>
        <rFont val="Courier New"/>
        <family val="3"/>
      </rPr>
      <t>(notes[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 xml:space="preserve">]) % </t>
    </r>
    <r>
      <rPr>
        <sz val="10"/>
        <color rgb="FF6897BB"/>
        <rFont val="Courier New"/>
        <family val="3"/>
      </rPr>
      <t>12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</si>
  <si>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</t>
    </r>
    <r>
      <rPr>
        <sz val="10"/>
        <color rgb="FF6A8759"/>
        <rFont val="Courier New"/>
        <family val="3"/>
      </rPr>
      <t>"DO : 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comptdo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DO#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comptdod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RE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comptre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RE#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comptred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MI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comptmi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FA :"</t>
    </r>
    <r>
      <rPr>
        <sz val="10"/>
        <color rgb="FFCC7832"/>
        <rFont val="Courier New"/>
        <family val="3"/>
      </rPr>
      <t>,</t>
    </r>
  </si>
  <si>
    <r>
      <t xml:space="preserve">          </t>
    </r>
    <r>
      <rPr>
        <sz val="10"/>
        <color rgb="FFA9B7C6"/>
        <rFont val="Courier New"/>
        <family val="3"/>
      </rPr>
      <t>comptfa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FA#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comptfad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SOL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comptsol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SOL#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comptsold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LA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comptla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LA#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comptlad</t>
    </r>
    <r>
      <rPr>
        <sz val="10"/>
        <color rgb="FFCC7832"/>
        <rFont val="Courier New"/>
        <family val="3"/>
      </rPr>
      <t>,</t>
    </r>
  </si>
  <si>
    <r>
      <t xml:space="preserve">          </t>
    </r>
    <r>
      <rPr>
        <sz val="10"/>
        <color rgb="FF6A8759"/>
        <rFont val="Courier New"/>
        <family val="3"/>
      </rPr>
      <t>" SI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comptsi)</t>
    </r>
  </si>
  <si>
    <t xml:space="preserve">    notesTotales = comptdo + comptdod + comptre + comptred + comptmi + comptfa + comptfad + comptsol + comptsold + \</t>
  </si>
  <si>
    <t xml:space="preserve">                   comptla + comptlad + comptsi</t>
  </si>
  <si>
    <r>
      <t xml:space="preserve">    freqDo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((comptdo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</si>
  <si>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freqDod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((comptdod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</si>
  <si>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freqRe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((comptre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</si>
  <si>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freqRed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((comptred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</si>
  <si>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freqMi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((comptmi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</si>
  <si>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freqFa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((comptfa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</si>
  <si>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freqFad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((comptfad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</si>
  <si>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freqSol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((comptsol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</si>
  <si>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freqSold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((comptsold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</si>
  <si>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freqLa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((comptla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</si>
  <si>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freqLad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((comptlad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</si>
  <si>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freqSi = </t>
    </r>
    <r>
      <rPr>
        <sz val="10"/>
        <color rgb="FF8888C6"/>
        <rFont val="Courier New"/>
        <family val="3"/>
      </rPr>
      <t>round</t>
    </r>
    <r>
      <rPr>
        <sz val="10"/>
        <color rgb="FFA9B7C6"/>
        <rFont val="Courier New"/>
        <family val="3"/>
      </rPr>
      <t xml:space="preserve">((comptsi / notesTotales) * 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</si>
  <si>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</t>
    </r>
    <r>
      <rPr>
        <sz val="10"/>
        <color rgb="FF6A8759"/>
        <rFont val="Courier New"/>
        <family val="3"/>
      </rPr>
      <t>"DO : 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freqDo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DO#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freqDod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RE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freqRe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RE#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freqRed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MI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freqMi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FA :"</t>
    </r>
    <r>
      <rPr>
        <sz val="10"/>
        <color rgb="FFCC7832"/>
        <rFont val="Courier New"/>
        <family val="3"/>
      </rPr>
      <t>,</t>
    </r>
  </si>
  <si>
    <r>
      <t xml:space="preserve">          </t>
    </r>
    <r>
      <rPr>
        <sz val="10"/>
        <color rgb="FFA9B7C6"/>
        <rFont val="Courier New"/>
        <family val="3"/>
      </rPr>
      <t>freqFa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FA#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freqFad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SOL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freqSol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SOL#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freqSold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LA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freqLa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 LA#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freqLad</t>
    </r>
    <r>
      <rPr>
        <sz val="10"/>
        <color rgb="FFCC7832"/>
        <rFont val="Courier New"/>
        <family val="3"/>
      </rPr>
      <t>,</t>
    </r>
  </si>
  <si>
    <r>
      <t xml:space="preserve">          </t>
    </r>
    <r>
      <rPr>
        <sz val="10"/>
        <color rgb="FF6A8759"/>
        <rFont val="Courier New"/>
        <family val="3"/>
      </rPr>
      <t>" SI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freqSi)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</si>
  <si>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freqDo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</si>
  <si>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freqDod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</si>
  <si>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freqRe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</si>
  <si>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freqRed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</si>
  <si>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freqMi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</si>
  <si>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freqFa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</si>
  <si>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freqFad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</si>
  <si>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freqSol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</si>
  <si>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freqSold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</si>
  <si>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freqLa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</si>
  <si>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freqLad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</si>
  <si>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freqSi &gt;=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</si>
  <si>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(gamme)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</si>
  <si>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</si>
  <si>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freqDo &gt;= freqDod:</t>
    </r>
  </si>
  <si>
    <r>
      <t xml:space="preserve">            gamme.insert(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"Do"</t>
    </r>
    <r>
      <rPr>
        <sz val="10"/>
        <color rgb="FFA9B7C6"/>
        <rFont val="Courier New"/>
        <family val="3"/>
      </rPr>
      <t>)</t>
    </r>
  </si>
  <si>
    <r>
      <t xml:space="preserve">        </t>
    </r>
    <r>
      <rPr>
        <sz val="10"/>
        <color rgb="FFCC7832"/>
        <rFont val="Courier New"/>
        <family val="3"/>
      </rPr>
      <t>else</t>
    </r>
    <r>
      <rPr>
        <sz val="10"/>
        <color rgb="FFA9B7C6"/>
        <rFont val="Courier New"/>
        <family val="3"/>
      </rPr>
      <t>:</t>
    </r>
  </si>
  <si>
    <r>
      <t xml:space="preserve">            gamme.insert(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"Do#"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</si>
  <si>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</si>
  <si>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freqDod &gt;= freqRe:</t>
    </r>
  </si>
  <si>
    <r>
      <t xml:space="preserve">            gamme.insert(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"Re"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</si>
  <si>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</si>
  <si>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freqRe &gt;= freqRed:</t>
    </r>
  </si>
  <si>
    <r>
      <t xml:space="preserve">            gamme.insert(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"Re#"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</si>
  <si>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</si>
  <si>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freqRed &gt;= freqMi:</t>
    </r>
  </si>
  <si>
    <r>
      <t xml:space="preserve">            gamme.insert(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"Re#"</t>
    </r>
    <r>
      <rPr>
        <sz val="10"/>
        <color rgb="FFA9B7C6"/>
        <rFont val="Courier New"/>
        <family val="3"/>
      </rPr>
      <t>)</t>
    </r>
  </si>
  <si>
    <r>
      <t xml:space="preserve">            gamme.insert(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"Mi"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</si>
  <si>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</si>
  <si>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freqMi &gt;= freqFa:</t>
    </r>
  </si>
  <si>
    <r>
      <t xml:space="preserve">            gamme.insert(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"Fa"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</si>
  <si>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</si>
  <si>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freqFa &gt;= freqFad:</t>
    </r>
  </si>
  <si>
    <r>
      <t xml:space="preserve">            gamme.insert(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"Fa#"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</si>
  <si>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</si>
  <si>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freqFad &gt;= freqSol:</t>
    </r>
  </si>
  <si>
    <r>
      <t xml:space="preserve">            gamme.insert(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"Fa#"</t>
    </r>
    <r>
      <rPr>
        <sz val="10"/>
        <color rgb="FFA9B7C6"/>
        <rFont val="Courier New"/>
        <family val="3"/>
      </rPr>
      <t>)</t>
    </r>
  </si>
  <si>
    <r>
      <t xml:space="preserve">            gamme.insert(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"Sol"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</si>
  <si>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</si>
  <si>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freqSol &gt;= freqSold:</t>
    </r>
  </si>
  <si>
    <r>
      <t xml:space="preserve">            gamme.insert(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"Sol#"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</si>
  <si>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</si>
  <si>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freqSold &gt;= freqLa:</t>
    </r>
  </si>
  <si>
    <r>
      <t xml:space="preserve">            gamme.insert(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"La"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</si>
  <si>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</si>
  <si>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freqLa &gt;= freqLad:</t>
    </r>
  </si>
  <si>
    <r>
      <t xml:space="preserve">            gamme.insert(</t>
    </r>
    <r>
      <rPr>
        <sz val="10"/>
        <color rgb="FF6897BB"/>
        <rFont val="Courier New"/>
        <family val="3"/>
      </rPr>
      <t>6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"La"</t>
    </r>
    <r>
      <rPr>
        <sz val="10"/>
        <color rgb="FFA9B7C6"/>
        <rFont val="Courier New"/>
        <family val="3"/>
      </rPr>
      <t>)</t>
    </r>
  </si>
  <si>
    <r>
      <t xml:space="preserve">            gamme.insert(</t>
    </r>
    <r>
      <rPr>
        <sz val="10"/>
        <color rgb="FF6897BB"/>
        <rFont val="Courier New"/>
        <family val="3"/>
      </rPr>
      <t>6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"La#"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</si>
  <si>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 xml:space="preserve">gamme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not in </t>
    </r>
    <r>
      <rPr>
        <sz val="10"/>
        <color rgb="FFA9B7C6"/>
        <rFont val="Courier New"/>
        <family val="3"/>
      </rPr>
      <t>gamme: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</si>
  <si>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freqLad &gt;= freqSi:</t>
    </r>
  </si>
  <si>
    <r>
      <t xml:space="preserve">            gamme.insert(</t>
    </r>
    <r>
      <rPr>
        <sz val="10"/>
        <color rgb="FF6897BB"/>
        <rFont val="Courier New"/>
        <family val="3"/>
      </rPr>
      <t>7</t>
    </r>
    <r>
      <rPr>
        <sz val="10"/>
        <color rgb="FFCC7832"/>
        <rFont val="Courier New"/>
        <family val="3"/>
      </rPr>
      <t xml:space="preserve">, </t>
    </r>
    <r>
      <rPr>
        <sz val="10"/>
        <color rgb="FF6A8759"/>
        <rFont val="Courier New"/>
        <family val="3"/>
      </rPr>
      <t>"Si"</t>
    </r>
    <r>
      <rPr>
        <sz val="10"/>
        <color rgb="FFA9B7C6"/>
        <rFont val="Courier New"/>
        <family val="3"/>
      </rPr>
      <t>)</t>
    </r>
  </si>
  <si>
    <t xml:space="preserve">    liste = trier(gamme)</t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</si>
  <si>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(liste)</t>
    </r>
  </si>
  <si>
    <r>
      <t xml:space="preserve">    gamme = </t>
    </r>
    <r>
      <rPr>
        <sz val="10"/>
        <color rgb="FF6A8759"/>
        <rFont val="Courier New"/>
        <family val="3"/>
      </rPr>
      <t>"Rien"</t>
    </r>
  </si>
  <si>
    <r>
      <t xml:space="preserve">    </t>
    </r>
    <r>
      <rPr>
        <sz val="10"/>
        <color rgb="FFCC7832"/>
        <rFont val="Courier New"/>
        <family val="3"/>
      </rPr>
      <t xml:space="preserve">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</si>
  <si>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freqDo &gt; freqLa:</t>
    </r>
  </si>
  <si>
    <r>
      <t xml:space="preserve">            gamme = </t>
    </r>
    <r>
      <rPr>
        <sz val="10"/>
        <color rgb="FF6A8759"/>
        <rFont val="Courier New"/>
        <family val="3"/>
      </rPr>
      <t>"Do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</si>
  <si>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freqLa &gt; freqDo:</t>
    </r>
  </si>
  <si>
    <r>
      <t xml:space="preserve">            gamme = </t>
    </r>
    <r>
      <rPr>
        <sz val="10"/>
        <color rgb="FF6A8759"/>
        <rFont val="Courier New"/>
        <family val="3"/>
      </rPr>
      <t>"La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</si>
  <si>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</si>
  <si>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</si>
  <si>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freqSol &gt; freqMi:</t>
    </r>
  </si>
  <si>
    <r>
      <t xml:space="preserve">            gamme = </t>
    </r>
    <r>
      <rPr>
        <sz val="10"/>
        <color rgb="FF6A8759"/>
        <rFont val="Courier New"/>
        <family val="3"/>
      </rPr>
      <t>"Sol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</si>
  <si>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freqMi &gt; freqSol:</t>
    </r>
  </si>
  <si>
    <r>
      <t xml:space="preserve">            gamme = </t>
    </r>
    <r>
      <rPr>
        <sz val="10"/>
        <color rgb="FF6A8759"/>
        <rFont val="Courier New"/>
        <family val="3"/>
      </rPr>
      <t>"Mi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</si>
  <si>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4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</si>
  <si>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</si>
  <si>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freqRe &gt; freqSi:</t>
    </r>
  </si>
  <si>
    <r>
      <t xml:space="preserve">            gamme = </t>
    </r>
    <r>
      <rPr>
        <sz val="10"/>
        <color rgb="FF6A8759"/>
        <rFont val="Courier New"/>
        <family val="3"/>
      </rPr>
      <t>"Re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</si>
  <si>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freqSi &gt; freqRe:</t>
    </r>
  </si>
  <si>
    <r>
      <t xml:space="preserve">            gamme = </t>
    </r>
    <r>
      <rPr>
        <sz val="10"/>
        <color rgb="FF6A8759"/>
        <rFont val="Courier New"/>
        <family val="3"/>
      </rPr>
      <t>"Si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</si>
  <si>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2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</si>
  <si>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</si>
  <si>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freqLa &gt; freqFad:</t>
    </r>
  </si>
  <si>
    <r>
      <t xml:space="preserve">            gamme = </t>
    </r>
    <r>
      <rPr>
        <sz val="10"/>
        <color rgb="FF6A8759"/>
        <rFont val="Courier New"/>
        <family val="3"/>
      </rPr>
      <t>"La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</si>
  <si>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freqFad &gt; freqLa:</t>
    </r>
  </si>
  <si>
    <r>
      <t xml:space="preserve">            gamme = </t>
    </r>
    <r>
      <rPr>
        <sz val="10"/>
        <color rgb="FF6A8759"/>
        <rFont val="Courier New"/>
        <family val="3"/>
      </rPr>
      <t>"Fa#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</si>
  <si>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9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</si>
  <si>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</si>
  <si>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freqMi &gt; freqDod:</t>
    </r>
  </si>
  <si>
    <r>
      <t xml:space="preserve">            gamme = </t>
    </r>
    <r>
      <rPr>
        <sz val="10"/>
        <color rgb="FF6A8759"/>
        <rFont val="Courier New"/>
        <family val="3"/>
      </rPr>
      <t>"Mi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</si>
  <si>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freqDod &gt; freqMi:</t>
    </r>
  </si>
  <si>
    <r>
      <t xml:space="preserve">            gamme = </t>
    </r>
    <r>
      <rPr>
        <sz val="10"/>
        <color rgb="FF6A8759"/>
        <rFont val="Courier New"/>
        <family val="3"/>
      </rPr>
      <t>"Do# mineur"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</si>
  <si>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</si>
  <si>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freqSi &gt; freqSold:</t>
    </r>
  </si>
  <si>
    <r>
      <t xml:space="preserve">            gamme = </t>
    </r>
    <r>
      <rPr>
        <sz val="10"/>
        <color rgb="FF6A8759"/>
        <rFont val="Courier New"/>
        <family val="3"/>
      </rPr>
      <t>"Si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</si>
  <si>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freqSold &gt; freqSi:</t>
    </r>
  </si>
  <si>
    <r>
      <t xml:space="preserve">            gamme = </t>
    </r>
    <r>
      <rPr>
        <sz val="10"/>
        <color rgb="FF6A8759"/>
        <rFont val="Courier New"/>
        <family val="3"/>
      </rPr>
      <t>"Sol#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</si>
  <si>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11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</si>
  <si>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</si>
  <si>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freqFad &gt; freqRed:</t>
    </r>
  </si>
  <si>
    <r>
      <t xml:space="preserve">            gamme = </t>
    </r>
    <r>
      <rPr>
        <sz val="10"/>
        <color rgb="FF6A8759"/>
        <rFont val="Courier New"/>
        <family val="3"/>
      </rPr>
      <t>"Fa#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</si>
  <si>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freqRed &gt; freqFad:</t>
    </r>
  </si>
  <si>
    <r>
      <t xml:space="preserve">            gamme = </t>
    </r>
    <r>
      <rPr>
        <sz val="10"/>
        <color rgb="FF6A8759"/>
        <rFont val="Courier New"/>
        <family val="3"/>
      </rPr>
      <t>"Re#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</si>
  <si>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6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</si>
  <si>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</si>
  <si>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freqDod &gt; freqLad:</t>
    </r>
  </si>
  <si>
    <r>
      <t xml:space="preserve">            gamme = </t>
    </r>
    <r>
      <rPr>
        <sz val="10"/>
        <color rgb="FF6A8759"/>
        <rFont val="Courier New"/>
        <family val="3"/>
      </rPr>
      <t>"Do#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</si>
  <si>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freqLad &gt; freqDod:</t>
    </r>
  </si>
  <si>
    <r>
      <t xml:space="preserve">            gamme = </t>
    </r>
    <r>
      <rPr>
        <sz val="10"/>
        <color rgb="FF6A8759"/>
        <rFont val="Courier New"/>
        <family val="3"/>
      </rPr>
      <t>"La#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</si>
  <si>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1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</si>
  <si>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"Mi"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</si>
  <si>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freqFa &gt; freqRe:</t>
    </r>
  </si>
  <si>
    <r>
      <t xml:space="preserve">            gamme = </t>
    </r>
    <r>
      <rPr>
        <sz val="10"/>
        <color rgb="FF6A8759"/>
        <rFont val="Courier New"/>
        <family val="3"/>
      </rPr>
      <t>"Fa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</si>
  <si>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freqRe &gt; freqFa:</t>
    </r>
  </si>
  <si>
    <r>
      <t xml:space="preserve">            gamme = </t>
    </r>
    <r>
      <rPr>
        <sz val="10"/>
        <color rgb="FF6A8759"/>
        <rFont val="Courier New"/>
        <family val="3"/>
      </rPr>
      <t>"Re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</si>
  <si>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5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</si>
  <si>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</si>
  <si>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freqLad &gt; freqSol:</t>
    </r>
  </si>
  <si>
    <r>
      <t xml:space="preserve">            gamme = </t>
    </r>
    <r>
      <rPr>
        <sz val="10"/>
        <color rgb="FF6A8759"/>
        <rFont val="Courier New"/>
        <family val="3"/>
      </rPr>
      <t>"La#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</si>
  <si>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freqSol &gt; freqLad:</t>
    </r>
  </si>
  <si>
    <r>
      <t xml:space="preserve">            gamme = </t>
    </r>
    <r>
      <rPr>
        <sz val="10"/>
        <color rgb="FF6A8759"/>
        <rFont val="Courier New"/>
        <family val="3"/>
      </rPr>
      <t>"Sol mineur"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</si>
  <si>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 xml:space="preserve">initial == </t>
    </r>
    <r>
      <rPr>
        <sz val="10"/>
        <color rgb="FF6897BB"/>
        <rFont val="Courier New"/>
        <family val="3"/>
      </rPr>
      <t>10</t>
    </r>
    <r>
      <rPr>
        <sz val="10"/>
        <color rgb="FFA9B7C6"/>
        <rFont val="Courier New"/>
        <family val="3"/>
      </rPr>
      <t>: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</si>
  <si>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</si>
  <si>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freqRed &gt; freqDo:</t>
    </r>
  </si>
  <si>
    <r>
      <t xml:space="preserve">            gamme = </t>
    </r>
    <r>
      <rPr>
        <sz val="10"/>
        <color rgb="FF6A8759"/>
        <rFont val="Courier New"/>
        <family val="3"/>
      </rPr>
      <t>"Re#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</si>
  <si>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freqDo &gt; freqRed:</t>
    </r>
  </si>
  <si>
    <r>
      <t xml:space="preserve">            gamme = </t>
    </r>
    <r>
      <rPr>
        <sz val="10"/>
        <color rgb="FF6A8759"/>
        <rFont val="Courier New"/>
        <family val="3"/>
      </rPr>
      <t>"Do mineur"</t>
    </r>
  </si>
  <si>
    <r>
      <t xml:space="preserve">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6A8759"/>
        <rFont val="Courier New"/>
        <family val="3"/>
      </rPr>
      <t xml:space="preserve">"Do"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"Do#"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"Re#"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"Fa"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"Sol#"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 xml:space="preserve">liste </t>
    </r>
    <r>
      <rPr>
        <sz val="10"/>
        <color rgb="FFCC7832"/>
        <rFont val="Courier New"/>
        <family val="3"/>
      </rPr>
      <t xml:space="preserve">and </t>
    </r>
    <r>
      <rPr>
        <sz val="10"/>
        <color rgb="FF6A8759"/>
        <rFont val="Courier New"/>
        <family val="3"/>
      </rPr>
      <t xml:space="preserve">"La#"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liste: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</si>
  <si>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>freqSold &gt; freqFa:</t>
    </r>
  </si>
  <si>
    <r>
      <t xml:space="preserve">            gamme = </t>
    </r>
    <r>
      <rPr>
        <sz val="10"/>
        <color rgb="FF6A8759"/>
        <rFont val="Courier New"/>
        <family val="3"/>
      </rPr>
      <t>"Sol# majeur"</t>
    </r>
  </si>
  <si>
    <r>
      <t xml:space="preserve">        </t>
    </r>
    <r>
      <rPr>
        <sz val="10"/>
        <color rgb="FFCC7832"/>
        <rFont val="Courier New"/>
        <family val="3"/>
      </rPr>
      <t xml:space="preserve">elif </t>
    </r>
    <r>
      <rPr>
        <sz val="10"/>
        <color rgb="FFA9B7C6"/>
        <rFont val="Courier New"/>
        <family val="3"/>
      </rPr>
      <t>freqFa &gt; freqSold:</t>
    </r>
  </si>
  <si>
    <r>
      <t xml:space="preserve">            gamme = </t>
    </r>
    <r>
      <rPr>
        <sz val="10"/>
        <color rgb="FF6A8759"/>
        <rFont val="Courier New"/>
        <family val="3"/>
      </rPr>
      <t>"Fa mineur"</t>
    </r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</si>
  <si>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</t>
    </r>
    <r>
      <rPr>
        <sz val="10"/>
        <color rgb="FF6A8759"/>
        <rFont val="Courier New"/>
        <family val="3"/>
      </rPr>
      <t>"La gamme est :"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gamme)</t>
    </r>
  </si>
  <si>
    <r>
      <t xml:space="preserve">def </t>
    </r>
    <r>
      <rPr>
        <sz val="10"/>
        <color rgb="FFFFC66D"/>
        <rFont val="Courier New"/>
        <family val="3"/>
      </rPr>
      <t>initialisation</t>
    </r>
    <r>
      <rPr>
        <sz val="10"/>
        <color rgb="FFA9B7C6"/>
        <rFont val="Courier New"/>
        <family val="3"/>
      </rPr>
      <t xml:space="preserve">():  </t>
    </r>
    <r>
      <rPr>
        <sz val="10"/>
        <color rgb="FF808080"/>
        <rFont val="Courier New"/>
        <family val="3"/>
      </rPr>
      <t># definir les différentes notes du piano (4 octaves)</t>
    </r>
  </si>
  <si>
    <r>
      <t xml:space="preserve">    </t>
    </r>
    <r>
      <rPr>
        <sz val="10"/>
        <color rgb="FFA9B7C6"/>
        <rFont val="Courier New"/>
        <family val="3"/>
      </rPr>
      <t>c1 = Note(</t>
    </r>
    <r>
      <rPr>
        <sz val="10"/>
        <color rgb="FF6A8759"/>
        <rFont val="Courier New"/>
        <family val="3"/>
      </rPr>
      <t>'C'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 xml:space="preserve">)  </t>
    </r>
    <r>
      <rPr>
        <sz val="10"/>
        <color rgb="FF808080"/>
        <rFont val="Courier New"/>
        <family val="3"/>
      </rPr>
      <t># DO1</t>
    </r>
  </si>
  <si>
    <r>
      <t xml:space="preserve">    </t>
    </r>
    <r>
      <rPr>
        <sz val="10"/>
        <color rgb="FFA9B7C6"/>
        <rFont val="Courier New"/>
        <family val="3"/>
      </rPr>
      <t>c1d = Note(</t>
    </r>
    <r>
      <rPr>
        <sz val="10"/>
        <color rgb="FF6A8759"/>
        <rFont val="Courier New"/>
        <family val="3"/>
      </rPr>
      <t>'C#'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</si>
  <si>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d1 = Note(</t>
    </r>
    <r>
      <rPr>
        <sz val="10"/>
        <color rgb="FF6A8759"/>
        <rFont val="Courier New"/>
        <family val="3"/>
      </rPr>
      <t>'D'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</si>
  <si>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d1d = Note(</t>
    </r>
    <r>
      <rPr>
        <sz val="10"/>
        <color rgb="FF6A8759"/>
        <rFont val="Courier New"/>
        <family val="3"/>
      </rPr>
      <t>'D#'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</si>
  <si>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e1 = Note(</t>
    </r>
    <r>
      <rPr>
        <sz val="10"/>
        <color rgb="FF6A8759"/>
        <rFont val="Courier New"/>
        <family val="3"/>
      </rPr>
      <t>'E'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</si>
  <si>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f1 = Note(</t>
    </r>
    <r>
      <rPr>
        <sz val="10"/>
        <color rgb="FF6A8759"/>
        <rFont val="Courier New"/>
        <family val="3"/>
      </rPr>
      <t>'F'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</si>
  <si>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f1d = Note(</t>
    </r>
    <r>
      <rPr>
        <sz val="10"/>
        <color rgb="FF6A8759"/>
        <rFont val="Courier New"/>
        <family val="3"/>
      </rPr>
      <t>'F#'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</si>
  <si>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g1 = Note(</t>
    </r>
    <r>
      <rPr>
        <sz val="10"/>
        <color rgb="FF6A8759"/>
        <rFont val="Courier New"/>
        <family val="3"/>
      </rPr>
      <t>'G'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</si>
  <si>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g1d = Note(</t>
    </r>
    <r>
      <rPr>
        <sz val="10"/>
        <color rgb="FF6A8759"/>
        <rFont val="Courier New"/>
        <family val="3"/>
      </rPr>
      <t>'G#'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</si>
  <si>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a1 = Note(</t>
    </r>
    <r>
      <rPr>
        <sz val="10"/>
        <color rgb="FF6A8759"/>
        <rFont val="Courier New"/>
        <family val="3"/>
      </rPr>
      <t>'A'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</si>
  <si>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a1d = Note(</t>
    </r>
    <r>
      <rPr>
        <sz val="10"/>
        <color rgb="FF6A8759"/>
        <rFont val="Courier New"/>
        <family val="3"/>
      </rPr>
      <t>'A#'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</si>
  <si>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b1 = Note(</t>
    </r>
    <r>
      <rPr>
        <sz val="10"/>
        <color rgb="FF6A8759"/>
        <rFont val="Courier New"/>
        <family val="3"/>
      </rPr>
      <t>'B'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</si>
  <si>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c2 = Note(</t>
    </r>
    <r>
      <rPr>
        <sz val="10"/>
        <color rgb="FF6A8759"/>
        <rFont val="Courier New"/>
        <family val="3"/>
      </rPr>
      <t>'C'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 xml:space="preserve">)  </t>
    </r>
    <r>
      <rPr>
        <sz val="10"/>
        <color rgb="FF808080"/>
        <rFont val="Courier New"/>
        <family val="3"/>
      </rPr>
      <t># DO2</t>
    </r>
  </si>
  <si>
    <r>
      <t xml:space="preserve">    </t>
    </r>
    <r>
      <rPr>
        <sz val="10"/>
        <color rgb="FFA9B7C6"/>
        <rFont val="Courier New"/>
        <family val="3"/>
      </rPr>
      <t>c2d = Note(</t>
    </r>
    <r>
      <rPr>
        <sz val="10"/>
        <color rgb="FF6A8759"/>
        <rFont val="Courier New"/>
        <family val="3"/>
      </rPr>
      <t>'C#'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</si>
  <si>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d2 = Note(</t>
    </r>
    <r>
      <rPr>
        <sz val="10"/>
        <color rgb="FF6A8759"/>
        <rFont val="Courier New"/>
        <family val="3"/>
      </rPr>
      <t>'D'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</si>
  <si>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d2d = Note(</t>
    </r>
    <r>
      <rPr>
        <sz val="10"/>
        <color rgb="FF6A8759"/>
        <rFont val="Courier New"/>
        <family val="3"/>
      </rPr>
      <t>'D#'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</si>
  <si>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e2 = Note(</t>
    </r>
    <r>
      <rPr>
        <sz val="10"/>
        <color rgb="FF6A8759"/>
        <rFont val="Courier New"/>
        <family val="3"/>
      </rPr>
      <t>'E'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</si>
  <si>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f2 = Note(</t>
    </r>
    <r>
      <rPr>
        <sz val="10"/>
        <color rgb="FF6A8759"/>
        <rFont val="Courier New"/>
        <family val="3"/>
      </rPr>
      <t>'F'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</si>
  <si>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f2d = Note(</t>
    </r>
    <r>
      <rPr>
        <sz val="10"/>
        <color rgb="FF6A8759"/>
        <rFont val="Courier New"/>
        <family val="3"/>
      </rPr>
      <t>'F#'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</si>
  <si>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g2 = Note(</t>
    </r>
    <r>
      <rPr>
        <sz val="10"/>
        <color rgb="FF6A8759"/>
        <rFont val="Courier New"/>
        <family val="3"/>
      </rPr>
      <t>'G'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</si>
  <si>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g2d = Note(</t>
    </r>
    <r>
      <rPr>
        <sz val="10"/>
        <color rgb="FF6A8759"/>
        <rFont val="Courier New"/>
        <family val="3"/>
      </rPr>
      <t>'G#'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</si>
  <si>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a2 = Note(</t>
    </r>
    <r>
      <rPr>
        <sz val="10"/>
        <color rgb="FF6A8759"/>
        <rFont val="Courier New"/>
        <family val="3"/>
      </rPr>
      <t>'A'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</si>
  <si>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a2d = Note(</t>
    </r>
    <r>
      <rPr>
        <sz val="10"/>
        <color rgb="FF6A8759"/>
        <rFont val="Courier New"/>
        <family val="3"/>
      </rPr>
      <t>'A#'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</si>
  <si>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b2 = Note(</t>
    </r>
    <r>
      <rPr>
        <sz val="10"/>
        <color rgb="FF6A8759"/>
        <rFont val="Courier New"/>
        <family val="3"/>
      </rPr>
      <t>'B'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</si>
  <si>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c3 = Note(</t>
    </r>
    <r>
      <rPr>
        <sz val="10"/>
        <color rgb="FF6A8759"/>
        <rFont val="Courier New"/>
        <family val="3"/>
      </rPr>
      <t>'C'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 xml:space="preserve">)  </t>
    </r>
    <r>
      <rPr>
        <sz val="10"/>
        <color rgb="FF808080"/>
        <rFont val="Courier New"/>
        <family val="3"/>
      </rPr>
      <t># DO3</t>
    </r>
  </si>
  <si>
    <r>
      <t xml:space="preserve">    </t>
    </r>
    <r>
      <rPr>
        <sz val="10"/>
        <color rgb="FFA9B7C6"/>
        <rFont val="Courier New"/>
        <family val="3"/>
      </rPr>
      <t>c3d = Note(</t>
    </r>
    <r>
      <rPr>
        <sz val="10"/>
        <color rgb="FF6A8759"/>
        <rFont val="Courier New"/>
        <family val="3"/>
      </rPr>
      <t>'C#'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</si>
  <si>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d3 = Note(</t>
    </r>
    <r>
      <rPr>
        <sz val="10"/>
        <color rgb="FF6A8759"/>
        <rFont val="Courier New"/>
        <family val="3"/>
      </rPr>
      <t>'D'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</si>
  <si>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d3d = Note(</t>
    </r>
    <r>
      <rPr>
        <sz val="10"/>
        <color rgb="FF6A8759"/>
        <rFont val="Courier New"/>
        <family val="3"/>
      </rPr>
      <t>'D#'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</si>
  <si>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e3 = Note(</t>
    </r>
    <r>
      <rPr>
        <sz val="10"/>
        <color rgb="FF6A8759"/>
        <rFont val="Courier New"/>
        <family val="3"/>
      </rPr>
      <t>'E'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</si>
  <si>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f3 = Note(</t>
    </r>
    <r>
      <rPr>
        <sz val="10"/>
        <color rgb="FF6A8759"/>
        <rFont val="Courier New"/>
        <family val="3"/>
      </rPr>
      <t>'F'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</si>
  <si>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f3d = Note(</t>
    </r>
    <r>
      <rPr>
        <sz val="10"/>
        <color rgb="FF6A8759"/>
        <rFont val="Courier New"/>
        <family val="3"/>
      </rPr>
      <t>'F#'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</si>
  <si>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g3 = Note(</t>
    </r>
    <r>
      <rPr>
        <sz val="10"/>
        <color rgb="FF6A8759"/>
        <rFont val="Courier New"/>
        <family val="3"/>
      </rPr>
      <t>'G'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</si>
  <si>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g3d = Note(</t>
    </r>
    <r>
      <rPr>
        <sz val="10"/>
        <color rgb="FF6A8759"/>
        <rFont val="Courier New"/>
        <family val="3"/>
      </rPr>
      <t>'G#'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</si>
  <si>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a3 = Note(</t>
    </r>
    <r>
      <rPr>
        <sz val="10"/>
        <color rgb="FF6A8759"/>
        <rFont val="Courier New"/>
        <family val="3"/>
      </rPr>
      <t>'A'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</si>
  <si>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a3d = Note(</t>
    </r>
    <r>
      <rPr>
        <sz val="10"/>
        <color rgb="FF6A8759"/>
        <rFont val="Courier New"/>
        <family val="3"/>
      </rPr>
      <t>'A#'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</si>
  <si>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b3 = Note(</t>
    </r>
    <r>
      <rPr>
        <sz val="10"/>
        <color rgb="FF6A8759"/>
        <rFont val="Courier New"/>
        <family val="3"/>
      </rPr>
      <t>'B'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</si>
  <si>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c4 = Note(</t>
    </r>
    <r>
      <rPr>
        <sz val="10"/>
        <color rgb="FF6A8759"/>
        <rFont val="Courier New"/>
        <family val="3"/>
      </rPr>
      <t>'C'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 xml:space="preserve">)  </t>
    </r>
    <r>
      <rPr>
        <sz val="10"/>
        <color rgb="FF808080"/>
        <rFont val="Courier New"/>
        <family val="3"/>
      </rPr>
      <t># DO4</t>
    </r>
  </si>
  <si>
    <r>
      <t xml:space="preserve">    </t>
    </r>
    <r>
      <rPr>
        <sz val="10"/>
        <color rgb="FFA9B7C6"/>
        <rFont val="Courier New"/>
        <family val="3"/>
      </rPr>
      <t>c4d = Note(</t>
    </r>
    <r>
      <rPr>
        <sz val="10"/>
        <color rgb="FF6A8759"/>
        <rFont val="Courier New"/>
        <family val="3"/>
      </rPr>
      <t>'C#'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</si>
  <si>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d4 = Note(</t>
    </r>
    <r>
      <rPr>
        <sz val="10"/>
        <color rgb="FF6A8759"/>
        <rFont val="Courier New"/>
        <family val="3"/>
      </rPr>
      <t>'D'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</si>
  <si>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d4d = Note(</t>
    </r>
    <r>
      <rPr>
        <sz val="10"/>
        <color rgb="FF6A8759"/>
        <rFont val="Courier New"/>
        <family val="3"/>
      </rPr>
      <t>'D#'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</si>
  <si>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e4 = Note(</t>
    </r>
    <r>
      <rPr>
        <sz val="10"/>
        <color rgb="FF6A8759"/>
        <rFont val="Courier New"/>
        <family val="3"/>
      </rPr>
      <t>'E'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</si>
  <si>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f4 = Note(</t>
    </r>
    <r>
      <rPr>
        <sz val="10"/>
        <color rgb="FF6A8759"/>
        <rFont val="Courier New"/>
        <family val="3"/>
      </rPr>
      <t>'F'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</si>
  <si>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f4d = Note(</t>
    </r>
    <r>
      <rPr>
        <sz val="10"/>
        <color rgb="FF6A8759"/>
        <rFont val="Courier New"/>
        <family val="3"/>
      </rPr>
      <t>'F#'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</si>
  <si>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g4 = Note(</t>
    </r>
    <r>
      <rPr>
        <sz val="10"/>
        <color rgb="FF6A8759"/>
        <rFont val="Courier New"/>
        <family val="3"/>
      </rPr>
      <t>'G'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</si>
  <si>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g4d = Note(</t>
    </r>
    <r>
      <rPr>
        <sz val="10"/>
        <color rgb="FF6A8759"/>
        <rFont val="Courier New"/>
        <family val="3"/>
      </rPr>
      <t>'G#'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</si>
  <si>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a4 = Note(</t>
    </r>
    <r>
      <rPr>
        <sz val="10"/>
        <color rgb="FF6A8759"/>
        <rFont val="Courier New"/>
        <family val="3"/>
      </rPr>
      <t>'A'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</si>
  <si>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a4d = Note(</t>
    </r>
    <r>
      <rPr>
        <sz val="10"/>
        <color rgb="FF6A8759"/>
        <rFont val="Courier New"/>
        <family val="3"/>
      </rPr>
      <t>'A#'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</si>
  <si>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b4 = Note(</t>
    </r>
    <r>
      <rPr>
        <sz val="10"/>
        <color rgb="FF6A8759"/>
        <rFont val="Courier New"/>
        <family val="3"/>
      </rPr>
      <t>'B'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</si>
  <si>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 xml:space="preserve">    </t>
    </r>
    <r>
      <rPr>
        <sz val="10"/>
        <color rgb="FFCC7832"/>
        <rFont val="Courier New"/>
        <family val="3"/>
      </rPr>
      <t xml:space="preserve">return </t>
    </r>
    <r>
      <rPr>
        <sz val="10"/>
        <color rgb="FFA9B7C6"/>
        <rFont val="Courier New"/>
        <family val="3"/>
      </rPr>
      <t>c1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\</t>
    </r>
  </si>
  <si>
    <r>
      <t xml:space="preserve">           c3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b4</t>
    </r>
  </si>
  <si>
    <t>easyMIDI = EasyMIDI()</t>
  </si>
  <si>
    <r>
      <t>track1 = Track(</t>
    </r>
    <r>
      <rPr>
        <sz val="10"/>
        <color rgb="FF6A8759"/>
        <rFont val="Courier New"/>
        <family val="3"/>
      </rPr>
      <t>"acoustic grand piano"</t>
    </r>
    <r>
      <rPr>
        <sz val="10"/>
        <color rgb="FFA9B7C6"/>
        <rFont val="Courier New"/>
        <family val="3"/>
      </rPr>
      <t xml:space="preserve">)  </t>
    </r>
    <r>
      <rPr>
        <sz val="10"/>
        <color rgb="FF808080"/>
        <rFont val="Courier New"/>
        <family val="3"/>
      </rPr>
      <t># oops</t>
    </r>
  </si>
  <si>
    <r>
      <t>c1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\</t>
    </r>
  </si>
  <si>
    <r>
      <t>d3d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b4 = initialisation()</t>
    </r>
  </si>
  <si>
    <r>
      <t>c = Note(</t>
    </r>
    <r>
      <rPr>
        <sz val="10"/>
        <color rgb="FF6A8759"/>
        <rFont val="Courier New"/>
        <family val="3"/>
      </rPr>
      <t>'C'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</si>
  <si>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r>
      <t>e = Note(</t>
    </r>
    <r>
      <rPr>
        <sz val="10"/>
        <color rgb="FF6A8759"/>
        <rFont val="Courier New"/>
        <family val="3"/>
      </rPr>
      <t>'E'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 xml:space="preserve">1 </t>
    </r>
    <r>
      <rPr>
        <sz val="10"/>
        <color rgb="FFA9B7C6"/>
        <rFont val="Courier New"/>
        <family val="3"/>
      </rPr>
      <t xml:space="preserve">/ </t>
    </r>
    <r>
      <rPr>
        <sz val="10"/>
        <color rgb="FF6897BB"/>
        <rFont val="Courier New"/>
        <family val="3"/>
      </rPr>
      <t>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75</t>
    </r>
    <r>
      <rPr>
        <sz val="10"/>
        <color rgb="FFA9B7C6"/>
        <rFont val="Courier New"/>
        <family val="3"/>
      </rPr>
      <t>)</t>
    </r>
  </si>
  <si>
    <r>
      <t>g = Note(</t>
    </r>
    <r>
      <rPr>
        <sz val="10"/>
        <color rgb="FF6A8759"/>
        <rFont val="Courier New"/>
        <family val="3"/>
      </rPr>
      <t>'G'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octave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duration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 xml:space="preserve">1 </t>
    </r>
    <r>
      <rPr>
        <sz val="10"/>
        <color rgb="FFA9B7C6"/>
        <rFont val="Courier New"/>
        <family val="3"/>
      </rPr>
      <t xml:space="preserve">/ 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volume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100</t>
    </r>
    <r>
      <rPr>
        <sz val="10"/>
        <color rgb="FFA9B7C6"/>
        <rFont val="Courier New"/>
        <family val="3"/>
      </rPr>
      <t>)</t>
    </r>
  </si>
  <si>
    <t># chord = Chord([c, e, g])  # a chord of notes C, E and G</t>
  </si>
  <si>
    <t>track1.addNotes(</t>
  </si>
  <si>
    <r>
      <t xml:space="preserve">    [c1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a1d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b1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a2d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b2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\</t>
    </r>
  </si>
  <si>
    <r>
      <t xml:space="preserve">     c3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a3d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b3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e4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f4d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g4d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a4d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b4])</t>
    </r>
  </si>
  <si>
    <t># roman numeral chord, first inversion (defaults to key of C)</t>
  </si>
  <si>
    <t># track1.addNotes(RomanChord('I*', octave = 5, duration = 1))</t>
  </si>
  <si>
    <t>easyMIDI.addTrack(track1)</t>
  </si>
  <si>
    <r>
      <t>easyMIDI.writeMIDI(</t>
    </r>
    <r>
      <rPr>
        <sz val="10"/>
        <color rgb="FF6A8759"/>
        <rFont val="Courier New"/>
        <family val="3"/>
      </rPr>
      <t>"output.mid"</t>
    </r>
    <r>
      <rPr>
        <sz val="10"/>
        <color rgb="FFA9B7C6"/>
        <rFont val="Courier New"/>
        <family val="3"/>
      </rPr>
      <t>)</t>
    </r>
  </si>
  <si>
    <t># creation de gammes</t>
  </si>
  <si>
    <t># g = Gamme()</t>
  </si>
  <si>
    <r>
      <t>mid = MidiFile(</t>
    </r>
    <r>
      <rPr>
        <sz val="10"/>
        <color rgb="FF6A8759"/>
        <rFont val="Courier New"/>
        <family val="3"/>
      </rPr>
      <t>'lettreaelise.mid'</t>
    </r>
    <r>
      <rPr>
        <sz val="10"/>
        <color rgb="FFA9B7C6"/>
        <rFont val="Courier New"/>
        <family val="3"/>
      </rPr>
      <t>)</t>
    </r>
  </si>
  <si>
    <t>notes = []</t>
  </si>
  <si>
    <r>
      <t xml:space="preserve">for </t>
    </r>
    <r>
      <rPr>
        <sz val="10"/>
        <color rgb="FFA9B7C6"/>
        <rFont val="Courier New"/>
        <family val="3"/>
      </rPr>
      <t>i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 xml:space="preserve">track </t>
    </r>
    <r>
      <rPr>
        <sz val="10"/>
        <color rgb="FFCC7832"/>
        <rFont val="Courier New"/>
        <family val="3"/>
      </rPr>
      <t xml:space="preserve">in </t>
    </r>
    <r>
      <rPr>
        <sz val="10"/>
        <color rgb="FF8888C6"/>
        <rFont val="Courier New"/>
        <family val="3"/>
      </rPr>
      <t>enumerate</t>
    </r>
    <r>
      <rPr>
        <sz val="10"/>
        <color rgb="FFA9B7C6"/>
        <rFont val="Courier New"/>
        <family val="3"/>
      </rPr>
      <t>(mid.tracks):</t>
    </r>
  </si>
  <si>
    <r>
      <t xml:space="preserve">    </t>
    </r>
    <r>
      <rPr>
        <sz val="10"/>
        <color rgb="FF8888C6"/>
        <rFont val="Courier New"/>
        <family val="3"/>
      </rPr>
      <t>print</t>
    </r>
    <r>
      <rPr>
        <sz val="10"/>
        <color rgb="FFA9B7C6"/>
        <rFont val="Courier New"/>
        <family val="3"/>
      </rPr>
      <t>(</t>
    </r>
    <r>
      <rPr>
        <sz val="10"/>
        <color rgb="FF6A8759"/>
        <rFont val="Courier New"/>
        <family val="3"/>
      </rPr>
      <t>'Track {}: {}'</t>
    </r>
    <r>
      <rPr>
        <sz val="10"/>
        <color rgb="FFA9B7C6"/>
        <rFont val="Courier New"/>
        <family val="3"/>
      </rPr>
      <t>.format(i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track.name))</t>
    </r>
  </si>
  <si>
    <r>
      <t xml:space="preserve">    </t>
    </r>
    <r>
      <rPr>
        <sz val="10"/>
        <color rgb="FFCC7832"/>
        <rFont val="Courier New"/>
        <family val="3"/>
      </rPr>
      <t xml:space="preserve">for </t>
    </r>
    <r>
      <rPr>
        <sz val="10"/>
        <color rgb="FFA9B7C6"/>
        <rFont val="Courier New"/>
        <family val="3"/>
      </rPr>
      <t xml:space="preserve">msg </t>
    </r>
    <r>
      <rPr>
        <sz val="10"/>
        <color rgb="FFCC7832"/>
        <rFont val="Courier New"/>
        <family val="3"/>
      </rPr>
      <t xml:space="preserve">in </t>
    </r>
    <r>
      <rPr>
        <sz val="10"/>
        <color rgb="FFA9B7C6"/>
        <rFont val="Courier New"/>
        <family val="3"/>
      </rPr>
      <t>track:</t>
    </r>
  </si>
  <si>
    <r>
      <t xml:space="preserve">        </t>
    </r>
    <r>
      <rPr>
        <sz val="10"/>
        <color rgb="FFCC7832"/>
        <rFont val="Courier New"/>
        <family val="3"/>
      </rPr>
      <t xml:space="preserve">if </t>
    </r>
    <r>
      <rPr>
        <sz val="10"/>
        <color rgb="FFA9B7C6"/>
        <rFont val="Courier New"/>
        <family val="3"/>
      </rPr>
      <t xml:space="preserve">msg.type == </t>
    </r>
    <r>
      <rPr>
        <sz val="10"/>
        <color rgb="FF6A8759"/>
        <rFont val="Courier New"/>
        <family val="3"/>
      </rPr>
      <t>'note_on'</t>
    </r>
    <r>
      <rPr>
        <sz val="10"/>
        <color rgb="FFA9B7C6"/>
        <rFont val="Courier New"/>
        <family val="3"/>
      </rPr>
      <t>:</t>
    </r>
  </si>
  <si>
    <r>
      <t xml:space="preserve">            a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b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c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d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 xml:space="preserve">e = </t>
    </r>
    <r>
      <rPr>
        <sz val="10"/>
        <color rgb="FF8888C6"/>
        <rFont val="Courier New"/>
        <family val="3"/>
      </rPr>
      <t>str</t>
    </r>
    <r>
      <rPr>
        <sz val="10"/>
        <color rgb="FFA9B7C6"/>
        <rFont val="Courier New"/>
        <family val="3"/>
      </rPr>
      <t>(msg).split(</t>
    </r>
    <r>
      <rPr>
        <sz val="10"/>
        <color rgb="FF6A8759"/>
        <rFont val="Courier New"/>
        <family val="3"/>
      </rPr>
      <t>" "</t>
    </r>
    <r>
      <rPr>
        <sz val="10"/>
        <color rgb="FFA9B7C6"/>
        <rFont val="Courier New"/>
        <family val="3"/>
      </rPr>
      <t>)</t>
    </r>
  </si>
  <si>
    <r>
      <t xml:space="preserve">            g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 xml:space="preserve">note = </t>
    </r>
    <r>
      <rPr>
        <sz val="10"/>
        <color rgb="FF8888C6"/>
        <rFont val="Courier New"/>
        <family val="3"/>
      </rPr>
      <t>str</t>
    </r>
    <r>
      <rPr>
        <sz val="10"/>
        <color rgb="FFA9B7C6"/>
        <rFont val="Courier New"/>
        <family val="3"/>
      </rPr>
      <t>(c).split(</t>
    </r>
    <r>
      <rPr>
        <sz val="10"/>
        <color rgb="FF6A8759"/>
        <rFont val="Courier New"/>
        <family val="3"/>
      </rPr>
      <t>"="</t>
    </r>
    <r>
      <rPr>
        <sz val="10"/>
        <color rgb="FFA9B7C6"/>
        <rFont val="Courier New"/>
        <family val="3"/>
      </rPr>
      <t>)</t>
    </r>
  </si>
  <si>
    <t xml:space="preserve">            notes.append(note)</t>
  </si>
  <si>
    <t># REGARDER LA DOC : https://mido.readthedocs.io/en/latest/index.html#</t>
  </si>
  <si>
    <t># for i in notes:</t>
  </si>
  <si>
    <t>#   print(i)</t>
  </si>
  <si>
    <t>detectGamme()</t>
  </si>
  <si>
    <r>
      <t xml:space="preserve">from </t>
    </r>
    <r>
      <rPr>
        <sz val="10"/>
        <color rgb="FFA9B7C6"/>
        <rFont val="Courier New"/>
        <family val="3"/>
      </rPr>
      <t xml:space="preserve">mido </t>
    </r>
    <r>
      <rPr>
        <sz val="10"/>
        <color rgb="FFCC7832"/>
        <rFont val="Courier New"/>
        <family val="3"/>
      </rPr>
      <t xml:space="preserve">import </t>
    </r>
    <r>
      <rPr>
        <sz val="10"/>
        <color rgb="FFA9B7C6"/>
        <rFont val="Courier New"/>
        <family val="3"/>
      </rPr>
      <t>Message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MidiFile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MidiTrack</t>
    </r>
  </si>
  <si>
    <t>mid = MidiFile()</t>
  </si>
  <si>
    <t>track = MidiTrack()</t>
  </si>
  <si>
    <t>mid.tracks.append(track)</t>
  </si>
  <si>
    <r>
      <t>track.append(Message(</t>
    </r>
    <r>
      <rPr>
        <sz val="10"/>
        <color rgb="FF6A8759"/>
        <rFont val="Courier New"/>
        <family val="3"/>
      </rPr>
      <t>'program_change'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program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12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time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))</t>
    </r>
  </si>
  <si>
    <r>
      <t>track.append(Message(</t>
    </r>
    <r>
      <rPr>
        <sz val="10"/>
        <color rgb="FF6A8759"/>
        <rFont val="Courier New"/>
        <family val="3"/>
      </rPr>
      <t>'note_on'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note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48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velocity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64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time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))</t>
    </r>
  </si>
  <si>
    <r>
      <t>track.append(Message(</t>
    </r>
    <r>
      <rPr>
        <sz val="10"/>
        <color rgb="FF6A8759"/>
        <rFont val="Courier New"/>
        <family val="3"/>
      </rPr>
      <t>'note_off'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note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48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velocity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127</t>
    </r>
    <r>
      <rPr>
        <sz val="10"/>
        <color rgb="FFCC7832"/>
        <rFont val="Courier New"/>
        <family val="3"/>
      </rPr>
      <t xml:space="preserve">, </t>
    </r>
    <r>
      <rPr>
        <sz val="10"/>
        <color rgb="FFAA4926"/>
        <rFont val="Courier New"/>
        <family val="3"/>
      </rPr>
      <t>time</t>
    </r>
    <r>
      <rPr>
        <sz val="10"/>
        <color rgb="FFA9B7C6"/>
        <rFont val="Courier New"/>
        <family val="3"/>
      </rPr>
      <t>=</t>
    </r>
    <r>
      <rPr>
        <sz val="10"/>
        <color rgb="FF6897BB"/>
        <rFont val="Courier New"/>
        <family val="3"/>
      </rPr>
      <t>2810</t>
    </r>
    <r>
      <rPr>
        <sz val="10"/>
        <color rgb="FFA9B7C6"/>
        <rFont val="Courier New"/>
        <family val="3"/>
      </rPr>
      <t>))</t>
    </r>
  </si>
  <si>
    <r>
      <t>mid.save(</t>
    </r>
    <r>
      <rPr>
        <sz val="10"/>
        <color rgb="FF6A8759"/>
        <rFont val="Courier New"/>
        <family val="3"/>
      </rPr>
      <t>'new_song.mid'</t>
    </r>
    <r>
      <rPr>
        <sz val="10"/>
        <color rgb="FFA9B7C6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</si>
</sst>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sz val="10"/>
      <color rgb="FFCC7832"/>
      <name val="Courier New"/>
      <family val="3"/>
    </font>
    <font>
      <sz val="10"/>
      <color rgb="FFFFC66D"/>
      <name val="Courier New"/>
      <family val="3"/>
    </font>
    <font>
      <sz val="10"/>
      <color rgb="FF808080"/>
      <name val="Courier New"/>
      <family val="3"/>
    </font>
    <font>
      <sz val="10"/>
      <color rgb="FF6A8759"/>
      <name val="Courier New"/>
      <family val="3"/>
    </font>
    <font>
      <sz val="10"/>
      <color rgb="FF6897BB"/>
      <name val="Courier New"/>
      <family val="3"/>
    </font>
    <font>
      <sz val="10"/>
      <color rgb="FF8888C6"/>
      <name val="Courier New"/>
      <family val="3"/>
    </font>
    <font>
      <sz val="10"/>
      <color rgb="FFAA4926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2B2B2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1" fillId="2" borderId="6" xfId="1" applyNumberFormat="1" applyBorder="1" applyAlignment="1">
      <alignment horizontal="center"/>
    </xf>
    <xf numFmtId="9" fontId="2" fillId="3" borderId="6" xfId="2" applyNumberFormat="1" applyBorder="1" applyAlignment="1">
      <alignment horizontal="center"/>
    </xf>
    <xf numFmtId="9" fontId="1" fillId="2" borderId="7" xfId="1" applyNumberFormat="1" applyBorder="1" applyAlignment="1">
      <alignment horizontal="center"/>
    </xf>
    <xf numFmtId="9" fontId="3" fillId="4" borderId="6" xfId="3" applyNumberFormat="1" applyBorder="1" applyAlignment="1">
      <alignment horizontal="center"/>
    </xf>
    <xf numFmtId="9" fontId="3" fillId="4" borderId="5" xfId="3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center"/>
    </xf>
    <xf numFmtId="9" fontId="1" fillId="2" borderId="5" xfId="1" applyNumberFormat="1" applyBorder="1" applyAlignment="1">
      <alignment horizontal="center"/>
    </xf>
    <xf numFmtId="9" fontId="3" fillId="4" borderId="7" xfId="3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0" xfId="1"/>
    <xf numFmtId="9" fontId="2" fillId="3" borderId="5" xfId="2" applyNumberFormat="1" applyBorder="1" applyAlignment="1">
      <alignment horizontal="center"/>
    </xf>
    <xf numFmtId="0" fontId="1" fillId="2" borderId="1" xfId="1" applyBorder="1" applyAlignment="1">
      <alignment horizontal="center"/>
    </xf>
    <xf numFmtId="9" fontId="2" fillId="3" borderId="7" xfId="2" applyNumberFormat="1" applyBorder="1" applyAlignment="1">
      <alignment horizontal="center"/>
    </xf>
    <xf numFmtId="9" fontId="1" fillId="2" borderId="8" xfId="1" applyNumberFormat="1" applyBorder="1"/>
    <xf numFmtId="0" fontId="1" fillId="2" borderId="10" xfId="1" applyBorder="1"/>
    <xf numFmtId="0" fontId="3" fillId="4" borderId="11" xfId="3" applyBorder="1"/>
    <xf numFmtId="0" fontId="2" fillId="3" borderId="12" xfId="2" applyBorder="1"/>
    <xf numFmtId="9" fontId="0" fillId="0" borderId="0" xfId="4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8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9" fontId="0" fillId="0" borderId="0" xfId="0" applyNumberFormat="1"/>
    <xf numFmtId="9" fontId="3" fillId="4" borderId="6" xfId="4" applyFont="1" applyFill="1" applyBorder="1" applyAlignment="1">
      <alignment horizontal="center"/>
    </xf>
  </cellXfs>
  <cellStyles count="5">
    <cellStyle name="Insatisfaisant" xfId="2" builtinId="27"/>
    <cellStyle name="Neutre" xfId="3" builtinId="28"/>
    <cellStyle name="Normal" xfId="0" builtinId="0"/>
    <cellStyle name="Pourcentage" xfId="4" builtinId="5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Répartition des notes : March</a:t>
            </a:r>
            <a:r>
              <a:rPr lang="fr-FR" baseline="0"/>
              <a:t>e Turque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43-436D-89D2-D50B8C26D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43-436D-89D2-D50B8C26D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43-436D-89D2-D50B8C26D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43-436D-89D2-D50B8C26D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43-436D-89D2-D50B8C26D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C43-436D-89D2-D50B8C26D87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C43-436D-89D2-D50B8C26D87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43-436D-89D2-D50B8C26D87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43-436D-89D2-D50B8C26D87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C43-436D-89D2-D50B8C26D87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C43-436D-89D2-D50B8C26D87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C43-436D-89D2-D50B8C26D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Feuil1!$C$7:$N$7</c:f>
              <c:strCache>
                <c:ptCount val="12"/>
                <c:pt idx="0">
                  <c:v>Do</c:v>
                </c:pt>
                <c:pt idx="1">
                  <c:v>Do#</c:v>
                </c:pt>
                <c:pt idx="2">
                  <c:v>Re</c:v>
                </c:pt>
                <c:pt idx="3">
                  <c:v>Re#</c:v>
                </c:pt>
                <c:pt idx="4">
                  <c:v>Mi</c:v>
                </c:pt>
                <c:pt idx="5">
                  <c:v>Fa</c:v>
                </c:pt>
                <c:pt idx="6">
                  <c:v>Fa#</c:v>
                </c:pt>
                <c:pt idx="7">
                  <c:v>Sol</c:v>
                </c:pt>
                <c:pt idx="8">
                  <c:v>Sol#</c:v>
                </c:pt>
                <c:pt idx="9">
                  <c:v>La</c:v>
                </c:pt>
                <c:pt idx="10">
                  <c:v>La#</c:v>
                </c:pt>
                <c:pt idx="11">
                  <c:v>Si</c:v>
                </c:pt>
              </c:strCache>
            </c:strRef>
          </c:cat>
          <c:val>
            <c:numRef>
              <c:f>Feuil1!$C$8:$N$8</c:f>
              <c:numCache>
                <c:formatCode>General</c:formatCode>
                <c:ptCount val="12"/>
                <c:pt idx="0">
                  <c:v>442</c:v>
                </c:pt>
                <c:pt idx="1">
                  <c:v>656</c:v>
                </c:pt>
                <c:pt idx="2">
                  <c:v>348</c:v>
                </c:pt>
                <c:pt idx="3">
                  <c:v>122</c:v>
                </c:pt>
                <c:pt idx="4">
                  <c:v>1060</c:v>
                </c:pt>
                <c:pt idx="5">
                  <c:v>140</c:v>
                </c:pt>
                <c:pt idx="6">
                  <c:v>300</c:v>
                </c:pt>
                <c:pt idx="7">
                  <c:v>124</c:v>
                </c:pt>
                <c:pt idx="8">
                  <c:v>410</c:v>
                </c:pt>
                <c:pt idx="9">
                  <c:v>1374</c:v>
                </c:pt>
                <c:pt idx="10">
                  <c:v>8</c:v>
                </c:pt>
                <c:pt idx="1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C-42FF-B4DE-B437076D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623882</xdr:colOff>
      <xdr:row>8</xdr:row>
      <xdr:rowOff>176823</xdr:rowOff>
    </xdr:from>
    <xdr:to>
      <xdr:col>16</xdr:col>
      <xdr:colOff>196777</xdr:colOff>
      <xdr:row>39</xdr:row>
      <xdr:rowOff>150627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00636B-7104-4281-9609-FFD7064A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81CF-862D-4B7F-AE49-3C46AF7957E5}">
  <dimension ref="C4:AH424"/>
  <sheetViews>
    <sheetView tabSelected="1" topLeftCell="A25" zoomScale="85" zoomScaleNormal="85" workbookViewId="0">
      <selection activeCell="O62" sqref="O62"/>
    </sheetView>
  </sheetViews>
  <sheetFormatPr baseColWidth="10" defaultRowHeight="15" x14ac:dyDescent="0.25"/>
  <cols>
    <col min="4" max="4" width="16.5703125" customWidth="1"/>
    <col min="34" max="34" width="181" customWidth="1"/>
  </cols>
  <sheetData>
    <row r="4" spans="3:16" ht="15.75" x14ac:dyDescent="0.25">
      <c r="D4" s="20" t="s">
        <v>13</v>
      </c>
      <c r="F4" t="s">
        <v>15</v>
      </c>
    </row>
    <row r="6" spans="3:16" ht="15.75" thickBot="1" x14ac:dyDescent="0.3"/>
    <row r="7" spans="3:16" x14ac:dyDescent="0.25">
      <c r="C7" s="3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5" t="s">
        <v>11</v>
      </c>
      <c r="P7" s="1" t="s">
        <v>12</v>
      </c>
    </row>
    <row r="8" spans="3:16" ht="15.75" thickBot="1" x14ac:dyDescent="0.3">
      <c r="C8" s="6">
        <v>442</v>
      </c>
      <c r="D8" s="7">
        <v>656</v>
      </c>
      <c r="E8" s="7">
        <v>348</v>
      </c>
      <c r="F8" s="7">
        <v>122</v>
      </c>
      <c r="G8" s="7">
        <v>1060</v>
      </c>
      <c r="H8" s="7">
        <v>140</v>
      </c>
      <c r="I8" s="7">
        <v>300</v>
      </c>
      <c r="J8" s="7">
        <v>124</v>
      </c>
      <c r="K8" s="7">
        <v>410</v>
      </c>
      <c r="L8" s="7">
        <v>1374</v>
      </c>
      <c r="M8" s="7">
        <v>8</v>
      </c>
      <c r="N8" s="8">
        <v>690</v>
      </c>
      <c r="P8" s="1">
        <f>SUM(C8:N8)</f>
        <v>5674</v>
      </c>
    </row>
    <row r="22" spans="20:34" x14ac:dyDescent="0.25">
      <c r="T22" t="s">
        <v>42</v>
      </c>
    </row>
    <row r="26" spans="20:34" x14ac:dyDescent="0.25">
      <c r="V26" t="s">
        <v>44</v>
      </c>
    </row>
    <row r="27" spans="20:34" x14ac:dyDescent="0.25">
      <c r="T27" t="s">
        <v>43</v>
      </c>
      <c r="V27" t="s">
        <v>45</v>
      </c>
      <c r="W27" t="s">
        <v>46</v>
      </c>
      <c r="AH27" s="34" t="s">
        <v>50</v>
      </c>
    </row>
    <row r="28" spans="20:34" x14ac:dyDescent="0.25">
      <c r="V28" t="s">
        <v>47</v>
      </c>
      <c r="W28" t="s">
        <v>46</v>
      </c>
      <c r="AH28" s="34" t="s">
        <v>51</v>
      </c>
    </row>
    <row r="29" spans="20:34" x14ac:dyDescent="0.25">
      <c r="V29" t="s">
        <v>48</v>
      </c>
      <c r="W29" t="s">
        <v>46</v>
      </c>
      <c r="AH29" s="34" t="s">
        <v>52</v>
      </c>
    </row>
    <row r="30" spans="20:34" x14ac:dyDescent="0.25">
      <c r="V30" t="s">
        <v>49</v>
      </c>
      <c r="W30" t="s">
        <v>46</v>
      </c>
      <c r="AH30" s="34" t="s">
        <v>53</v>
      </c>
    </row>
    <row r="31" spans="20:34" x14ac:dyDescent="0.25">
      <c r="V31" t="s">
        <v>47</v>
      </c>
      <c r="W31" t="s">
        <v>46</v>
      </c>
      <c r="AH31" s="34" t="s">
        <v>54</v>
      </c>
    </row>
    <row r="32" spans="20:34" x14ac:dyDescent="0.25">
      <c r="V32" t="s">
        <v>47</v>
      </c>
      <c r="W32" t="s">
        <v>46</v>
      </c>
      <c r="AH32" s="34" t="s">
        <v>55</v>
      </c>
    </row>
    <row r="33" spans="3:34" x14ac:dyDescent="0.25">
      <c r="V33" t="s">
        <v>47</v>
      </c>
      <c r="AH33" s="35"/>
    </row>
    <row r="34" spans="3:34" x14ac:dyDescent="0.25">
      <c r="V34" t="s">
        <v>47</v>
      </c>
      <c r="AH34" s="35"/>
    </row>
    <row r="35" spans="3:34" x14ac:dyDescent="0.25">
      <c r="AH35" s="34" t="s">
        <v>56</v>
      </c>
    </row>
    <row r="36" spans="3:34" x14ac:dyDescent="0.25">
      <c r="AH36" s="36" t="s">
        <v>57</v>
      </c>
    </row>
    <row r="37" spans="3:34" x14ac:dyDescent="0.25">
      <c r="AH37" s="37" t="s">
        <v>58</v>
      </c>
    </row>
    <row r="38" spans="3:34" x14ac:dyDescent="0.25">
      <c r="AH38" s="37" t="s">
        <v>59</v>
      </c>
    </row>
    <row r="39" spans="3:34" x14ac:dyDescent="0.25">
      <c r="AH39" s="37" t="s">
        <v>60</v>
      </c>
    </row>
    <row r="40" spans="3:34" x14ac:dyDescent="0.25">
      <c r="AH40" s="37" t="s">
        <v>61</v>
      </c>
    </row>
    <row r="41" spans="3:34" x14ac:dyDescent="0.25">
      <c r="AH41" s="37" t="s">
        <v>62</v>
      </c>
    </row>
    <row r="42" spans="3:34" ht="15.75" thickBot="1" x14ac:dyDescent="0.3">
      <c r="AH42" s="37" t="s">
        <v>63</v>
      </c>
    </row>
    <row r="43" spans="3:34" ht="15.75" thickBot="1" x14ac:dyDescent="0.3">
      <c r="C43" s="17" t="s">
        <v>0</v>
      </c>
      <c r="D43" s="18" t="s">
        <v>1</v>
      </c>
      <c r="E43" s="18" t="s">
        <v>2</v>
      </c>
      <c r="F43" s="18" t="s">
        <v>3</v>
      </c>
      <c r="G43" s="18" t="s">
        <v>4</v>
      </c>
      <c r="H43" s="18" t="s">
        <v>5</v>
      </c>
      <c r="I43" s="18" t="s">
        <v>6</v>
      </c>
      <c r="J43" s="18" t="s">
        <v>7</v>
      </c>
      <c r="K43" s="18" t="s">
        <v>8</v>
      </c>
      <c r="L43" s="18" t="s">
        <v>9</v>
      </c>
      <c r="M43" s="18" t="s">
        <v>10</v>
      </c>
      <c r="N43" s="19" t="s">
        <v>11</v>
      </c>
      <c r="AH43" s="37" t="s">
        <v>64</v>
      </c>
    </row>
    <row r="44" spans="3:34" ht="15.75" thickBot="1" x14ac:dyDescent="0.3">
      <c r="C44" s="16">
        <f>C8/$P8</f>
        <v>7.7899189284455411E-2</v>
      </c>
      <c r="D44" s="12">
        <f t="shared" ref="D44:K44" si="0">D8/$P8</f>
        <v>0.11561508635882975</v>
      </c>
      <c r="E44" s="15">
        <f>E8/$P8</f>
        <v>6.1332393373281634E-2</v>
      </c>
      <c r="F44" s="13">
        <f t="shared" si="0"/>
        <v>2.150158618258724E-2</v>
      </c>
      <c r="G44" s="12">
        <f t="shared" si="0"/>
        <v>0.1868170602749383</v>
      </c>
      <c r="H44" s="13">
        <f>H8/$P8</f>
        <v>2.4673951357067323E-2</v>
      </c>
      <c r="I44" s="15">
        <f>I8/$P8</f>
        <v>5.2872752908001412E-2</v>
      </c>
      <c r="J44" s="13">
        <f t="shared" si="0"/>
        <v>2.1854071201973916E-2</v>
      </c>
      <c r="K44" s="15">
        <f t="shared" si="0"/>
        <v>7.2259428974268597E-2</v>
      </c>
      <c r="L44" s="12">
        <f>L8/$P8</f>
        <v>0.24215720831864646</v>
      </c>
      <c r="M44" s="13">
        <f>M8/$P8</f>
        <v>1.4099400775467042E-3</v>
      </c>
      <c r="N44" s="14">
        <f>N8/$P8</f>
        <v>0.12160733168840324</v>
      </c>
      <c r="P44" s="30" t="s">
        <v>31</v>
      </c>
      <c r="Q44" s="31" t="s">
        <v>33</v>
      </c>
      <c r="R44" s="32" t="s">
        <v>32</v>
      </c>
      <c r="AH44" s="37" t="s">
        <v>65</v>
      </c>
    </row>
    <row r="45" spans="3:34" x14ac:dyDescent="0.25">
      <c r="AH45" s="37" t="s">
        <v>66</v>
      </c>
    </row>
    <row r="46" spans="3:34" x14ac:dyDescent="0.25">
      <c r="C46" s="25" t="s">
        <v>25</v>
      </c>
      <c r="D46" t="s">
        <v>18</v>
      </c>
      <c r="E46" s="25" t="s">
        <v>19</v>
      </c>
      <c r="F46" t="s">
        <v>26</v>
      </c>
      <c r="G46" t="s">
        <v>27</v>
      </c>
      <c r="H46" s="25" t="s">
        <v>22</v>
      </c>
      <c r="I46" s="25" t="s">
        <v>23</v>
      </c>
      <c r="K46" t="s">
        <v>28</v>
      </c>
      <c r="AH46" s="37" t="s">
        <v>67</v>
      </c>
    </row>
    <row r="47" spans="3:34" x14ac:dyDescent="0.25"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8</v>
      </c>
      <c r="L47">
        <v>9</v>
      </c>
      <c r="M47">
        <v>10</v>
      </c>
      <c r="N47">
        <v>11</v>
      </c>
      <c r="AH47" s="37" t="s">
        <v>68</v>
      </c>
    </row>
    <row r="48" spans="3:34" x14ac:dyDescent="0.25">
      <c r="AH48" s="37" t="s">
        <v>69</v>
      </c>
    </row>
    <row r="49" spans="3:34" x14ac:dyDescent="0.25">
      <c r="AH49" s="37" t="s">
        <v>70</v>
      </c>
    </row>
    <row r="50" spans="3:34" x14ac:dyDescent="0.25">
      <c r="C50" t="s">
        <v>14</v>
      </c>
      <c r="E50" t="s">
        <v>16</v>
      </c>
      <c r="AH50" s="37" t="s">
        <v>71</v>
      </c>
    </row>
    <row r="51" spans="3:34" ht="15.75" thickBot="1" x14ac:dyDescent="0.3">
      <c r="AH51" s="37" t="s">
        <v>72</v>
      </c>
    </row>
    <row r="52" spans="3:34" x14ac:dyDescent="0.25">
      <c r="C52" s="3" t="s">
        <v>0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5</v>
      </c>
      <c r="I52" s="4" t="s">
        <v>6</v>
      </c>
      <c r="J52" s="4" t="s">
        <v>7</v>
      </c>
      <c r="K52" s="4" t="s">
        <v>8</v>
      </c>
      <c r="L52" s="4" t="s">
        <v>9</v>
      </c>
      <c r="M52" s="4" t="s">
        <v>10</v>
      </c>
      <c r="N52" s="5" t="s">
        <v>11</v>
      </c>
      <c r="P52" s="21" t="s">
        <v>12</v>
      </c>
      <c r="AH52" s="37" t="s">
        <v>73</v>
      </c>
    </row>
    <row r="53" spans="3:34" ht="15.75" thickBot="1" x14ac:dyDescent="0.3">
      <c r="C53" s="6">
        <v>130</v>
      </c>
      <c r="D53" s="7">
        <v>5</v>
      </c>
      <c r="E53" s="7">
        <v>77</v>
      </c>
      <c r="F53" s="7">
        <v>56</v>
      </c>
      <c r="G53" s="7">
        <v>286</v>
      </c>
      <c r="H53" s="7">
        <v>50</v>
      </c>
      <c r="I53" s="7">
        <v>3</v>
      </c>
      <c r="J53" s="7">
        <v>60</v>
      </c>
      <c r="K53" s="7">
        <v>37</v>
      </c>
      <c r="L53" s="7">
        <v>240</v>
      </c>
      <c r="M53" s="7">
        <v>33</v>
      </c>
      <c r="N53" s="8">
        <v>91</v>
      </c>
      <c r="P53">
        <f>SUM(C53:N53)</f>
        <v>1068</v>
      </c>
      <c r="AH53" s="37" t="s">
        <v>74</v>
      </c>
    </row>
    <row r="54" spans="3:34" ht="15.75" thickBot="1" x14ac:dyDescent="0.3">
      <c r="AH54" s="37" t="s">
        <v>75</v>
      </c>
    </row>
    <row r="55" spans="3:34" x14ac:dyDescent="0.25">
      <c r="C55" s="3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5" t="s">
        <v>11</v>
      </c>
      <c r="AH55" s="37" t="s">
        <v>76</v>
      </c>
    </row>
    <row r="56" spans="3:34" ht="15.75" thickBot="1" x14ac:dyDescent="0.3">
      <c r="C56" s="22">
        <f t="shared" ref="C56:N56" si="1">C53/$P53</f>
        <v>0.12172284644194757</v>
      </c>
      <c r="D56" s="13">
        <f t="shared" si="1"/>
        <v>4.6816479400749065E-3</v>
      </c>
      <c r="E56" s="15">
        <f t="shared" si="1"/>
        <v>7.2097378277153554E-2</v>
      </c>
      <c r="F56" s="43">
        <f t="shared" si="1"/>
        <v>5.2434456928838954E-2</v>
      </c>
      <c r="G56" s="12">
        <f t="shared" si="1"/>
        <v>0.26779026217228463</v>
      </c>
      <c r="H56" s="15">
        <f t="shared" si="1"/>
        <v>4.6816479400749067E-2</v>
      </c>
      <c r="I56" s="13">
        <f t="shared" si="1"/>
        <v>2.8089887640449437E-3</v>
      </c>
      <c r="J56" s="15">
        <f t="shared" si="1"/>
        <v>5.6179775280898875E-2</v>
      </c>
      <c r="K56" s="13">
        <f t="shared" si="1"/>
        <v>3.4644194756554308E-2</v>
      </c>
      <c r="L56" s="12">
        <f t="shared" si="1"/>
        <v>0.2247191011235955</v>
      </c>
      <c r="M56" s="13">
        <f t="shared" si="1"/>
        <v>3.0898876404494381E-2</v>
      </c>
      <c r="N56" s="23">
        <f t="shared" si="1"/>
        <v>8.5205992509363296E-2</v>
      </c>
      <c r="AH56" s="37" t="s">
        <v>77</v>
      </c>
    </row>
    <row r="57" spans="3:34" x14ac:dyDescent="0.25">
      <c r="AH57" s="37" t="s">
        <v>78</v>
      </c>
    </row>
    <row r="58" spans="3:34" x14ac:dyDescent="0.25">
      <c r="C58" s="27" t="s">
        <v>17</v>
      </c>
      <c r="D58" s="2" t="s">
        <v>18</v>
      </c>
      <c r="E58" s="27" t="s">
        <v>19</v>
      </c>
      <c r="F58" s="2" t="s">
        <v>20</v>
      </c>
      <c r="G58" s="2" t="s">
        <v>21</v>
      </c>
      <c r="H58" s="27" t="s">
        <v>22</v>
      </c>
      <c r="I58" s="2" t="s">
        <v>23</v>
      </c>
      <c r="K58" s="24" t="s">
        <v>24</v>
      </c>
      <c r="AH58" s="37" t="s">
        <v>79</v>
      </c>
    </row>
    <row r="59" spans="3:34" x14ac:dyDescent="0.25">
      <c r="AH59" s="37" t="s">
        <v>80</v>
      </c>
    </row>
    <row r="60" spans="3:34" x14ac:dyDescent="0.25">
      <c r="C60" s="42">
        <f>D56+F56+I56+K56+M56</f>
        <v>0.12546816479400749</v>
      </c>
      <c r="AH60" s="37" t="s">
        <v>81</v>
      </c>
    </row>
    <row r="61" spans="3:34" x14ac:dyDescent="0.25">
      <c r="AH61" s="38"/>
    </row>
    <row r="62" spans="3:34" x14ac:dyDescent="0.25">
      <c r="AH62" s="37" t="s">
        <v>82</v>
      </c>
    </row>
    <row r="63" spans="3:34" x14ac:dyDescent="0.25">
      <c r="AH63" s="38"/>
    </row>
    <row r="64" spans="3:34" x14ac:dyDescent="0.25">
      <c r="AH64" s="38"/>
    </row>
    <row r="65" spans="3:34" x14ac:dyDescent="0.25">
      <c r="C65" t="s">
        <v>29</v>
      </c>
      <c r="E65" t="s">
        <v>34</v>
      </c>
      <c r="AH65" s="39" t="s">
        <v>83</v>
      </c>
    </row>
    <row r="66" spans="3:34" ht="15.75" thickBot="1" x14ac:dyDescent="0.3">
      <c r="AH66" s="36" t="s">
        <v>57</v>
      </c>
    </row>
    <row r="67" spans="3:34" x14ac:dyDescent="0.25">
      <c r="C67" s="3" t="s">
        <v>0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 t="s">
        <v>6</v>
      </c>
      <c r="J67" s="4" t="s">
        <v>7</v>
      </c>
      <c r="K67" s="4" t="s">
        <v>8</v>
      </c>
      <c r="L67" s="4" t="s">
        <v>9</v>
      </c>
      <c r="M67" s="4" t="s">
        <v>10</v>
      </c>
      <c r="N67" s="5" t="s">
        <v>11</v>
      </c>
      <c r="P67" s="21" t="s">
        <v>12</v>
      </c>
      <c r="AH67" s="37" t="s">
        <v>84</v>
      </c>
    </row>
    <row r="68" spans="3:34" ht="15.75" thickBot="1" x14ac:dyDescent="0.3">
      <c r="C68" s="9">
        <v>398</v>
      </c>
      <c r="D68" s="10">
        <v>1664</v>
      </c>
      <c r="E68" s="10">
        <v>1228</v>
      </c>
      <c r="F68" s="10">
        <v>342</v>
      </c>
      <c r="G68" s="10">
        <v>3218</v>
      </c>
      <c r="H68" s="10">
        <v>132</v>
      </c>
      <c r="I68" s="10">
        <v>680</v>
      </c>
      <c r="J68" s="10">
        <v>38</v>
      </c>
      <c r="K68" s="10">
        <v>892</v>
      </c>
      <c r="L68" s="10">
        <v>2286</v>
      </c>
      <c r="M68" s="10">
        <v>78</v>
      </c>
      <c r="N68" s="11">
        <v>1458</v>
      </c>
      <c r="P68">
        <f>SUM(C68:N68)</f>
        <v>12414</v>
      </c>
      <c r="AH68" s="40" t="s">
        <v>85</v>
      </c>
    </row>
    <row r="69" spans="3:34" ht="15.75" thickBot="1" x14ac:dyDescent="0.3">
      <c r="AH69" s="40" t="s">
        <v>86</v>
      </c>
    </row>
    <row r="70" spans="3:34" x14ac:dyDescent="0.25">
      <c r="C70" s="3" t="s">
        <v>0</v>
      </c>
      <c r="D70" s="4" t="s">
        <v>1</v>
      </c>
      <c r="E70" s="4" t="s">
        <v>2</v>
      </c>
      <c r="F70" s="4" t="s">
        <v>3</v>
      </c>
      <c r="G70" s="4" t="s">
        <v>4</v>
      </c>
      <c r="H70" s="4" t="s">
        <v>5</v>
      </c>
      <c r="I70" s="4" t="s">
        <v>6</v>
      </c>
      <c r="J70" s="4" t="s">
        <v>7</v>
      </c>
      <c r="K70" s="4" t="s">
        <v>8</v>
      </c>
      <c r="L70" s="4" t="s">
        <v>9</v>
      </c>
      <c r="M70" s="4" t="s">
        <v>10</v>
      </c>
      <c r="N70" s="5" t="s">
        <v>11</v>
      </c>
      <c r="AH70" s="40" t="s">
        <v>87</v>
      </c>
    </row>
    <row r="71" spans="3:34" ht="15.75" thickBot="1" x14ac:dyDescent="0.3">
      <c r="C71" s="26">
        <f>C68/$P68</f>
        <v>3.2060576768164976E-2</v>
      </c>
      <c r="D71" s="12">
        <f t="shared" ref="D71:N71" si="2">D68/$P68</f>
        <v>0.13404221040760431</v>
      </c>
      <c r="E71" s="12">
        <f t="shared" si="2"/>
        <v>9.8920573545996454E-2</v>
      </c>
      <c r="F71" s="13">
        <f t="shared" si="2"/>
        <v>2.7549540840985983E-2</v>
      </c>
      <c r="G71" s="12">
        <f t="shared" si="2"/>
        <v>0.25922345738682134</v>
      </c>
      <c r="H71" s="13">
        <f t="shared" si="2"/>
        <v>1.0633156114064766E-2</v>
      </c>
      <c r="I71" s="15">
        <f t="shared" si="2"/>
        <v>5.4776864830030608E-2</v>
      </c>
      <c r="J71" s="13">
        <f t="shared" si="2"/>
        <v>3.0610600934428871E-3</v>
      </c>
      <c r="K71" s="15">
        <f t="shared" si="2"/>
        <v>7.1854357982922501E-2</v>
      </c>
      <c r="L71" s="12">
        <f t="shared" si="2"/>
        <v>0.18414693088448525</v>
      </c>
      <c r="M71" s="13">
        <f t="shared" si="2"/>
        <v>6.2832286128564523E-3</v>
      </c>
      <c r="N71" s="14">
        <f t="shared" si="2"/>
        <v>0.11744804253262446</v>
      </c>
      <c r="AH71" s="40" t="s">
        <v>88</v>
      </c>
    </row>
    <row r="72" spans="3:34" x14ac:dyDescent="0.25">
      <c r="AH72" s="40" t="s">
        <v>89</v>
      </c>
    </row>
    <row r="73" spans="3:34" x14ac:dyDescent="0.25">
      <c r="C73" t="s">
        <v>25</v>
      </c>
      <c r="D73" t="s">
        <v>18</v>
      </c>
      <c r="E73" t="s">
        <v>19</v>
      </c>
      <c r="F73" t="s">
        <v>26</v>
      </c>
      <c r="G73" t="s">
        <v>27</v>
      </c>
      <c r="H73" t="s">
        <v>22</v>
      </c>
      <c r="I73" t="s">
        <v>23</v>
      </c>
      <c r="K73" t="s">
        <v>30</v>
      </c>
      <c r="AH73" s="40" t="s">
        <v>90</v>
      </c>
    </row>
    <row r="74" spans="3:34" x14ac:dyDescent="0.25">
      <c r="AH74" s="40" t="s">
        <v>91</v>
      </c>
    </row>
    <row r="75" spans="3:34" x14ac:dyDescent="0.25">
      <c r="AH75" s="40" t="s">
        <v>92</v>
      </c>
    </row>
    <row r="76" spans="3:34" x14ac:dyDescent="0.25">
      <c r="AH76" s="40" t="s">
        <v>93</v>
      </c>
    </row>
    <row r="77" spans="3:34" x14ac:dyDescent="0.25">
      <c r="C77" t="s">
        <v>36</v>
      </c>
      <c r="D77" t="s">
        <v>35</v>
      </c>
      <c r="AH77" s="40" t="s">
        <v>94</v>
      </c>
    </row>
    <row r="78" spans="3:34" x14ac:dyDescent="0.25">
      <c r="AH78" s="40" t="s">
        <v>95</v>
      </c>
    </row>
    <row r="79" spans="3:34" ht="15.75" thickBot="1" x14ac:dyDescent="0.3">
      <c r="AH79" s="40" t="s">
        <v>96</v>
      </c>
    </row>
    <row r="80" spans="3:34" x14ac:dyDescent="0.25">
      <c r="C80" s="3" t="s">
        <v>0</v>
      </c>
      <c r="D80" s="4" t="s">
        <v>1</v>
      </c>
      <c r="E80" s="4" t="s">
        <v>2</v>
      </c>
      <c r="F80" s="4" t="s">
        <v>3</v>
      </c>
      <c r="G80" s="4" t="s">
        <v>4</v>
      </c>
      <c r="H80" s="4" t="s">
        <v>5</v>
      </c>
      <c r="I80" s="4" t="s">
        <v>6</v>
      </c>
      <c r="J80" s="4" t="s">
        <v>7</v>
      </c>
      <c r="K80" s="4" t="s">
        <v>8</v>
      </c>
      <c r="L80" s="4" t="s">
        <v>9</v>
      </c>
      <c r="M80" s="4" t="s">
        <v>10</v>
      </c>
      <c r="N80" s="5" t="s">
        <v>11</v>
      </c>
      <c r="P80" s="21" t="s">
        <v>12</v>
      </c>
      <c r="AH80" s="38"/>
    </row>
    <row r="81" spans="3:34" ht="15.75" thickBot="1" x14ac:dyDescent="0.3">
      <c r="C81" s="9">
        <v>624</v>
      </c>
      <c r="D81" s="10">
        <v>70</v>
      </c>
      <c r="E81" s="10">
        <v>424</v>
      </c>
      <c r="F81" s="10">
        <v>624</v>
      </c>
      <c r="G81" s="10">
        <v>98</v>
      </c>
      <c r="H81" s="10">
        <v>526</v>
      </c>
      <c r="I81" s="10">
        <v>100</v>
      </c>
      <c r="J81" s="10">
        <v>682</v>
      </c>
      <c r="K81" s="10">
        <v>390</v>
      </c>
      <c r="L81" s="10">
        <v>70</v>
      </c>
      <c r="M81" s="10">
        <v>376</v>
      </c>
      <c r="N81" s="11">
        <v>244</v>
      </c>
      <c r="P81">
        <f>SUM(C81:N81)</f>
        <v>4228</v>
      </c>
      <c r="AH81" s="37" t="s">
        <v>97</v>
      </c>
    </row>
    <row r="82" spans="3:34" ht="15.75" thickBot="1" x14ac:dyDescent="0.3">
      <c r="AH82" s="37" t="s">
        <v>98</v>
      </c>
    </row>
    <row r="83" spans="3:34" x14ac:dyDescent="0.25">
      <c r="C83" s="3" t="s">
        <v>0</v>
      </c>
      <c r="D83" s="4" t="s">
        <v>1</v>
      </c>
      <c r="E83" s="4" t="s">
        <v>2</v>
      </c>
      <c r="F83" s="4" t="s">
        <v>3</v>
      </c>
      <c r="G83" s="4" t="s">
        <v>4</v>
      </c>
      <c r="H83" s="4" t="s">
        <v>5</v>
      </c>
      <c r="I83" s="4" t="s">
        <v>6</v>
      </c>
      <c r="J83" s="4" t="s">
        <v>7</v>
      </c>
      <c r="K83" s="4" t="s">
        <v>8</v>
      </c>
      <c r="L83" s="4" t="s">
        <v>9</v>
      </c>
      <c r="M83" s="4" t="s">
        <v>10</v>
      </c>
      <c r="N83" s="5" t="s">
        <v>11</v>
      </c>
      <c r="AH83" s="40" t="s">
        <v>99</v>
      </c>
    </row>
    <row r="84" spans="3:34" ht="15.75" thickBot="1" x14ac:dyDescent="0.3">
      <c r="C84" s="22">
        <f>C81/$P81</f>
        <v>0.14758751182592242</v>
      </c>
      <c r="D84" s="13">
        <f t="shared" ref="D84:N84" si="3">D81/$P81</f>
        <v>1.6556291390728478E-2</v>
      </c>
      <c r="E84" s="12">
        <f t="shared" si="3"/>
        <v>0.10028382213812677</v>
      </c>
      <c r="F84" s="12">
        <f t="shared" si="3"/>
        <v>0.14758751182592242</v>
      </c>
      <c r="G84" s="13">
        <f t="shared" si="3"/>
        <v>2.3178807947019868E-2</v>
      </c>
      <c r="H84" s="12">
        <f t="shared" si="3"/>
        <v>0.12440870387890256</v>
      </c>
      <c r="I84" s="13">
        <f t="shared" si="3"/>
        <v>2.3651844843897825E-2</v>
      </c>
      <c r="J84" s="12">
        <f t="shared" si="3"/>
        <v>0.16130558183538315</v>
      </c>
      <c r="K84" s="15">
        <f t="shared" si="3"/>
        <v>9.2242194891201515E-2</v>
      </c>
      <c r="L84" s="13">
        <f t="shared" si="3"/>
        <v>1.6556291390728478E-2</v>
      </c>
      <c r="M84" s="15">
        <f t="shared" si="3"/>
        <v>8.8930936613055817E-2</v>
      </c>
      <c r="N84" s="23">
        <f t="shared" si="3"/>
        <v>5.7710501419110688E-2</v>
      </c>
      <c r="AH84" s="37" t="s">
        <v>100</v>
      </c>
    </row>
    <row r="85" spans="3:34" x14ac:dyDescent="0.25">
      <c r="AH85" s="40" t="s">
        <v>101</v>
      </c>
    </row>
    <row r="86" spans="3:34" x14ac:dyDescent="0.25">
      <c r="C86" t="s">
        <v>17</v>
      </c>
      <c r="D86" t="s">
        <v>18</v>
      </c>
      <c r="E86" t="s">
        <v>37</v>
      </c>
      <c r="F86" t="s">
        <v>20</v>
      </c>
      <c r="G86" t="s">
        <v>21</v>
      </c>
      <c r="H86" t="s">
        <v>27</v>
      </c>
      <c r="I86" t="s">
        <v>38</v>
      </c>
      <c r="AH86" s="37" t="s">
        <v>102</v>
      </c>
    </row>
    <row r="87" spans="3:34" x14ac:dyDescent="0.25">
      <c r="AH87" s="40" t="s">
        <v>103</v>
      </c>
    </row>
    <row r="88" spans="3:34" x14ac:dyDescent="0.25">
      <c r="AH88" s="37" t="s">
        <v>104</v>
      </c>
    </row>
    <row r="89" spans="3:34" x14ac:dyDescent="0.25">
      <c r="C89" t="s">
        <v>36</v>
      </c>
      <c r="D89" t="s">
        <v>39</v>
      </c>
      <c r="AH89" s="40" t="s">
        <v>105</v>
      </c>
    </row>
    <row r="90" spans="3:34" ht="15.75" thickBot="1" x14ac:dyDescent="0.3">
      <c r="AH90" s="37" t="s">
        <v>106</v>
      </c>
    </row>
    <row r="91" spans="3:34" x14ac:dyDescent="0.25">
      <c r="C91" s="3" t="s">
        <v>0</v>
      </c>
      <c r="D91" s="4" t="s">
        <v>1</v>
      </c>
      <c r="E91" s="4" t="s">
        <v>2</v>
      </c>
      <c r="F91" s="4" t="s">
        <v>3</v>
      </c>
      <c r="G91" s="4" t="s">
        <v>4</v>
      </c>
      <c r="H91" s="4" t="s">
        <v>5</v>
      </c>
      <c r="I91" s="4" t="s">
        <v>6</v>
      </c>
      <c r="J91" s="4" t="s">
        <v>7</v>
      </c>
      <c r="K91" s="4" t="s">
        <v>8</v>
      </c>
      <c r="L91" s="4" t="s">
        <v>9</v>
      </c>
      <c r="M91" s="4" t="s">
        <v>10</v>
      </c>
      <c r="N91" s="5" t="s">
        <v>11</v>
      </c>
      <c r="P91" s="21" t="s">
        <v>12</v>
      </c>
      <c r="AH91" s="40" t="s">
        <v>107</v>
      </c>
    </row>
    <row r="92" spans="3:34" ht="15.75" thickBot="1" x14ac:dyDescent="0.3">
      <c r="C92" s="9">
        <v>810</v>
      </c>
      <c r="D92" s="10">
        <v>126</v>
      </c>
      <c r="E92" s="10">
        <v>490</v>
      </c>
      <c r="F92" s="10">
        <v>206</v>
      </c>
      <c r="G92" s="10">
        <v>422</v>
      </c>
      <c r="H92" s="10">
        <v>814</v>
      </c>
      <c r="I92" s="10">
        <v>64</v>
      </c>
      <c r="J92" s="10">
        <v>768</v>
      </c>
      <c r="K92" s="10">
        <v>206</v>
      </c>
      <c r="L92" s="10">
        <v>570</v>
      </c>
      <c r="M92" s="10">
        <v>346</v>
      </c>
      <c r="N92" s="11">
        <v>162</v>
      </c>
      <c r="P92">
        <f>SUM(C92:N92)</f>
        <v>4984</v>
      </c>
      <c r="AH92" s="37" t="s">
        <v>108</v>
      </c>
    </row>
    <row r="93" spans="3:34" ht="15.75" thickBot="1" x14ac:dyDescent="0.3">
      <c r="AH93" s="40" t="s">
        <v>109</v>
      </c>
    </row>
    <row r="94" spans="3:34" x14ac:dyDescent="0.25">
      <c r="C94" s="3" t="s">
        <v>0</v>
      </c>
      <c r="D94" s="4" t="s">
        <v>1</v>
      </c>
      <c r="E94" s="4" t="s">
        <v>2</v>
      </c>
      <c r="F94" s="4" t="s">
        <v>3</v>
      </c>
      <c r="G94" s="4" t="s">
        <v>4</v>
      </c>
      <c r="H94" s="4" t="s">
        <v>5</v>
      </c>
      <c r="I94" s="4" t="s">
        <v>6</v>
      </c>
      <c r="J94" s="4" t="s">
        <v>7</v>
      </c>
      <c r="K94" s="4" t="s">
        <v>8</v>
      </c>
      <c r="L94" s="4" t="s">
        <v>9</v>
      </c>
      <c r="M94" s="4" t="s">
        <v>10</v>
      </c>
      <c r="N94" s="5" t="s">
        <v>11</v>
      </c>
      <c r="AH94" s="37" t="s">
        <v>110</v>
      </c>
    </row>
    <row r="95" spans="3:34" ht="15.75" thickBot="1" x14ac:dyDescent="0.3">
      <c r="C95" s="22">
        <f>C92/$P92</f>
        <v>0.16252006420545748</v>
      </c>
      <c r="D95" s="13">
        <f t="shared" ref="D95:N95" si="4">D92/$P92</f>
        <v>2.5280898876404494E-2</v>
      </c>
      <c r="E95" s="12">
        <f t="shared" si="4"/>
        <v>9.8314606741573038E-2</v>
      </c>
      <c r="F95" s="15">
        <f t="shared" si="4"/>
        <v>4.13322632423756E-2</v>
      </c>
      <c r="G95" s="15">
        <f t="shared" si="4"/>
        <v>8.4670947030497587E-2</v>
      </c>
      <c r="H95" s="12">
        <f t="shared" si="4"/>
        <v>0.16332263242375603</v>
      </c>
      <c r="I95" s="13">
        <f t="shared" si="4"/>
        <v>1.2841091492776886E-2</v>
      </c>
      <c r="J95" s="12">
        <f t="shared" si="4"/>
        <v>0.15409309791332262</v>
      </c>
      <c r="K95" s="15">
        <f t="shared" si="4"/>
        <v>4.13322632423756E-2</v>
      </c>
      <c r="L95" s="12">
        <f t="shared" si="4"/>
        <v>0.11436597110754414</v>
      </c>
      <c r="M95" s="15">
        <f t="shared" si="4"/>
        <v>6.9422150882825037E-2</v>
      </c>
      <c r="N95" s="28">
        <f t="shared" si="4"/>
        <v>3.2504012841091494E-2</v>
      </c>
      <c r="AH95" s="40" t="s">
        <v>111</v>
      </c>
    </row>
    <row r="96" spans="3:34" x14ac:dyDescent="0.25">
      <c r="AH96" s="37" t="s">
        <v>112</v>
      </c>
    </row>
    <row r="97" spans="3:34" x14ac:dyDescent="0.25">
      <c r="C97" t="s">
        <v>17</v>
      </c>
      <c r="D97" t="s">
        <v>18</v>
      </c>
      <c r="E97" t="s">
        <v>20</v>
      </c>
      <c r="F97" t="s">
        <v>21</v>
      </c>
      <c r="G97" t="s">
        <v>22</v>
      </c>
      <c r="AH97" s="40" t="s">
        <v>113</v>
      </c>
    </row>
    <row r="98" spans="3:34" x14ac:dyDescent="0.25">
      <c r="D98" t="s">
        <v>19</v>
      </c>
      <c r="G98" t="s">
        <v>38</v>
      </c>
      <c r="AH98" s="37" t="s">
        <v>114</v>
      </c>
    </row>
    <row r="99" spans="3:34" x14ac:dyDescent="0.25">
      <c r="AH99" s="40" t="s">
        <v>115</v>
      </c>
    </row>
    <row r="100" spans="3:34" x14ac:dyDescent="0.25">
      <c r="AH100" s="37" t="s">
        <v>116</v>
      </c>
    </row>
    <row r="101" spans="3:34" x14ac:dyDescent="0.25">
      <c r="C101" t="s">
        <v>36</v>
      </c>
      <c r="D101" t="s">
        <v>40</v>
      </c>
      <c r="AH101" s="40" t="s">
        <v>117</v>
      </c>
    </row>
    <row r="102" spans="3:34" ht="15.75" thickBot="1" x14ac:dyDescent="0.3">
      <c r="AH102" s="37" t="s">
        <v>118</v>
      </c>
    </row>
    <row r="103" spans="3:34" x14ac:dyDescent="0.25">
      <c r="C103" s="3" t="s">
        <v>0</v>
      </c>
      <c r="D103" s="4" t="s">
        <v>1</v>
      </c>
      <c r="E103" s="4" t="s">
        <v>2</v>
      </c>
      <c r="F103" s="4" t="s">
        <v>3</v>
      </c>
      <c r="G103" s="4" t="s">
        <v>4</v>
      </c>
      <c r="H103" s="4" t="s">
        <v>5</v>
      </c>
      <c r="I103" s="4" t="s">
        <v>6</v>
      </c>
      <c r="J103" s="4" t="s">
        <v>7</v>
      </c>
      <c r="K103" s="4" t="s">
        <v>8</v>
      </c>
      <c r="L103" s="4" t="s">
        <v>9</v>
      </c>
      <c r="M103" s="4" t="s">
        <v>10</v>
      </c>
      <c r="N103" s="5" t="s">
        <v>11</v>
      </c>
      <c r="P103" s="21" t="s">
        <v>12</v>
      </c>
      <c r="AH103" s="40" t="s">
        <v>119</v>
      </c>
    </row>
    <row r="104" spans="3:34" ht="15.75" thickBot="1" x14ac:dyDescent="0.3">
      <c r="C104" s="9">
        <v>96</v>
      </c>
      <c r="D104" s="10">
        <v>408</v>
      </c>
      <c r="E104" s="10">
        <v>618</v>
      </c>
      <c r="F104" s="10">
        <v>106</v>
      </c>
      <c r="G104" s="10">
        <v>572</v>
      </c>
      <c r="H104" s="10">
        <v>104</v>
      </c>
      <c r="I104" s="10">
        <v>522</v>
      </c>
      <c r="J104" s="10">
        <v>346</v>
      </c>
      <c r="K104" s="10">
        <v>130</v>
      </c>
      <c r="L104" s="10">
        <v>730</v>
      </c>
      <c r="M104" s="10">
        <v>118</v>
      </c>
      <c r="N104" s="11">
        <v>454</v>
      </c>
      <c r="P104">
        <f>SUM(C104:N104)</f>
        <v>4204</v>
      </c>
      <c r="AH104" s="37" t="s">
        <v>120</v>
      </c>
    </row>
    <row r="105" spans="3:34" ht="15.75" thickBot="1" x14ac:dyDescent="0.3">
      <c r="AH105" s="40" t="s">
        <v>121</v>
      </c>
    </row>
    <row r="106" spans="3:34" x14ac:dyDescent="0.25">
      <c r="C106" s="3" t="s">
        <v>0</v>
      </c>
      <c r="D106" s="4" t="s">
        <v>1</v>
      </c>
      <c r="E106" s="4" t="s">
        <v>2</v>
      </c>
      <c r="F106" s="4" t="s">
        <v>3</v>
      </c>
      <c r="G106" s="4" t="s">
        <v>4</v>
      </c>
      <c r="H106" s="4" t="s">
        <v>5</v>
      </c>
      <c r="I106" s="4" t="s">
        <v>6</v>
      </c>
      <c r="J106" s="4" t="s">
        <v>7</v>
      </c>
      <c r="K106" s="4" t="s">
        <v>8</v>
      </c>
      <c r="L106" s="4" t="s">
        <v>9</v>
      </c>
      <c r="M106" s="4" t="s">
        <v>10</v>
      </c>
      <c r="N106" s="5" t="s">
        <v>11</v>
      </c>
      <c r="AH106" s="37" t="s">
        <v>122</v>
      </c>
    </row>
    <row r="107" spans="3:34" ht="15.75" thickBot="1" x14ac:dyDescent="0.3">
      <c r="C107" s="26">
        <f>C104/$P104</f>
        <v>2.2835394862036156E-2</v>
      </c>
      <c r="D107" s="12">
        <f t="shared" ref="D107:N107" si="5">D104/$P104</f>
        <v>9.7050428163653668E-2</v>
      </c>
      <c r="E107" s="12">
        <f t="shared" si="5"/>
        <v>0.14700285442435776</v>
      </c>
      <c r="F107" s="13">
        <f t="shared" si="5"/>
        <v>2.5214081826831589E-2</v>
      </c>
      <c r="G107" s="12">
        <f t="shared" si="5"/>
        <v>0.13606089438629876</v>
      </c>
      <c r="H107" s="13">
        <f t="shared" si="5"/>
        <v>2.4738344433872503E-2</v>
      </c>
      <c r="I107" s="12">
        <f t="shared" si="5"/>
        <v>0.1241674595623216</v>
      </c>
      <c r="J107" s="15">
        <f t="shared" si="5"/>
        <v>8.2302568981921981E-2</v>
      </c>
      <c r="K107" s="13">
        <f t="shared" si="5"/>
        <v>3.0922930542340629E-2</v>
      </c>
      <c r="L107" s="12">
        <f t="shared" si="5"/>
        <v>0.17364414843006659</v>
      </c>
      <c r="M107" s="13">
        <f t="shared" si="5"/>
        <v>2.8068506184586107E-2</v>
      </c>
      <c r="N107" s="29">
        <f t="shared" si="5"/>
        <v>0.10799238820171266</v>
      </c>
      <c r="AH107" s="39" t="s">
        <v>123</v>
      </c>
    </row>
    <row r="108" spans="3:34" x14ac:dyDescent="0.25">
      <c r="AH108" s="39" t="s">
        <v>124</v>
      </c>
    </row>
    <row r="109" spans="3:34" x14ac:dyDescent="0.25">
      <c r="C109" t="s">
        <v>1</v>
      </c>
      <c r="D109" t="s">
        <v>18</v>
      </c>
      <c r="E109" t="s">
        <v>19</v>
      </c>
      <c r="F109" t="s">
        <v>26</v>
      </c>
      <c r="G109" t="s">
        <v>22</v>
      </c>
      <c r="H109" t="s">
        <v>23</v>
      </c>
      <c r="AH109" s="37" t="s">
        <v>125</v>
      </c>
    </row>
    <row r="110" spans="3:34" x14ac:dyDescent="0.25">
      <c r="F110" t="s">
        <v>7</v>
      </c>
      <c r="AH110" s="37" t="s">
        <v>126</v>
      </c>
    </row>
    <row r="111" spans="3:34" x14ac:dyDescent="0.25">
      <c r="P111" s="33">
        <v>1.4999999999999999E-2</v>
      </c>
      <c r="AH111" s="37" t="s">
        <v>127</v>
      </c>
    </row>
    <row r="112" spans="3:34" x14ac:dyDescent="0.25">
      <c r="C112" t="s">
        <v>41</v>
      </c>
      <c r="AH112" s="37" t="s">
        <v>128</v>
      </c>
    </row>
    <row r="113" spans="34:34" x14ac:dyDescent="0.25">
      <c r="AH113" s="37" t="s">
        <v>129</v>
      </c>
    </row>
    <row r="114" spans="34:34" x14ac:dyDescent="0.25">
      <c r="AH114" s="37" t="s">
        <v>130</v>
      </c>
    </row>
    <row r="115" spans="34:34" x14ac:dyDescent="0.25">
      <c r="AH115" s="37" t="s">
        <v>131</v>
      </c>
    </row>
    <row r="116" spans="34:34" x14ac:dyDescent="0.25">
      <c r="AH116" s="37" t="s">
        <v>132</v>
      </c>
    </row>
    <row r="117" spans="34:34" x14ac:dyDescent="0.25">
      <c r="AH117" s="37" t="s">
        <v>133</v>
      </c>
    </row>
    <row r="118" spans="34:34" x14ac:dyDescent="0.25">
      <c r="AH118" s="37" t="s">
        <v>134</v>
      </c>
    </row>
    <row r="119" spans="34:34" x14ac:dyDescent="0.25">
      <c r="AH119" s="37" t="s">
        <v>135</v>
      </c>
    </row>
    <row r="120" spans="34:34" x14ac:dyDescent="0.25">
      <c r="AH120" s="37" t="s">
        <v>136</v>
      </c>
    </row>
    <row r="121" spans="34:34" x14ac:dyDescent="0.25">
      <c r="AH121" s="37" t="s">
        <v>137</v>
      </c>
    </row>
    <row r="122" spans="34:34" x14ac:dyDescent="0.25">
      <c r="AH122" s="37" t="s">
        <v>138</v>
      </c>
    </row>
    <row r="123" spans="34:34" x14ac:dyDescent="0.25">
      <c r="AH123" s="37" t="s">
        <v>139</v>
      </c>
    </row>
    <row r="124" spans="34:34" x14ac:dyDescent="0.25">
      <c r="AH124" s="39" t="s">
        <v>140</v>
      </c>
    </row>
    <row r="125" spans="34:34" x14ac:dyDescent="0.25">
      <c r="AH125" s="39" t="s">
        <v>141</v>
      </c>
    </row>
    <row r="126" spans="34:34" x14ac:dyDescent="0.25">
      <c r="AH126" s="37" t="s">
        <v>142</v>
      </c>
    </row>
    <row r="127" spans="34:34" x14ac:dyDescent="0.25">
      <c r="AH127" s="37" t="s">
        <v>59</v>
      </c>
    </row>
    <row r="128" spans="34:34" x14ac:dyDescent="0.25">
      <c r="AH128" s="37" t="s">
        <v>143</v>
      </c>
    </row>
    <row r="129" spans="34:34" x14ac:dyDescent="0.25">
      <c r="AH129" s="37" t="s">
        <v>61</v>
      </c>
    </row>
    <row r="130" spans="34:34" x14ac:dyDescent="0.25">
      <c r="AH130" s="37" t="s">
        <v>144</v>
      </c>
    </row>
    <row r="131" spans="34:34" x14ac:dyDescent="0.25">
      <c r="AH131" s="37" t="s">
        <v>63</v>
      </c>
    </row>
    <row r="132" spans="34:34" x14ac:dyDescent="0.25">
      <c r="AH132" s="37" t="s">
        <v>145</v>
      </c>
    </row>
    <row r="133" spans="34:34" x14ac:dyDescent="0.25">
      <c r="AH133" s="37" t="s">
        <v>65</v>
      </c>
    </row>
    <row r="134" spans="34:34" x14ac:dyDescent="0.25">
      <c r="AH134" s="37" t="s">
        <v>146</v>
      </c>
    </row>
    <row r="135" spans="34:34" x14ac:dyDescent="0.25">
      <c r="AH135" s="37" t="s">
        <v>67</v>
      </c>
    </row>
    <row r="136" spans="34:34" x14ac:dyDescent="0.25">
      <c r="AH136" s="37" t="s">
        <v>147</v>
      </c>
    </row>
    <row r="137" spans="34:34" x14ac:dyDescent="0.25">
      <c r="AH137" s="37" t="s">
        <v>69</v>
      </c>
    </row>
    <row r="138" spans="34:34" x14ac:dyDescent="0.25">
      <c r="AH138" s="37" t="s">
        <v>148</v>
      </c>
    </row>
    <row r="139" spans="34:34" x14ac:dyDescent="0.25">
      <c r="AH139" s="37" t="s">
        <v>71</v>
      </c>
    </row>
    <row r="140" spans="34:34" x14ac:dyDescent="0.25">
      <c r="AH140" s="37" t="s">
        <v>149</v>
      </c>
    </row>
    <row r="141" spans="34:34" x14ac:dyDescent="0.25">
      <c r="AH141" s="37" t="s">
        <v>73</v>
      </c>
    </row>
    <row r="142" spans="34:34" x14ac:dyDescent="0.25">
      <c r="AH142" s="37" t="s">
        <v>150</v>
      </c>
    </row>
    <row r="143" spans="34:34" x14ac:dyDescent="0.25">
      <c r="AH143" s="37" t="s">
        <v>75</v>
      </c>
    </row>
    <row r="144" spans="34:34" x14ac:dyDescent="0.25">
      <c r="AH144" s="37" t="s">
        <v>151</v>
      </c>
    </row>
    <row r="145" spans="34:34" x14ac:dyDescent="0.25">
      <c r="AH145" s="37" t="s">
        <v>77</v>
      </c>
    </row>
    <row r="146" spans="34:34" x14ac:dyDescent="0.25">
      <c r="AH146" s="37" t="s">
        <v>152</v>
      </c>
    </row>
    <row r="147" spans="34:34" x14ac:dyDescent="0.25">
      <c r="AH147" s="37" t="s">
        <v>79</v>
      </c>
    </row>
    <row r="148" spans="34:34" x14ac:dyDescent="0.25">
      <c r="AH148" s="37" t="s">
        <v>153</v>
      </c>
    </row>
    <row r="149" spans="34:34" x14ac:dyDescent="0.25">
      <c r="AH149" s="37" t="s">
        <v>81</v>
      </c>
    </row>
    <row r="150" spans="34:34" x14ac:dyDescent="0.25">
      <c r="AH150" s="37" t="s">
        <v>154</v>
      </c>
    </row>
    <row r="151" spans="34:34" x14ac:dyDescent="0.25">
      <c r="AH151" s="37" t="s">
        <v>155</v>
      </c>
    </row>
    <row r="152" spans="34:34" x14ac:dyDescent="0.25">
      <c r="AH152" s="37" t="s">
        <v>156</v>
      </c>
    </row>
    <row r="153" spans="34:34" x14ac:dyDescent="0.25">
      <c r="AH153" s="37" t="s">
        <v>157</v>
      </c>
    </row>
    <row r="154" spans="34:34" x14ac:dyDescent="0.25">
      <c r="AH154" s="37" t="s">
        <v>158</v>
      </c>
    </row>
    <row r="155" spans="34:34" x14ac:dyDescent="0.25">
      <c r="AH155" s="37" t="s">
        <v>159</v>
      </c>
    </row>
    <row r="156" spans="34:34" x14ac:dyDescent="0.25">
      <c r="AH156" s="37" t="s">
        <v>160</v>
      </c>
    </row>
    <row r="157" spans="34:34" x14ac:dyDescent="0.25">
      <c r="AH157" s="37" t="s">
        <v>161</v>
      </c>
    </row>
    <row r="158" spans="34:34" x14ac:dyDescent="0.25">
      <c r="AH158" s="37" t="s">
        <v>159</v>
      </c>
    </row>
    <row r="159" spans="34:34" x14ac:dyDescent="0.25">
      <c r="AH159" s="37" t="s">
        <v>158</v>
      </c>
    </row>
    <row r="160" spans="34:34" x14ac:dyDescent="0.25">
      <c r="AH160" s="37" t="s">
        <v>162</v>
      </c>
    </row>
    <row r="161" spans="34:34" x14ac:dyDescent="0.25">
      <c r="AH161" s="37" t="s">
        <v>163</v>
      </c>
    </row>
    <row r="162" spans="34:34" x14ac:dyDescent="0.25">
      <c r="AH162" s="37" t="s">
        <v>164</v>
      </c>
    </row>
    <row r="163" spans="34:34" x14ac:dyDescent="0.25">
      <c r="AH163" s="37" t="s">
        <v>162</v>
      </c>
    </row>
    <row r="164" spans="34:34" x14ac:dyDescent="0.25">
      <c r="AH164" s="37" t="s">
        <v>158</v>
      </c>
    </row>
    <row r="165" spans="34:34" x14ac:dyDescent="0.25">
      <c r="AH165" s="37" t="s">
        <v>165</v>
      </c>
    </row>
    <row r="166" spans="34:34" x14ac:dyDescent="0.25">
      <c r="AH166" s="37" t="s">
        <v>166</v>
      </c>
    </row>
    <row r="167" spans="34:34" x14ac:dyDescent="0.25">
      <c r="AH167" s="37" t="s">
        <v>167</v>
      </c>
    </row>
    <row r="168" spans="34:34" x14ac:dyDescent="0.25">
      <c r="AH168" s="37" t="s">
        <v>168</v>
      </c>
    </row>
    <row r="169" spans="34:34" x14ac:dyDescent="0.25">
      <c r="AH169" s="37" t="s">
        <v>158</v>
      </c>
    </row>
    <row r="170" spans="34:34" x14ac:dyDescent="0.25">
      <c r="AH170" s="37" t="s">
        <v>169</v>
      </c>
    </row>
    <row r="171" spans="34:34" x14ac:dyDescent="0.25">
      <c r="AH171" s="37" t="s">
        <v>170</v>
      </c>
    </row>
    <row r="172" spans="34:34" x14ac:dyDescent="0.25">
      <c r="AH172" s="37" t="s">
        <v>171</v>
      </c>
    </row>
    <row r="173" spans="34:34" x14ac:dyDescent="0.25">
      <c r="AH173" s="37" t="s">
        <v>169</v>
      </c>
    </row>
    <row r="174" spans="34:34" x14ac:dyDescent="0.25">
      <c r="AH174" s="37" t="s">
        <v>158</v>
      </c>
    </row>
    <row r="175" spans="34:34" x14ac:dyDescent="0.25">
      <c r="AH175" s="37" t="s">
        <v>172</v>
      </c>
    </row>
    <row r="176" spans="34:34" x14ac:dyDescent="0.25">
      <c r="AH176" s="37" t="s">
        <v>173</v>
      </c>
    </row>
    <row r="177" spans="34:34" x14ac:dyDescent="0.25">
      <c r="AH177" s="37" t="s">
        <v>174</v>
      </c>
    </row>
    <row r="178" spans="34:34" x14ac:dyDescent="0.25">
      <c r="AH178" s="37" t="s">
        <v>172</v>
      </c>
    </row>
    <row r="179" spans="34:34" x14ac:dyDescent="0.25">
      <c r="AH179" s="37" t="s">
        <v>158</v>
      </c>
    </row>
    <row r="180" spans="34:34" x14ac:dyDescent="0.25">
      <c r="AH180" s="37" t="s">
        <v>175</v>
      </c>
    </row>
    <row r="181" spans="34:34" x14ac:dyDescent="0.25">
      <c r="AH181" s="37" t="s">
        <v>176</v>
      </c>
    </row>
    <row r="182" spans="34:34" x14ac:dyDescent="0.25">
      <c r="AH182" s="37" t="s">
        <v>177</v>
      </c>
    </row>
    <row r="183" spans="34:34" x14ac:dyDescent="0.25">
      <c r="AH183" s="37" t="s">
        <v>178</v>
      </c>
    </row>
    <row r="184" spans="34:34" x14ac:dyDescent="0.25">
      <c r="AH184" s="37" t="s">
        <v>158</v>
      </c>
    </row>
    <row r="185" spans="34:34" x14ac:dyDescent="0.25">
      <c r="AH185" s="37" t="s">
        <v>179</v>
      </c>
    </row>
    <row r="186" spans="34:34" x14ac:dyDescent="0.25">
      <c r="AH186" s="37" t="s">
        <v>180</v>
      </c>
    </row>
    <row r="187" spans="34:34" x14ac:dyDescent="0.25">
      <c r="AH187" s="37" t="s">
        <v>181</v>
      </c>
    </row>
    <row r="188" spans="34:34" x14ac:dyDescent="0.25">
      <c r="AH188" s="37" t="s">
        <v>179</v>
      </c>
    </row>
    <row r="189" spans="34:34" x14ac:dyDescent="0.25">
      <c r="AH189" s="37" t="s">
        <v>158</v>
      </c>
    </row>
    <row r="190" spans="34:34" x14ac:dyDescent="0.25">
      <c r="AH190" s="37" t="s">
        <v>182</v>
      </c>
    </row>
    <row r="191" spans="34:34" x14ac:dyDescent="0.25">
      <c r="AH191" s="37" t="s">
        <v>183</v>
      </c>
    </row>
    <row r="192" spans="34:34" x14ac:dyDescent="0.25">
      <c r="AH192" s="37" t="s">
        <v>184</v>
      </c>
    </row>
    <row r="193" spans="34:34" x14ac:dyDescent="0.25">
      <c r="AH193" s="37" t="s">
        <v>182</v>
      </c>
    </row>
    <row r="194" spans="34:34" x14ac:dyDescent="0.25">
      <c r="AH194" s="37" t="s">
        <v>158</v>
      </c>
    </row>
    <row r="195" spans="34:34" x14ac:dyDescent="0.25">
      <c r="AH195" s="37" t="s">
        <v>185</v>
      </c>
    </row>
    <row r="196" spans="34:34" x14ac:dyDescent="0.25">
      <c r="AH196" s="37" t="s">
        <v>186</v>
      </c>
    </row>
    <row r="197" spans="34:34" x14ac:dyDescent="0.25">
      <c r="AH197" s="37" t="s">
        <v>187</v>
      </c>
    </row>
    <row r="198" spans="34:34" x14ac:dyDescent="0.25">
      <c r="AH198" s="37" t="s">
        <v>188</v>
      </c>
    </row>
    <row r="199" spans="34:34" x14ac:dyDescent="0.25">
      <c r="AH199" s="37" t="s">
        <v>158</v>
      </c>
    </row>
    <row r="200" spans="34:34" x14ac:dyDescent="0.25">
      <c r="AH200" s="37" t="s">
        <v>189</v>
      </c>
    </row>
    <row r="201" spans="34:34" x14ac:dyDescent="0.25">
      <c r="AH201" s="37" t="s">
        <v>190</v>
      </c>
    </row>
    <row r="202" spans="34:34" x14ac:dyDescent="0.25">
      <c r="AH202" s="37" t="s">
        <v>191</v>
      </c>
    </row>
    <row r="203" spans="34:34" x14ac:dyDescent="0.25">
      <c r="AH203" s="37" t="s">
        <v>189</v>
      </c>
    </row>
    <row r="204" spans="34:34" x14ac:dyDescent="0.25">
      <c r="AH204" s="37" t="s">
        <v>158</v>
      </c>
    </row>
    <row r="205" spans="34:34" x14ac:dyDescent="0.25">
      <c r="AH205" s="37" t="s">
        <v>192</v>
      </c>
    </row>
    <row r="206" spans="34:34" x14ac:dyDescent="0.25">
      <c r="AH206" s="37" t="s">
        <v>193</v>
      </c>
    </row>
    <row r="207" spans="34:34" x14ac:dyDescent="0.25">
      <c r="AH207" s="37" t="s">
        <v>194</v>
      </c>
    </row>
    <row r="208" spans="34:34" x14ac:dyDescent="0.25">
      <c r="AH208" s="37" t="s">
        <v>195</v>
      </c>
    </row>
    <row r="209" spans="34:34" x14ac:dyDescent="0.25">
      <c r="AH209" s="41" t="s">
        <v>196</v>
      </c>
    </row>
    <row r="210" spans="34:34" x14ac:dyDescent="0.25">
      <c r="AH210" s="37" t="s">
        <v>197</v>
      </c>
    </row>
    <row r="211" spans="34:34" x14ac:dyDescent="0.25">
      <c r="AH211" s="37" t="s">
        <v>198</v>
      </c>
    </row>
    <row r="212" spans="34:34" x14ac:dyDescent="0.25">
      <c r="AH212" s="41" t="s">
        <v>199</v>
      </c>
    </row>
    <row r="213" spans="34:34" x14ac:dyDescent="0.25">
      <c r="AH213" s="37" t="s">
        <v>200</v>
      </c>
    </row>
    <row r="214" spans="34:34" x14ac:dyDescent="0.25">
      <c r="AH214" s="41" t="s">
        <v>201</v>
      </c>
    </row>
    <row r="215" spans="34:34" x14ac:dyDescent="0.25">
      <c r="AH215" s="37" t="s">
        <v>198</v>
      </c>
    </row>
    <row r="216" spans="34:34" x14ac:dyDescent="0.25">
      <c r="AH216" s="41" t="s">
        <v>158</v>
      </c>
    </row>
    <row r="217" spans="34:34" x14ac:dyDescent="0.25">
      <c r="AH217" s="37" t="s">
        <v>200</v>
      </c>
    </row>
    <row r="218" spans="34:34" x14ac:dyDescent="0.25">
      <c r="AH218" s="41" t="s">
        <v>202</v>
      </c>
    </row>
    <row r="219" spans="34:34" x14ac:dyDescent="0.25">
      <c r="AH219" s="37" t="s">
        <v>203</v>
      </c>
    </row>
    <row r="220" spans="34:34" x14ac:dyDescent="0.25">
      <c r="AH220" s="37" t="s">
        <v>204</v>
      </c>
    </row>
    <row r="221" spans="34:34" x14ac:dyDescent="0.25">
      <c r="AH221" s="41" t="s">
        <v>205</v>
      </c>
    </row>
    <row r="222" spans="34:34" x14ac:dyDescent="0.25">
      <c r="AH222" s="37" t="s">
        <v>206</v>
      </c>
    </row>
    <row r="223" spans="34:34" x14ac:dyDescent="0.25">
      <c r="AH223" s="41" t="s">
        <v>207</v>
      </c>
    </row>
    <row r="224" spans="34:34" x14ac:dyDescent="0.25">
      <c r="AH224" s="37" t="s">
        <v>206</v>
      </c>
    </row>
    <row r="225" spans="34:34" x14ac:dyDescent="0.25">
      <c r="AH225" s="41" t="s">
        <v>158</v>
      </c>
    </row>
    <row r="226" spans="34:34" x14ac:dyDescent="0.25">
      <c r="AH226" s="37" t="s">
        <v>204</v>
      </c>
    </row>
    <row r="227" spans="34:34" x14ac:dyDescent="0.25">
      <c r="AH227" s="41" t="s">
        <v>208</v>
      </c>
    </row>
    <row r="228" spans="34:34" x14ac:dyDescent="0.25">
      <c r="AH228" s="37" t="s">
        <v>209</v>
      </c>
    </row>
    <row r="229" spans="34:34" x14ac:dyDescent="0.25">
      <c r="AH229" s="37" t="s">
        <v>210</v>
      </c>
    </row>
    <row r="230" spans="34:34" x14ac:dyDescent="0.25">
      <c r="AH230" s="41" t="s">
        <v>211</v>
      </c>
    </row>
    <row r="231" spans="34:34" x14ac:dyDescent="0.25">
      <c r="AH231" s="37" t="s">
        <v>212</v>
      </c>
    </row>
    <row r="232" spans="34:34" x14ac:dyDescent="0.25">
      <c r="AH232" s="41" t="s">
        <v>213</v>
      </c>
    </row>
    <row r="233" spans="34:34" x14ac:dyDescent="0.25">
      <c r="AH233" s="37" t="s">
        <v>210</v>
      </c>
    </row>
    <row r="234" spans="34:34" x14ac:dyDescent="0.25">
      <c r="AH234" s="41" t="s">
        <v>158</v>
      </c>
    </row>
    <row r="235" spans="34:34" x14ac:dyDescent="0.25">
      <c r="AH235" s="37" t="s">
        <v>212</v>
      </c>
    </row>
    <row r="236" spans="34:34" x14ac:dyDescent="0.25">
      <c r="AH236" s="41" t="s">
        <v>214</v>
      </c>
    </row>
    <row r="237" spans="34:34" x14ac:dyDescent="0.25">
      <c r="AH237" s="37" t="s">
        <v>215</v>
      </c>
    </row>
    <row r="238" spans="34:34" x14ac:dyDescent="0.25">
      <c r="AH238" s="37" t="s">
        <v>216</v>
      </c>
    </row>
    <row r="239" spans="34:34" x14ac:dyDescent="0.25">
      <c r="AH239" s="41" t="s">
        <v>217</v>
      </c>
    </row>
    <row r="240" spans="34:34" x14ac:dyDescent="0.25">
      <c r="AH240" s="37" t="s">
        <v>218</v>
      </c>
    </row>
    <row r="241" spans="34:34" x14ac:dyDescent="0.25">
      <c r="AH241" s="41" t="s">
        <v>219</v>
      </c>
    </row>
    <row r="242" spans="34:34" x14ac:dyDescent="0.25">
      <c r="AH242" s="37" t="s">
        <v>216</v>
      </c>
    </row>
    <row r="243" spans="34:34" x14ac:dyDescent="0.25">
      <c r="AH243" s="41" t="s">
        <v>158</v>
      </c>
    </row>
    <row r="244" spans="34:34" x14ac:dyDescent="0.25">
      <c r="AH244" s="37" t="s">
        <v>218</v>
      </c>
    </row>
    <row r="245" spans="34:34" x14ac:dyDescent="0.25">
      <c r="AH245" s="41" t="s">
        <v>220</v>
      </c>
    </row>
    <row r="246" spans="34:34" x14ac:dyDescent="0.25">
      <c r="AH246" s="37" t="s">
        <v>221</v>
      </c>
    </row>
    <row r="247" spans="34:34" x14ac:dyDescent="0.25">
      <c r="AH247" s="37" t="s">
        <v>222</v>
      </c>
    </row>
    <row r="248" spans="34:34" x14ac:dyDescent="0.25">
      <c r="AH248" s="41" t="s">
        <v>223</v>
      </c>
    </row>
    <row r="249" spans="34:34" x14ac:dyDescent="0.25">
      <c r="AH249" s="37" t="s">
        <v>224</v>
      </c>
    </row>
    <row r="250" spans="34:34" x14ac:dyDescent="0.25">
      <c r="AH250" s="41" t="s">
        <v>207</v>
      </c>
    </row>
    <row r="251" spans="34:34" x14ac:dyDescent="0.25">
      <c r="AH251" s="37" t="s">
        <v>222</v>
      </c>
    </row>
    <row r="252" spans="34:34" x14ac:dyDescent="0.25">
      <c r="AH252" s="41" t="s">
        <v>158</v>
      </c>
    </row>
    <row r="253" spans="34:34" x14ac:dyDescent="0.25">
      <c r="AH253" s="37" t="s">
        <v>224</v>
      </c>
    </row>
    <row r="254" spans="34:34" x14ac:dyDescent="0.25">
      <c r="AH254" s="41" t="s">
        <v>225</v>
      </c>
    </row>
    <row r="255" spans="34:34" x14ac:dyDescent="0.25">
      <c r="AH255" s="37" t="s">
        <v>226</v>
      </c>
    </row>
    <row r="256" spans="34:34" x14ac:dyDescent="0.25">
      <c r="AH256" s="37" t="s">
        <v>227</v>
      </c>
    </row>
    <row r="257" spans="34:34" x14ac:dyDescent="0.25">
      <c r="AH257" s="41" t="s">
        <v>228</v>
      </c>
    </row>
    <row r="258" spans="34:34" x14ac:dyDescent="0.25">
      <c r="AH258" s="37" t="s">
        <v>229</v>
      </c>
    </row>
    <row r="259" spans="34:34" x14ac:dyDescent="0.25">
      <c r="AH259" s="41" t="s">
        <v>230</v>
      </c>
    </row>
    <row r="260" spans="34:34" x14ac:dyDescent="0.25">
      <c r="AH260" s="37" t="s">
        <v>227</v>
      </c>
    </row>
    <row r="261" spans="34:34" x14ac:dyDescent="0.25">
      <c r="AH261" s="41" t="s">
        <v>158</v>
      </c>
    </row>
    <row r="262" spans="34:34" x14ac:dyDescent="0.25">
      <c r="AH262" s="37" t="s">
        <v>229</v>
      </c>
    </row>
    <row r="263" spans="34:34" x14ac:dyDescent="0.25">
      <c r="AH263" s="41" t="s">
        <v>231</v>
      </c>
    </row>
    <row r="264" spans="34:34" x14ac:dyDescent="0.25">
      <c r="AH264" s="37" t="s">
        <v>232</v>
      </c>
    </row>
    <row r="265" spans="34:34" x14ac:dyDescent="0.25">
      <c r="AH265" s="37" t="s">
        <v>233</v>
      </c>
    </row>
    <row r="266" spans="34:34" x14ac:dyDescent="0.25">
      <c r="AH266" s="41" t="s">
        <v>234</v>
      </c>
    </row>
    <row r="267" spans="34:34" x14ac:dyDescent="0.25">
      <c r="AH267" s="37" t="s">
        <v>235</v>
      </c>
    </row>
    <row r="268" spans="34:34" x14ac:dyDescent="0.25">
      <c r="AH268" s="41" t="s">
        <v>236</v>
      </c>
    </row>
    <row r="269" spans="34:34" x14ac:dyDescent="0.25">
      <c r="AH269" s="37" t="s">
        <v>233</v>
      </c>
    </row>
    <row r="270" spans="34:34" x14ac:dyDescent="0.25">
      <c r="AH270" s="41" t="s">
        <v>158</v>
      </c>
    </row>
    <row r="271" spans="34:34" x14ac:dyDescent="0.25">
      <c r="AH271" s="37" t="s">
        <v>235</v>
      </c>
    </row>
    <row r="272" spans="34:34" x14ac:dyDescent="0.25">
      <c r="AH272" s="41" t="s">
        <v>237</v>
      </c>
    </row>
    <row r="273" spans="34:34" x14ac:dyDescent="0.25">
      <c r="AH273" s="37" t="s">
        <v>238</v>
      </c>
    </row>
    <row r="274" spans="34:34" x14ac:dyDescent="0.25">
      <c r="AH274" s="37" t="s">
        <v>239</v>
      </c>
    </row>
    <row r="275" spans="34:34" x14ac:dyDescent="0.25">
      <c r="AH275" s="41" t="s">
        <v>240</v>
      </c>
    </row>
    <row r="276" spans="34:34" x14ac:dyDescent="0.25">
      <c r="AH276" s="37" t="s">
        <v>241</v>
      </c>
    </row>
    <row r="277" spans="34:34" x14ac:dyDescent="0.25">
      <c r="AH277" s="41" t="s">
        <v>242</v>
      </c>
    </row>
    <row r="278" spans="34:34" x14ac:dyDescent="0.25">
      <c r="AH278" s="37" t="s">
        <v>239</v>
      </c>
    </row>
    <row r="279" spans="34:34" x14ac:dyDescent="0.25">
      <c r="AH279" s="41" t="s">
        <v>158</v>
      </c>
    </row>
    <row r="280" spans="34:34" x14ac:dyDescent="0.25">
      <c r="AH280" s="37" t="s">
        <v>241</v>
      </c>
    </row>
    <row r="281" spans="34:34" x14ac:dyDescent="0.25">
      <c r="AH281" s="41" t="s">
        <v>243</v>
      </c>
    </row>
    <row r="282" spans="34:34" x14ac:dyDescent="0.25">
      <c r="AH282" s="37" t="s">
        <v>244</v>
      </c>
    </row>
    <row r="283" spans="34:34" x14ac:dyDescent="0.25">
      <c r="AH283" s="37" t="s">
        <v>245</v>
      </c>
    </row>
    <row r="284" spans="34:34" x14ac:dyDescent="0.25">
      <c r="AH284" s="41" t="s">
        <v>246</v>
      </c>
    </row>
    <row r="285" spans="34:34" x14ac:dyDescent="0.25">
      <c r="AH285" s="37" t="s">
        <v>247</v>
      </c>
    </row>
    <row r="286" spans="34:34" x14ac:dyDescent="0.25">
      <c r="AH286" s="41" t="s">
        <v>248</v>
      </c>
    </row>
    <row r="287" spans="34:34" x14ac:dyDescent="0.25">
      <c r="AH287" s="37" t="s">
        <v>245</v>
      </c>
    </row>
    <row r="288" spans="34:34" x14ac:dyDescent="0.25">
      <c r="AH288" s="41" t="s">
        <v>158</v>
      </c>
    </row>
    <row r="289" spans="34:34" x14ac:dyDescent="0.25">
      <c r="AH289" s="37" t="s">
        <v>247</v>
      </c>
    </row>
    <row r="290" spans="34:34" x14ac:dyDescent="0.25">
      <c r="AH290" s="41" t="s">
        <v>249</v>
      </c>
    </row>
    <row r="291" spans="34:34" x14ac:dyDescent="0.25">
      <c r="AH291" s="37" t="s">
        <v>250</v>
      </c>
    </row>
    <row r="292" spans="34:34" x14ac:dyDescent="0.25">
      <c r="AH292" s="37" t="s">
        <v>251</v>
      </c>
    </row>
    <row r="293" spans="34:34" x14ac:dyDescent="0.25">
      <c r="AH293" s="41" t="s">
        <v>252</v>
      </c>
    </row>
    <row r="294" spans="34:34" x14ac:dyDescent="0.25">
      <c r="AH294" s="37" t="s">
        <v>253</v>
      </c>
    </row>
    <row r="295" spans="34:34" x14ac:dyDescent="0.25">
      <c r="AH295" s="41" t="s">
        <v>254</v>
      </c>
    </row>
    <row r="296" spans="34:34" x14ac:dyDescent="0.25">
      <c r="AH296" s="37" t="s">
        <v>251</v>
      </c>
    </row>
    <row r="297" spans="34:34" x14ac:dyDescent="0.25">
      <c r="AH297" s="41" t="s">
        <v>158</v>
      </c>
    </row>
    <row r="298" spans="34:34" x14ac:dyDescent="0.25">
      <c r="AH298" s="37" t="s">
        <v>253</v>
      </c>
    </row>
    <row r="299" spans="34:34" x14ac:dyDescent="0.25">
      <c r="AH299" s="41" t="s">
        <v>255</v>
      </c>
    </row>
    <row r="300" spans="34:34" x14ac:dyDescent="0.25">
      <c r="AH300" s="37" t="s">
        <v>256</v>
      </c>
    </row>
    <row r="301" spans="34:34" x14ac:dyDescent="0.25">
      <c r="AH301" s="37" t="s">
        <v>257</v>
      </c>
    </row>
    <row r="302" spans="34:34" x14ac:dyDescent="0.25">
      <c r="AH302" s="41" t="s">
        <v>258</v>
      </c>
    </row>
    <row r="303" spans="34:34" x14ac:dyDescent="0.25">
      <c r="AH303" s="37" t="s">
        <v>259</v>
      </c>
    </row>
    <row r="304" spans="34:34" x14ac:dyDescent="0.25">
      <c r="AH304" s="41" t="s">
        <v>201</v>
      </c>
    </row>
    <row r="305" spans="34:34" x14ac:dyDescent="0.25">
      <c r="AH305" s="37" t="s">
        <v>259</v>
      </c>
    </row>
    <row r="306" spans="34:34" x14ac:dyDescent="0.25">
      <c r="AH306" s="41" t="s">
        <v>158</v>
      </c>
    </row>
    <row r="307" spans="34:34" x14ac:dyDescent="0.25">
      <c r="AH307" s="37" t="s">
        <v>257</v>
      </c>
    </row>
    <row r="308" spans="34:34" x14ac:dyDescent="0.25">
      <c r="AH308" s="41" t="s">
        <v>260</v>
      </c>
    </row>
    <row r="309" spans="34:34" x14ac:dyDescent="0.25">
      <c r="AH309" s="37" t="s">
        <v>261</v>
      </c>
    </row>
    <row r="310" spans="34:34" x14ac:dyDescent="0.25">
      <c r="AH310" s="37" t="s">
        <v>262</v>
      </c>
    </row>
    <row r="311" spans="34:34" x14ac:dyDescent="0.25">
      <c r="AH311" s="41" t="s">
        <v>263</v>
      </c>
    </row>
    <row r="312" spans="34:34" x14ac:dyDescent="0.25">
      <c r="AH312" s="37" t="s">
        <v>264</v>
      </c>
    </row>
    <row r="313" spans="34:34" x14ac:dyDescent="0.25">
      <c r="AH313" s="41" t="s">
        <v>248</v>
      </c>
    </row>
    <row r="314" spans="34:34" x14ac:dyDescent="0.25">
      <c r="AH314" s="37" t="s">
        <v>264</v>
      </c>
    </row>
    <row r="315" spans="34:34" x14ac:dyDescent="0.25">
      <c r="AH315" s="41" t="s">
        <v>158</v>
      </c>
    </row>
    <row r="316" spans="34:34" x14ac:dyDescent="0.25">
      <c r="AH316" s="37" t="s">
        <v>262</v>
      </c>
    </row>
    <row r="317" spans="34:34" x14ac:dyDescent="0.25">
      <c r="AH317" s="41" t="s">
        <v>265</v>
      </c>
    </row>
    <row r="318" spans="34:34" x14ac:dyDescent="0.25">
      <c r="AH318" s="38"/>
    </row>
    <row r="319" spans="34:34" x14ac:dyDescent="0.25">
      <c r="AH319" s="38"/>
    </row>
    <row r="320" spans="34:34" x14ac:dyDescent="0.25">
      <c r="AH320" s="39" t="s">
        <v>266</v>
      </c>
    </row>
    <row r="321" spans="34:34" x14ac:dyDescent="0.25">
      <c r="AH321" s="36" t="s">
        <v>267</v>
      </c>
    </row>
    <row r="322" spans="34:34" x14ac:dyDescent="0.25">
      <c r="AH322" s="36" t="s">
        <v>268</v>
      </c>
    </row>
    <row r="323" spans="34:34" x14ac:dyDescent="0.25">
      <c r="AH323" s="37" t="s">
        <v>269</v>
      </c>
    </row>
    <row r="324" spans="34:34" x14ac:dyDescent="0.25">
      <c r="AH324" s="37" t="s">
        <v>270</v>
      </c>
    </row>
    <row r="325" spans="34:34" x14ac:dyDescent="0.25">
      <c r="AH325" s="37" t="s">
        <v>271</v>
      </c>
    </row>
    <row r="326" spans="34:34" x14ac:dyDescent="0.25">
      <c r="AH326" s="37" t="s">
        <v>272</v>
      </c>
    </row>
    <row r="327" spans="34:34" x14ac:dyDescent="0.25">
      <c r="AH327" s="37" t="s">
        <v>273</v>
      </c>
    </row>
    <row r="328" spans="34:34" x14ac:dyDescent="0.25">
      <c r="AH328" s="37" t="s">
        <v>274</v>
      </c>
    </row>
    <row r="329" spans="34:34" x14ac:dyDescent="0.25">
      <c r="AH329" s="37" t="s">
        <v>275</v>
      </c>
    </row>
    <row r="330" spans="34:34" x14ac:dyDescent="0.25">
      <c r="AH330" s="37" t="s">
        <v>276</v>
      </c>
    </row>
    <row r="331" spans="34:34" x14ac:dyDescent="0.25">
      <c r="AH331" s="37" t="s">
        <v>277</v>
      </c>
    </row>
    <row r="332" spans="34:34" x14ac:dyDescent="0.25">
      <c r="AH332" s="37" t="s">
        <v>278</v>
      </c>
    </row>
    <row r="333" spans="34:34" x14ac:dyDescent="0.25">
      <c r="AH333" s="37" t="s">
        <v>279</v>
      </c>
    </row>
    <row r="334" spans="34:34" x14ac:dyDescent="0.25">
      <c r="AH334" s="36" t="s">
        <v>280</v>
      </c>
    </row>
    <row r="335" spans="34:34" x14ac:dyDescent="0.25">
      <c r="AH335" s="37" t="s">
        <v>281</v>
      </c>
    </row>
    <row r="336" spans="34:34" x14ac:dyDescent="0.25">
      <c r="AH336" s="37" t="s">
        <v>282</v>
      </c>
    </row>
    <row r="337" spans="34:34" x14ac:dyDescent="0.25">
      <c r="AH337" s="37" t="s">
        <v>283</v>
      </c>
    </row>
    <row r="338" spans="34:34" x14ac:dyDescent="0.25">
      <c r="AH338" s="37" t="s">
        <v>284</v>
      </c>
    </row>
    <row r="339" spans="34:34" x14ac:dyDescent="0.25">
      <c r="AH339" s="37" t="s">
        <v>285</v>
      </c>
    </row>
    <row r="340" spans="34:34" x14ac:dyDescent="0.25">
      <c r="AH340" s="37" t="s">
        <v>286</v>
      </c>
    </row>
    <row r="341" spans="34:34" x14ac:dyDescent="0.25">
      <c r="AH341" s="37" t="s">
        <v>287</v>
      </c>
    </row>
    <row r="342" spans="34:34" x14ac:dyDescent="0.25">
      <c r="AH342" s="37" t="s">
        <v>288</v>
      </c>
    </row>
    <row r="343" spans="34:34" x14ac:dyDescent="0.25">
      <c r="AH343" s="37" t="s">
        <v>289</v>
      </c>
    </row>
    <row r="344" spans="34:34" x14ac:dyDescent="0.25">
      <c r="AH344" s="37" t="s">
        <v>290</v>
      </c>
    </row>
    <row r="345" spans="34:34" x14ac:dyDescent="0.25">
      <c r="AH345" s="37" t="s">
        <v>291</v>
      </c>
    </row>
    <row r="346" spans="34:34" x14ac:dyDescent="0.25">
      <c r="AH346" s="36" t="s">
        <v>292</v>
      </c>
    </row>
    <row r="347" spans="34:34" x14ac:dyDescent="0.25">
      <c r="AH347" s="37" t="s">
        <v>293</v>
      </c>
    </row>
    <row r="348" spans="34:34" x14ac:dyDescent="0.25">
      <c r="AH348" s="37" t="s">
        <v>294</v>
      </c>
    </row>
    <row r="349" spans="34:34" x14ac:dyDescent="0.25">
      <c r="AH349" s="37" t="s">
        <v>295</v>
      </c>
    </row>
    <row r="350" spans="34:34" x14ac:dyDescent="0.25">
      <c r="AH350" s="37" t="s">
        <v>296</v>
      </c>
    </row>
    <row r="351" spans="34:34" x14ac:dyDescent="0.25">
      <c r="AH351" s="37" t="s">
        <v>297</v>
      </c>
    </row>
    <row r="352" spans="34:34" x14ac:dyDescent="0.25">
      <c r="AH352" s="37" t="s">
        <v>298</v>
      </c>
    </row>
    <row r="353" spans="34:34" x14ac:dyDescent="0.25">
      <c r="AH353" s="37" t="s">
        <v>299</v>
      </c>
    </row>
    <row r="354" spans="34:34" x14ac:dyDescent="0.25">
      <c r="AH354" s="37" t="s">
        <v>300</v>
      </c>
    </row>
    <row r="355" spans="34:34" x14ac:dyDescent="0.25">
      <c r="AH355" s="37" t="s">
        <v>301</v>
      </c>
    </row>
    <row r="356" spans="34:34" x14ac:dyDescent="0.25">
      <c r="AH356" s="37" t="s">
        <v>302</v>
      </c>
    </row>
    <row r="357" spans="34:34" x14ac:dyDescent="0.25">
      <c r="AH357" s="37" t="s">
        <v>303</v>
      </c>
    </row>
    <row r="358" spans="34:34" x14ac:dyDescent="0.25">
      <c r="AH358" s="36" t="s">
        <v>304</v>
      </c>
    </row>
    <row r="359" spans="34:34" x14ac:dyDescent="0.25">
      <c r="AH359" s="37" t="s">
        <v>305</v>
      </c>
    </row>
    <row r="360" spans="34:34" x14ac:dyDescent="0.25">
      <c r="AH360" s="37" t="s">
        <v>306</v>
      </c>
    </row>
    <row r="361" spans="34:34" x14ac:dyDescent="0.25">
      <c r="AH361" s="37" t="s">
        <v>307</v>
      </c>
    </row>
    <row r="362" spans="34:34" x14ac:dyDescent="0.25">
      <c r="AH362" s="37" t="s">
        <v>308</v>
      </c>
    </row>
    <row r="363" spans="34:34" x14ac:dyDescent="0.25">
      <c r="AH363" s="37" t="s">
        <v>309</v>
      </c>
    </row>
    <row r="364" spans="34:34" x14ac:dyDescent="0.25">
      <c r="AH364" s="37" t="s">
        <v>310</v>
      </c>
    </row>
    <row r="365" spans="34:34" x14ac:dyDescent="0.25">
      <c r="AH365" s="37" t="s">
        <v>311</v>
      </c>
    </row>
    <row r="366" spans="34:34" x14ac:dyDescent="0.25">
      <c r="AH366" s="37" t="s">
        <v>312</v>
      </c>
    </row>
    <row r="367" spans="34:34" x14ac:dyDescent="0.25">
      <c r="AH367" s="37" t="s">
        <v>313</v>
      </c>
    </row>
    <row r="368" spans="34:34" x14ac:dyDescent="0.25">
      <c r="AH368" s="37" t="s">
        <v>314</v>
      </c>
    </row>
    <row r="369" spans="34:34" x14ac:dyDescent="0.25">
      <c r="AH369" s="37" t="s">
        <v>315</v>
      </c>
    </row>
    <row r="370" spans="34:34" x14ac:dyDescent="0.25">
      <c r="AH370" s="37" t="s">
        <v>316</v>
      </c>
    </row>
    <row r="371" spans="34:34" x14ac:dyDescent="0.25">
      <c r="AH371" s="38"/>
    </row>
    <row r="372" spans="34:34" x14ac:dyDescent="0.25">
      <c r="AH372" s="38"/>
    </row>
    <row r="373" spans="34:34" x14ac:dyDescent="0.25">
      <c r="AH373" s="37" t="s">
        <v>317</v>
      </c>
    </row>
    <row r="374" spans="34:34" x14ac:dyDescent="0.25">
      <c r="AH374" s="37" t="s">
        <v>318</v>
      </c>
    </row>
    <row r="375" spans="34:34" x14ac:dyDescent="0.25">
      <c r="AH375" s="37" t="s">
        <v>319</v>
      </c>
    </row>
    <row r="376" spans="34:34" x14ac:dyDescent="0.25">
      <c r="AH376" s="37" t="s">
        <v>320</v>
      </c>
    </row>
    <row r="377" spans="34:34" x14ac:dyDescent="0.25">
      <c r="AH377" s="37" t="s">
        <v>321</v>
      </c>
    </row>
    <row r="378" spans="34:34" x14ac:dyDescent="0.25">
      <c r="AH378" s="37" t="s">
        <v>322</v>
      </c>
    </row>
    <row r="379" spans="34:34" x14ac:dyDescent="0.25">
      <c r="AH379" s="37" t="s">
        <v>323</v>
      </c>
    </row>
    <row r="380" spans="34:34" x14ac:dyDescent="0.25">
      <c r="AH380" s="36" t="s">
        <v>324</v>
      </c>
    </row>
    <row r="381" spans="34:34" x14ac:dyDescent="0.25">
      <c r="AH381" s="37" t="s">
        <v>325</v>
      </c>
    </row>
    <row r="382" spans="34:34" x14ac:dyDescent="0.25">
      <c r="AH382" s="37" t="s">
        <v>326</v>
      </c>
    </row>
    <row r="383" spans="34:34" x14ac:dyDescent="0.25">
      <c r="AH383" s="37" t="s">
        <v>327</v>
      </c>
    </row>
    <row r="384" spans="34:34" x14ac:dyDescent="0.25">
      <c r="AH384" s="38"/>
    </row>
    <row r="385" spans="34:34" x14ac:dyDescent="0.25">
      <c r="AH385" s="36" t="s">
        <v>328</v>
      </c>
    </row>
    <row r="386" spans="34:34" x14ac:dyDescent="0.25">
      <c r="AH386" s="36" t="s">
        <v>329</v>
      </c>
    </row>
    <row r="387" spans="34:34" x14ac:dyDescent="0.25">
      <c r="AH387" s="38"/>
    </row>
    <row r="388" spans="34:34" x14ac:dyDescent="0.25">
      <c r="AH388" s="37" t="s">
        <v>330</v>
      </c>
    </row>
    <row r="389" spans="34:34" x14ac:dyDescent="0.25">
      <c r="AH389" s="37" t="s">
        <v>331</v>
      </c>
    </row>
    <row r="390" spans="34:34" x14ac:dyDescent="0.25">
      <c r="AH390" s="38"/>
    </row>
    <row r="391" spans="34:34" x14ac:dyDescent="0.25">
      <c r="AH391" s="36" t="s">
        <v>332</v>
      </c>
    </row>
    <row r="392" spans="34:34" x14ac:dyDescent="0.25">
      <c r="AH392" s="36" t="s">
        <v>333</v>
      </c>
    </row>
    <row r="393" spans="34:34" x14ac:dyDescent="0.25">
      <c r="AH393" s="38"/>
    </row>
    <row r="394" spans="34:34" x14ac:dyDescent="0.25">
      <c r="AH394" s="38"/>
    </row>
    <row r="395" spans="34:34" x14ac:dyDescent="0.25">
      <c r="AH395" s="37" t="s">
        <v>334</v>
      </c>
    </row>
    <row r="396" spans="34:34" x14ac:dyDescent="0.25">
      <c r="AH396" s="38"/>
    </row>
    <row r="397" spans="34:34" x14ac:dyDescent="0.25">
      <c r="AH397" s="37" t="s">
        <v>335</v>
      </c>
    </row>
    <row r="398" spans="34:34" x14ac:dyDescent="0.25">
      <c r="AH398" s="39" t="s">
        <v>336</v>
      </c>
    </row>
    <row r="399" spans="34:34" x14ac:dyDescent="0.25">
      <c r="AH399" s="38"/>
    </row>
    <row r="400" spans="34:34" x14ac:dyDescent="0.25">
      <c r="AH400" s="37" t="s">
        <v>337</v>
      </c>
    </row>
    <row r="401" spans="34:34" x14ac:dyDescent="0.25">
      <c r="AH401" s="37" t="s">
        <v>338</v>
      </c>
    </row>
    <row r="402" spans="34:34" x14ac:dyDescent="0.25">
      <c r="AH402" s="37" t="s">
        <v>339</v>
      </c>
    </row>
    <row r="403" spans="34:34" x14ac:dyDescent="0.25">
      <c r="AH403" s="37" t="s">
        <v>340</v>
      </c>
    </row>
    <row r="404" spans="34:34" x14ac:dyDescent="0.25">
      <c r="AH404" s="37" t="s">
        <v>341</v>
      </c>
    </row>
    <row r="405" spans="34:34" x14ac:dyDescent="0.25">
      <c r="AH405" s="37" t="s">
        <v>342</v>
      </c>
    </row>
    <row r="406" spans="34:34" x14ac:dyDescent="0.25">
      <c r="AH406" s="38"/>
    </row>
    <row r="407" spans="34:34" x14ac:dyDescent="0.25">
      <c r="AH407" s="36" t="s">
        <v>343</v>
      </c>
    </row>
    <row r="408" spans="34:34" x14ac:dyDescent="0.25">
      <c r="AH408" s="38"/>
    </row>
    <row r="409" spans="34:34" x14ac:dyDescent="0.25">
      <c r="AH409" s="36" t="s">
        <v>344</v>
      </c>
    </row>
    <row r="410" spans="34:34" x14ac:dyDescent="0.25">
      <c r="AH410" s="36" t="s">
        <v>345</v>
      </c>
    </row>
    <row r="411" spans="34:34" x14ac:dyDescent="0.25">
      <c r="AH411" s="38"/>
    </row>
    <row r="412" spans="34:34" x14ac:dyDescent="0.25">
      <c r="AH412" s="37" t="s">
        <v>346</v>
      </c>
    </row>
    <row r="413" spans="34:34" x14ac:dyDescent="0.25">
      <c r="AH413" s="38"/>
    </row>
    <row r="414" spans="34:34" x14ac:dyDescent="0.25">
      <c r="AH414" s="39" t="s">
        <v>347</v>
      </c>
    </row>
    <row r="415" spans="34:34" x14ac:dyDescent="0.25">
      <c r="AH415" s="38"/>
    </row>
    <row r="416" spans="34:34" x14ac:dyDescent="0.25">
      <c r="AH416" s="37" t="s">
        <v>348</v>
      </c>
    </row>
    <row r="417" spans="34:34" x14ac:dyDescent="0.25">
      <c r="AH417" s="37" t="s">
        <v>349</v>
      </c>
    </row>
    <row r="418" spans="34:34" x14ac:dyDescent="0.25">
      <c r="AH418" s="37" t="s">
        <v>350</v>
      </c>
    </row>
    <row r="419" spans="34:34" x14ac:dyDescent="0.25">
      <c r="AH419" s="38"/>
    </row>
    <row r="420" spans="34:34" x14ac:dyDescent="0.25">
      <c r="AH420" s="37" t="s">
        <v>351</v>
      </c>
    </row>
    <row r="421" spans="34:34" x14ac:dyDescent="0.25">
      <c r="AH421" s="37" t="s">
        <v>352</v>
      </c>
    </row>
    <row r="422" spans="34:34" x14ac:dyDescent="0.25">
      <c r="AH422" s="37" t="s">
        <v>353</v>
      </c>
    </row>
    <row r="423" spans="34:34" x14ac:dyDescent="0.25">
      <c r="AH423" s="38"/>
    </row>
    <row r="424" spans="34:34" x14ac:dyDescent="0.25">
      <c r="AH424" s="37" t="s">
        <v>354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MagicFame</dc:creator>
  <cp:lastModifiedBy>MagicFame</cp:lastModifiedBy>
  <dcterms:created xsi:type="dcterms:W3CDTF">2018-04-18T15:48:33Z</dcterms:created>
  <dcterms:modified xsi:type="dcterms:W3CDTF">2018-04-25T12:40:59Z</dcterms:modified>
</cp:coreProperties>
</file>