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carl\Downloads\"/>
    </mc:Choice>
  </mc:AlternateContent>
  <xr:revisionPtr revIDLastSave="0" documentId="8_{A6BBBAF0-B34A-4FB9-88C4-57DCA318027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T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3" i="1" l="1"/>
  <c r="C172" i="1"/>
  <c r="B172" i="1"/>
  <c r="C168" i="1"/>
  <c r="C167" i="1"/>
  <c r="B167" i="1"/>
  <c r="E160" i="1"/>
  <c r="D160" i="1"/>
  <c r="D155" i="1"/>
  <c r="F147" i="1"/>
  <c r="F134" i="1" s="1"/>
  <c r="G160" i="1" s="1"/>
  <c r="E147" i="1"/>
  <c r="E134" i="1" s="1"/>
  <c r="D147" i="1"/>
  <c r="F142" i="1"/>
  <c r="E142" i="1"/>
  <c r="D142" i="1"/>
  <c r="D134" i="1"/>
  <c r="F129" i="1"/>
  <c r="G155" i="1" s="1"/>
  <c r="E129" i="1"/>
  <c r="D129" i="1"/>
  <c r="E155" i="1" s="1"/>
  <c r="C122" i="1"/>
  <c r="B122" i="1"/>
  <c r="B118" i="1"/>
  <c r="B116" i="1"/>
  <c r="C113" i="1"/>
  <c r="B113" i="1"/>
  <c r="C95" i="1"/>
  <c r="B95" i="1"/>
  <c r="C90" i="1"/>
  <c r="F64" i="1" s="1"/>
  <c r="E77" i="1" s="1"/>
  <c r="D25" i="1" s="1"/>
  <c r="F51" i="1" s="1"/>
  <c r="B90" i="1"/>
  <c r="C64" i="1" s="1"/>
  <c r="C77" i="1" s="1"/>
  <c r="C51" i="1" s="1"/>
  <c r="C142" i="1" s="1"/>
  <c r="C129" i="1" s="1"/>
  <c r="F69" i="1"/>
  <c r="E82" i="1" s="1"/>
  <c r="D30" i="1" s="1"/>
  <c r="F56" i="1" s="1"/>
  <c r="D69" i="1"/>
  <c r="D82" i="1" s="1"/>
  <c r="C69" i="1"/>
  <c r="C56" i="1" s="1"/>
  <c r="C147" i="1" s="1"/>
  <c r="C134" i="1" s="1"/>
  <c r="B69" i="1"/>
  <c r="B82" i="1" s="1"/>
  <c r="D64" i="1"/>
  <c r="D77" i="1" s="1"/>
  <c r="D51" i="1" s="1"/>
  <c r="B64" i="1"/>
  <c r="B77" i="1" s="1"/>
  <c r="B51" i="1" s="1"/>
  <c r="B142" i="1" s="1"/>
  <c r="B129" i="1" s="1"/>
  <c r="B155" i="1" s="1"/>
  <c r="E56" i="1"/>
  <c r="D56" i="1"/>
  <c r="E51" i="1"/>
  <c r="B2" i="1"/>
  <c r="B168" i="1" l="1"/>
  <c r="F160" i="1"/>
  <c r="C160" i="1"/>
  <c r="C155" i="1"/>
  <c r="C82" i="1"/>
  <c r="F155" i="1"/>
  <c r="B56" i="1"/>
  <c r="B147" i="1" s="1"/>
  <c r="B134" i="1" s="1"/>
  <c r="B160" i="1" s="1"/>
  <c r="B173" i="1" l="1"/>
</calcChain>
</file>

<file path=xl/sharedStrings.xml><?xml version="1.0" encoding="utf-8"?>
<sst xmlns="http://schemas.openxmlformats.org/spreadsheetml/2006/main" count="210" uniqueCount="40">
  <si>
    <t>nm to a</t>
  </si>
  <si>
    <t xml:space="preserve">KJMOL_TO_K </t>
  </si>
  <si>
    <t>Units</t>
  </si>
  <si>
    <t>Angstroms</t>
  </si>
  <si>
    <t>R14</t>
  </si>
  <si>
    <t>Atom Type</t>
  </si>
  <si>
    <t>C</t>
  </si>
  <si>
    <t>F</t>
  </si>
  <si>
    <t>R32</t>
  </si>
  <si>
    <t>H</t>
  </si>
  <si>
    <t>R50</t>
  </si>
  <si>
    <t>R125</t>
  </si>
  <si>
    <t>C1</t>
  </si>
  <si>
    <t>C2</t>
  </si>
  <si>
    <t>F1</t>
  </si>
  <si>
    <t>F2</t>
  </si>
  <si>
    <t>H1</t>
  </si>
  <si>
    <t>R134a</t>
  </si>
  <si>
    <t>H2</t>
  </si>
  <si>
    <t>R143a</t>
  </si>
  <si>
    <t>R170</t>
  </si>
  <si>
    <t>R41</t>
  </si>
  <si>
    <t>HFC23</t>
  </si>
  <si>
    <t>R161</t>
  </si>
  <si>
    <t>R152a</t>
  </si>
  <si>
    <t>HFC143</t>
  </si>
  <si>
    <t>R116</t>
  </si>
  <si>
    <t>σ AT4</t>
  </si>
  <si>
    <t>ε/kb AT4</t>
  </si>
  <si>
    <t>ε/kb</t>
  </si>
  <si>
    <t>ε/kb AT6a</t>
  </si>
  <si>
    <t>ε/kb AT6b</t>
  </si>
  <si>
    <t>ε/kb GAFF</t>
  </si>
  <si>
    <t>ε/kb AT8</t>
  </si>
  <si>
    <t>σ AT6a</t>
  </si>
  <si>
    <t>σ AT6b</t>
  </si>
  <si>
    <t>σ AT8</t>
  </si>
  <si>
    <t>σ GAFF</t>
  </si>
  <si>
    <t>σ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</si>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</sst>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0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5"/>
      <color rgb="FF000000"/>
      <name val="Arial"/>
      <scheme val="minor"/>
    </font>
    <font>
      <sz val="15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Calibri"/>
    </font>
    <font>
      <sz val="11"/>
      <color rgb="FFA31515"/>
      <name val="Consolas"/>
    </font>
    <font>
      <sz val="11"/>
      <color theme="1"/>
      <name val="Calibri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4" fontId="1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6</xdr:row>
      <xdr:rowOff>85725</xdr:rowOff>
    </xdr:from>
    <xdr:ext cx="8915400" cy="6457950"/>
    <xdr:pic>
      <xdr:nvPicPr>
        <xdr:cNvPr id="2" name="image12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381000</xdr:colOff>
      <xdr:row>33</xdr:row>
      <xdr:rowOff>104775</xdr:rowOff>
    </xdr:from>
    <xdr:ext cx="1076325" cy="1876425"/>
    <xdr:pic>
      <xdr:nvPicPr>
        <xdr:cNvPr id="3" name="image8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7</xdr:row>
      <xdr:rowOff>142875</xdr:rowOff>
    </xdr:from>
    <xdr:ext cx="1819275" cy="1724025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223838</xdr:colOff>
      <xdr:row>20</xdr:row>
      <xdr:rowOff>71437</xdr:rowOff>
    </xdr:from>
    <xdr:ext cx="1495425" cy="1638300"/>
    <xdr:pic>
      <xdr:nvPicPr>
        <xdr:cNvPr id="5" name="image9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157538" y="3810000"/>
          <a:ext cx="1495425" cy="16383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285750</xdr:colOff>
      <xdr:row>44</xdr:row>
      <xdr:rowOff>176212</xdr:rowOff>
    </xdr:from>
    <xdr:ext cx="1971676" cy="2157413"/>
    <xdr:pic>
      <xdr:nvPicPr>
        <xdr:cNvPr id="6" name="image7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733925" y="8110537"/>
          <a:ext cx="1971676" cy="2157413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171450</xdr:colOff>
      <xdr:row>59</xdr:row>
      <xdr:rowOff>61912</xdr:rowOff>
    </xdr:from>
    <xdr:ext cx="1666875" cy="1924050"/>
    <xdr:pic>
      <xdr:nvPicPr>
        <xdr:cNvPr id="7" name="image14.png" title="Imag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619625" y="10544175"/>
          <a:ext cx="16668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71</xdr:row>
      <xdr:rowOff>171450</xdr:rowOff>
    </xdr:from>
    <xdr:ext cx="2124075" cy="2019300"/>
    <xdr:pic>
      <xdr:nvPicPr>
        <xdr:cNvPr id="8" name="image10.png" title="Imag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85</xdr:row>
      <xdr:rowOff>95250</xdr:rowOff>
    </xdr:from>
    <xdr:ext cx="1666875" cy="1876425"/>
    <xdr:pic>
      <xdr:nvPicPr>
        <xdr:cNvPr id="9" name="image1.png" title="Imag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98</xdr:row>
      <xdr:rowOff>19050</xdr:rowOff>
    </xdr:from>
    <xdr:ext cx="1666875" cy="2076450"/>
    <xdr:pic>
      <xdr:nvPicPr>
        <xdr:cNvPr id="10" name="image13.png" title="Imag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133350</xdr:colOff>
      <xdr:row>111</xdr:row>
      <xdr:rowOff>142875</xdr:rowOff>
    </xdr:from>
    <xdr:ext cx="1314450" cy="1876425"/>
    <xdr:pic>
      <xdr:nvPicPr>
        <xdr:cNvPr id="11" name="image11.png" title="Imag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57150</xdr:colOff>
      <xdr:row>124</xdr:row>
      <xdr:rowOff>9525</xdr:rowOff>
    </xdr:from>
    <xdr:ext cx="2009775" cy="2019300"/>
    <xdr:pic>
      <xdr:nvPicPr>
        <xdr:cNvPr id="12" name="image6.png" title="Imag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114300</xdr:colOff>
      <xdr:row>137</xdr:row>
      <xdr:rowOff>76200</xdr:rowOff>
    </xdr:from>
    <xdr:ext cx="2009775" cy="1981200"/>
    <xdr:pic>
      <xdr:nvPicPr>
        <xdr:cNvPr id="13" name="image2.png" title="Imag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149</xdr:row>
      <xdr:rowOff>152400</xdr:rowOff>
    </xdr:from>
    <xdr:ext cx="1905000" cy="2143125"/>
    <xdr:pic>
      <xdr:nvPicPr>
        <xdr:cNvPr id="14" name="image3.png" title="Imag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171450</xdr:colOff>
      <xdr:row>163</xdr:row>
      <xdr:rowOff>28575</xdr:rowOff>
    </xdr:from>
    <xdr:ext cx="1819275" cy="1924050"/>
    <xdr:pic>
      <xdr:nvPicPr>
        <xdr:cNvPr id="15" name="image5.png" title="Imag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00"/>
  <sheetViews>
    <sheetView tabSelected="1" workbookViewId="0">
      <selection activeCell="D4" sqref="D4"/>
    </sheetView>
  </sheetViews>
  <sheetFormatPr defaultColWidth="12.6328125" defaultRowHeight="15.75" customHeight="1" x14ac:dyDescent="0.25"/>
  <cols>
    <col min="2" max="2" width="10.7265625" customWidth="1"/>
    <col min="3" max="3" width="5.1796875" customWidth="1"/>
    <col min="5" max="7" width="10.6328125" customWidth="1"/>
    <col min="9" max="9" width="10.6328125" customWidth="1"/>
    <col min="10" max="10" width="5.08984375" customWidth="1"/>
    <col min="11" max="11" width="10.6328125" customWidth="1"/>
    <col min="13" max="13" width="10.6328125" customWidth="1"/>
    <col min="14" max="15" width="5.08984375" customWidth="1"/>
    <col min="16" max="16" width="10.6328125" customWidth="1"/>
    <col min="17" max="18" width="5.08984375" customWidth="1"/>
  </cols>
  <sheetData>
    <row r="1" spans="1:25" ht="15.75" customHeight="1" x14ac:dyDescent="0.4">
      <c r="A1" s="1" t="s">
        <v>0</v>
      </c>
      <c r="B1" s="1">
        <v>10</v>
      </c>
      <c r="X1" s="2"/>
      <c r="Y1" s="2"/>
    </row>
    <row r="2" spans="1:25" ht="15.75" customHeight="1" x14ac:dyDescent="0.4">
      <c r="A2" s="1" t="s">
        <v>1</v>
      </c>
      <c r="B2" s="1">
        <f>1/0.008314</f>
        <v>120.27904738994467</v>
      </c>
      <c r="X2" s="3"/>
      <c r="Y2" s="4"/>
    </row>
    <row r="3" spans="1:25" ht="15.75" customHeight="1" x14ac:dyDescent="0.3">
      <c r="A3" s="5" t="s">
        <v>2</v>
      </c>
      <c r="B3" s="6"/>
    </row>
    <row r="4" spans="1:25" ht="15.75" customHeight="1" x14ac:dyDescent="0.35">
      <c r="A4" s="17" t="s">
        <v>38</v>
      </c>
      <c r="B4" s="7" t="s">
        <v>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25" ht="15.75" customHeight="1" x14ac:dyDescent="0.35">
      <c r="A5" s="6" t="s">
        <v>29</v>
      </c>
      <c r="B5" s="7" t="s">
        <v>39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7" spans="1:25" ht="15.75" customHeight="1" x14ac:dyDescent="0.3">
      <c r="A7" s="22" t="s">
        <v>4</v>
      </c>
      <c r="B7" s="22"/>
      <c r="C7" s="22"/>
      <c r="D7" s="6"/>
      <c r="I7" s="6"/>
      <c r="M7" s="6"/>
      <c r="T7" s="6"/>
      <c r="U7" s="6"/>
    </row>
    <row r="8" spans="1:25" ht="13" x14ac:dyDescent="0.3">
      <c r="A8" s="18" t="s">
        <v>5</v>
      </c>
      <c r="B8" s="18" t="s">
        <v>6</v>
      </c>
      <c r="C8" s="18" t="s">
        <v>7</v>
      </c>
      <c r="D8" s="6"/>
      <c r="I8" s="6"/>
      <c r="M8" s="6"/>
      <c r="T8" s="6"/>
      <c r="U8" s="6"/>
    </row>
    <row r="9" spans="1:25" ht="12.5" x14ac:dyDescent="0.25">
      <c r="A9" s="19" t="s">
        <v>27</v>
      </c>
      <c r="B9" s="20">
        <v>3.5691518790000001</v>
      </c>
      <c r="C9" s="20">
        <v>2.9381548729999998</v>
      </c>
      <c r="D9" s="6"/>
      <c r="I9" s="6"/>
      <c r="M9" s="6"/>
      <c r="T9" s="10"/>
      <c r="U9" s="10"/>
    </row>
    <row r="10" spans="1:25" ht="15.75" customHeight="1" x14ac:dyDescent="0.35">
      <c r="A10" s="19" t="s">
        <v>34</v>
      </c>
      <c r="B10" s="21">
        <v>3.3385880000000001</v>
      </c>
      <c r="C10" s="21">
        <v>2.9406319999999999</v>
      </c>
      <c r="D10" s="6"/>
      <c r="I10" s="6"/>
      <c r="M10" s="6"/>
      <c r="T10" s="11"/>
      <c r="U10" s="11"/>
    </row>
    <row r="11" spans="1:25" ht="15.75" customHeight="1" x14ac:dyDescent="0.35">
      <c r="A11" s="19" t="s">
        <v>35</v>
      </c>
      <c r="B11" s="21">
        <v>3.484464</v>
      </c>
      <c r="C11" s="21">
        <v>2.9416509999999998</v>
      </c>
      <c r="D11" s="6"/>
      <c r="I11" s="6"/>
      <c r="M11" s="6"/>
      <c r="T11" s="11"/>
      <c r="U11" s="11"/>
    </row>
    <row r="12" spans="1:25" ht="12.5" x14ac:dyDescent="0.25">
      <c r="A12" s="19" t="s">
        <v>36</v>
      </c>
      <c r="B12" s="20">
        <v>3.556403</v>
      </c>
      <c r="C12" s="20">
        <v>3.0470220000000001</v>
      </c>
      <c r="D12" s="6"/>
      <c r="I12" s="6"/>
      <c r="M12" s="6"/>
      <c r="T12" s="10"/>
      <c r="U12" s="10"/>
    </row>
    <row r="13" spans="1:25" ht="12.5" x14ac:dyDescent="0.25">
      <c r="A13" s="19" t="s">
        <v>37</v>
      </c>
      <c r="B13" s="20">
        <v>3.4</v>
      </c>
      <c r="C13" s="20">
        <v>3.1179999999999999</v>
      </c>
      <c r="D13" s="6"/>
      <c r="I13" s="6"/>
      <c r="M13" s="6"/>
      <c r="T13" s="10"/>
      <c r="U13" s="10"/>
    </row>
    <row r="14" spans="1:25" ht="12.5" x14ac:dyDescent="0.25">
      <c r="A14" s="19" t="s">
        <v>28</v>
      </c>
      <c r="B14" s="20">
        <v>41.752089480000002</v>
      </c>
      <c r="C14" s="20">
        <v>26.239044459999999</v>
      </c>
      <c r="D14" s="6"/>
      <c r="I14" s="6"/>
      <c r="M14" s="6"/>
      <c r="T14" s="10"/>
      <c r="U14" s="10"/>
    </row>
    <row r="15" spans="1:25" ht="15.75" customHeight="1" x14ac:dyDescent="0.35">
      <c r="A15" s="19" t="s">
        <v>30</v>
      </c>
      <c r="B15" s="21">
        <v>54.162959999999998</v>
      </c>
      <c r="C15" s="21">
        <v>26.501660000000001</v>
      </c>
      <c r="D15" s="6"/>
      <c r="I15" s="6"/>
      <c r="M15" s="6"/>
      <c r="T15" s="11"/>
      <c r="U15" s="11"/>
    </row>
    <row r="16" spans="1:25" ht="15.75" customHeight="1" x14ac:dyDescent="0.35">
      <c r="A16" s="19" t="s">
        <v>31</v>
      </c>
      <c r="B16" s="21">
        <v>45.21264</v>
      </c>
      <c r="C16" s="21">
        <v>26.568639999999998</v>
      </c>
      <c r="D16" s="6"/>
      <c r="I16" s="6"/>
      <c r="M16" s="6"/>
      <c r="T16" s="11"/>
      <c r="U16" s="11"/>
    </row>
    <row r="17" spans="1:26" ht="12.5" x14ac:dyDescent="0.25">
      <c r="A17" s="19" t="s">
        <v>33</v>
      </c>
      <c r="B17" s="20">
        <v>45.290889999999997</v>
      </c>
      <c r="C17" s="20">
        <v>20.963249999999999</v>
      </c>
      <c r="D17" s="6"/>
      <c r="I17" s="6"/>
      <c r="M17" s="6"/>
      <c r="T17" s="10"/>
      <c r="U17" s="10"/>
    </row>
    <row r="18" spans="1:26" ht="12.5" x14ac:dyDescent="0.25">
      <c r="A18" s="19" t="s">
        <v>32</v>
      </c>
      <c r="B18" s="20">
        <v>55.055328359999997</v>
      </c>
      <c r="C18" s="20">
        <v>30.697738749999999</v>
      </c>
      <c r="D18" s="6"/>
      <c r="I18" s="6"/>
      <c r="M18" s="6"/>
      <c r="T18" s="10"/>
      <c r="U18" s="10"/>
    </row>
    <row r="19" spans="1:26" ht="15.75" customHeight="1" x14ac:dyDescent="0.35">
      <c r="A19" s="6"/>
      <c r="B19" s="6"/>
      <c r="C19" s="6"/>
      <c r="D19" s="6"/>
      <c r="E19" s="6"/>
      <c r="F19" s="6"/>
      <c r="G19" s="12"/>
      <c r="H19" s="6"/>
      <c r="I19" s="6"/>
      <c r="J19" s="6"/>
      <c r="K19" s="13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6" ht="15.75" customHeight="1" x14ac:dyDescent="0.35">
      <c r="A20" s="22" t="s">
        <v>8</v>
      </c>
      <c r="B20" s="22"/>
      <c r="C20" s="22"/>
      <c r="D20" s="22"/>
      <c r="E20" s="6"/>
      <c r="F20" s="6"/>
      <c r="G20" s="12"/>
      <c r="H20" s="6"/>
      <c r="I20" s="6"/>
      <c r="J20" s="6"/>
      <c r="K20" s="13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6" ht="13" x14ac:dyDescent="0.3">
      <c r="A21" s="18" t="s">
        <v>5</v>
      </c>
      <c r="B21" s="18" t="s">
        <v>6</v>
      </c>
      <c r="C21" s="18" t="s">
        <v>7</v>
      </c>
      <c r="D21" s="18" t="s">
        <v>9</v>
      </c>
      <c r="E21" s="6"/>
      <c r="F21" s="6"/>
      <c r="G21" s="12"/>
      <c r="M21" s="6"/>
      <c r="Y21" s="6"/>
      <c r="Z21" s="6"/>
    </row>
    <row r="22" spans="1:26" ht="12.5" x14ac:dyDescent="0.25">
      <c r="A22" s="19" t="s">
        <v>27</v>
      </c>
      <c r="B22" s="20">
        <v>3.3611361500000001</v>
      </c>
      <c r="C22" s="20">
        <v>2.9381548729999998</v>
      </c>
      <c r="D22" s="20">
        <v>2.2840571189999999</v>
      </c>
      <c r="E22" s="6"/>
      <c r="F22" s="6"/>
      <c r="M22" s="6"/>
      <c r="Y22" s="6"/>
      <c r="Z22" s="6"/>
    </row>
    <row r="23" spans="1:26" ht="14.5" x14ac:dyDescent="0.35">
      <c r="A23" s="19" t="s">
        <v>34</v>
      </c>
      <c r="B23" s="21">
        <v>3.3385880000000001</v>
      </c>
      <c r="C23" s="21">
        <v>2.9406319999999999</v>
      </c>
      <c r="D23" s="21">
        <v>1.887516</v>
      </c>
      <c r="E23" s="6"/>
      <c r="F23" s="6"/>
      <c r="M23" s="6"/>
      <c r="Y23" s="6"/>
      <c r="Z23" s="6"/>
    </row>
    <row r="24" spans="1:26" ht="14.5" x14ac:dyDescent="0.35">
      <c r="A24" s="19" t="s">
        <v>35</v>
      </c>
      <c r="B24" s="21">
        <v>3.3207870000000002</v>
      </c>
      <c r="C24" s="21">
        <v>2.9416509999999998</v>
      </c>
      <c r="D24" s="21">
        <v>2.215239</v>
      </c>
      <c r="E24" s="6"/>
      <c r="F24" s="6"/>
      <c r="M24" s="6"/>
      <c r="Y24" s="6"/>
      <c r="Z24" s="6"/>
    </row>
    <row r="25" spans="1:26" ht="12.5" x14ac:dyDescent="0.25">
      <c r="A25" s="19" t="s">
        <v>36</v>
      </c>
      <c r="B25" s="20">
        <v>3.4157899999999999</v>
      </c>
      <c r="C25" s="20">
        <v>2.683548</v>
      </c>
      <c r="D25" s="20">
        <f>E77</f>
        <v>2.4322270000000001</v>
      </c>
      <c r="E25" s="6"/>
      <c r="F25" s="6"/>
      <c r="M25" s="6"/>
      <c r="Y25" s="6"/>
      <c r="Z25" s="6"/>
    </row>
    <row r="26" spans="1:26" ht="12.5" x14ac:dyDescent="0.25">
      <c r="A26" s="19" t="s">
        <v>37</v>
      </c>
      <c r="B26" s="20">
        <v>3.4</v>
      </c>
      <c r="C26" s="20">
        <v>3.1179999999999999</v>
      </c>
      <c r="D26" s="20">
        <v>2.2930000000000001</v>
      </c>
      <c r="E26" s="6"/>
      <c r="F26" s="6"/>
      <c r="M26" s="6"/>
      <c r="Y26" s="6"/>
      <c r="Z26" s="6"/>
    </row>
    <row r="27" spans="1:26" ht="14.5" x14ac:dyDescent="0.35">
      <c r="A27" s="19" t="s">
        <v>28</v>
      </c>
      <c r="B27" s="21">
        <v>53.809069039999997</v>
      </c>
      <c r="C27" s="21">
        <v>26.239044459999999</v>
      </c>
      <c r="D27" s="21">
        <v>11.50817106</v>
      </c>
      <c r="M27" s="6"/>
      <c r="Y27" s="6"/>
      <c r="Z27" s="6"/>
    </row>
    <row r="28" spans="1:26" ht="14.5" x14ac:dyDescent="0.35">
      <c r="A28" s="19" t="s">
        <v>30</v>
      </c>
      <c r="B28" s="21">
        <v>54.162959999999998</v>
      </c>
      <c r="C28" s="21">
        <v>26.501660000000001</v>
      </c>
      <c r="D28" s="21">
        <v>15</v>
      </c>
      <c r="M28" s="6"/>
      <c r="Y28" s="6"/>
      <c r="Z28" s="6"/>
    </row>
    <row r="29" spans="1:26" ht="12.5" x14ac:dyDescent="0.25">
      <c r="A29" s="19" t="s">
        <v>31</v>
      </c>
      <c r="B29" s="20">
        <v>55.495910000000002</v>
      </c>
      <c r="C29" s="20">
        <v>26.568639999999998</v>
      </c>
      <c r="D29" s="20">
        <v>11.73948</v>
      </c>
      <c r="M29" s="6"/>
      <c r="Y29" s="6"/>
      <c r="Z29" s="6"/>
    </row>
    <row r="30" spans="1:26" ht="14.5" x14ac:dyDescent="0.35">
      <c r="A30" s="19" t="s">
        <v>33</v>
      </c>
      <c r="B30" s="21">
        <v>46.738399999999999</v>
      </c>
      <c r="C30" s="21">
        <v>38.380980000000001</v>
      </c>
      <c r="D30" s="21">
        <f>E82</f>
        <v>10.662039999999999</v>
      </c>
      <c r="M30" s="6"/>
      <c r="Y30" s="6"/>
      <c r="Z30" s="6"/>
    </row>
    <row r="31" spans="1:26" ht="14.5" x14ac:dyDescent="0.35">
      <c r="A31" s="19" t="s">
        <v>32</v>
      </c>
      <c r="B31" s="21">
        <v>55.051719990000002</v>
      </c>
      <c r="C31" s="21">
        <v>30.695212890000001</v>
      </c>
      <c r="D31" s="21">
        <v>7.9023334140000001</v>
      </c>
      <c r="M31" s="6"/>
      <c r="Y31" s="6"/>
      <c r="Z31" s="6"/>
    </row>
    <row r="32" spans="1:26" ht="12.5" x14ac:dyDescent="0.25">
      <c r="M32" s="6"/>
      <c r="Y32" s="6"/>
      <c r="Z32" s="6"/>
    </row>
    <row r="33" spans="1:26" ht="14.5" x14ac:dyDescent="0.35">
      <c r="A33" s="22" t="s">
        <v>10</v>
      </c>
      <c r="B33" s="22"/>
      <c r="C33" s="22"/>
      <c r="J33" s="6"/>
      <c r="K33" s="6"/>
      <c r="L33" s="6"/>
      <c r="M33" s="6"/>
      <c r="N33" s="12"/>
      <c r="O33" s="6"/>
      <c r="P33" s="6"/>
      <c r="Q33" s="6"/>
      <c r="R33" s="13"/>
      <c r="S33" s="6"/>
      <c r="T33" s="13"/>
      <c r="U33" s="12"/>
      <c r="V33" s="12"/>
      <c r="W33" s="6"/>
      <c r="X33" s="6"/>
      <c r="Y33" s="6"/>
      <c r="Z33" s="6"/>
    </row>
    <row r="34" spans="1:26" ht="13" x14ac:dyDescent="0.3">
      <c r="A34" s="18" t="s">
        <v>5</v>
      </c>
      <c r="B34" s="18" t="s">
        <v>6</v>
      </c>
      <c r="C34" s="18" t="s">
        <v>9</v>
      </c>
      <c r="H34" s="5"/>
      <c r="I34" s="6"/>
      <c r="J34" s="6"/>
      <c r="K34" s="6"/>
      <c r="L34" s="6"/>
      <c r="Q34" s="6"/>
      <c r="X34" s="6"/>
      <c r="Y34" s="6"/>
      <c r="Z34" s="6"/>
    </row>
    <row r="35" spans="1:26" ht="12.5" x14ac:dyDescent="0.25">
      <c r="A35" s="19" t="s">
        <v>27</v>
      </c>
      <c r="B35" s="20">
        <v>3.3611361500000001</v>
      </c>
      <c r="C35" s="20">
        <v>2.2840571189999999</v>
      </c>
      <c r="H35" s="6"/>
      <c r="I35" s="6"/>
      <c r="J35" s="6"/>
      <c r="K35" s="6"/>
      <c r="L35" s="6"/>
      <c r="Q35" s="6"/>
      <c r="X35" s="6"/>
      <c r="Y35" s="6"/>
      <c r="Z35" s="6"/>
    </row>
    <row r="36" spans="1:26" ht="14.5" x14ac:dyDescent="0.35">
      <c r="A36" s="19" t="s">
        <v>34</v>
      </c>
      <c r="B36" s="21">
        <v>3.3385880000000001</v>
      </c>
      <c r="C36" s="21">
        <v>2.5858819999999998</v>
      </c>
      <c r="H36" s="6"/>
      <c r="I36" s="11"/>
      <c r="J36" s="11"/>
      <c r="K36" s="11"/>
      <c r="L36" s="6"/>
      <c r="Q36" s="6"/>
      <c r="X36" s="6"/>
      <c r="Y36" s="6"/>
      <c r="Z36" s="6"/>
    </row>
    <row r="37" spans="1:26" ht="14.5" x14ac:dyDescent="0.35">
      <c r="A37" s="19" t="s">
        <v>35</v>
      </c>
      <c r="B37" s="21">
        <v>3.6114579999999998</v>
      </c>
      <c r="C37" s="21">
        <v>2.6000640000000002</v>
      </c>
      <c r="H37" s="6"/>
      <c r="I37" s="11"/>
      <c r="J37" s="11"/>
      <c r="K37" s="11"/>
      <c r="L37" s="6"/>
      <c r="Q37" s="6"/>
      <c r="X37" s="6"/>
      <c r="Y37" s="6"/>
      <c r="Z37" s="6"/>
    </row>
    <row r="38" spans="1:26" ht="14.5" x14ac:dyDescent="0.35">
      <c r="A38" s="19" t="s">
        <v>36</v>
      </c>
      <c r="B38" s="20">
        <v>3.763007</v>
      </c>
      <c r="C38" s="20">
        <v>2.4322270000000001</v>
      </c>
      <c r="H38" s="6"/>
      <c r="I38" s="11"/>
      <c r="J38" s="11"/>
      <c r="Q38" s="6"/>
      <c r="X38" s="6"/>
      <c r="Y38" s="6"/>
      <c r="Z38" s="6"/>
    </row>
    <row r="39" spans="1:26" ht="14.5" x14ac:dyDescent="0.35">
      <c r="A39" s="19" t="s">
        <v>37</v>
      </c>
      <c r="B39" s="20">
        <v>3.4</v>
      </c>
      <c r="C39" s="20">
        <v>2.65</v>
      </c>
      <c r="H39" s="6"/>
      <c r="I39" s="11"/>
      <c r="J39" s="11"/>
      <c r="Q39" s="6"/>
      <c r="X39" s="6"/>
      <c r="Y39" s="6"/>
      <c r="Z39" s="6"/>
    </row>
    <row r="40" spans="1:26" ht="14.5" x14ac:dyDescent="0.35">
      <c r="A40" s="19" t="s">
        <v>28</v>
      </c>
      <c r="B40" s="20">
        <v>53.809069039999997</v>
      </c>
      <c r="C40" s="20">
        <v>11.50817106</v>
      </c>
      <c r="H40" s="6"/>
      <c r="I40" s="11"/>
      <c r="J40" s="11"/>
      <c r="Q40" s="14"/>
      <c r="X40" s="6"/>
      <c r="Y40" s="6"/>
      <c r="Z40" s="6"/>
    </row>
    <row r="41" spans="1:26" ht="14.5" x14ac:dyDescent="0.35">
      <c r="A41" s="19" t="s">
        <v>30</v>
      </c>
      <c r="B41" s="21">
        <v>54.162959999999998</v>
      </c>
      <c r="C41" s="21">
        <v>10.79374</v>
      </c>
      <c r="H41" s="6"/>
      <c r="I41" s="11"/>
      <c r="J41" s="11"/>
      <c r="Q41" s="14"/>
      <c r="X41" s="6"/>
      <c r="Y41" s="6"/>
      <c r="Z41" s="6"/>
    </row>
    <row r="42" spans="1:26" ht="14.5" x14ac:dyDescent="0.35">
      <c r="A42" s="19" t="s">
        <v>31</v>
      </c>
      <c r="B42" s="21">
        <v>40.550579999999997</v>
      </c>
      <c r="C42" s="21">
        <v>11.56657</v>
      </c>
      <c r="H42" s="6"/>
      <c r="I42" s="11"/>
      <c r="J42" s="11"/>
      <c r="Q42" s="14"/>
      <c r="X42" s="6"/>
      <c r="Y42" s="6"/>
      <c r="Z42" s="6"/>
    </row>
    <row r="43" spans="1:26" ht="14.5" x14ac:dyDescent="0.35">
      <c r="A43" s="19" t="s">
        <v>33</v>
      </c>
      <c r="B43" s="20">
        <v>43.443379999999998</v>
      </c>
      <c r="C43" s="20">
        <v>10.662039999999999</v>
      </c>
      <c r="H43" s="6"/>
      <c r="I43" s="11"/>
      <c r="J43" s="11"/>
      <c r="Q43" s="6"/>
      <c r="X43" s="6"/>
      <c r="Y43" s="6"/>
      <c r="Z43" s="6"/>
    </row>
    <row r="44" spans="1:26" ht="14.5" x14ac:dyDescent="0.35">
      <c r="A44" s="19" t="s">
        <v>32</v>
      </c>
      <c r="B44" s="20">
        <v>55.055328359999997</v>
      </c>
      <c r="C44" s="20">
        <v>7.9014385369999998</v>
      </c>
      <c r="H44" s="6"/>
      <c r="I44" s="11"/>
      <c r="J44" s="11"/>
      <c r="Q44" s="6"/>
      <c r="X44" s="6"/>
      <c r="Y44" s="6"/>
      <c r="Z44" s="6"/>
    </row>
    <row r="45" spans="1:26" ht="14.5" x14ac:dyDescent="0.35">
      <c r="H45" s="6"/>
      <c r="I45" s="11"/>
      <c r="J45" s="11"/>
      <c r="Q45" s="6"/>
      <c r="X45" s="6"/>
      <c r="Y45" s="6"/>
      <c r="Z45" s="6"/>
    </row>
    <row r="46" spans="1:26" ht="14.5" x14ac:dyDescent="0.35">
      <c r="A46" s="22" t="s">
        <v>11</v>
      </c>
      <c r="B46" s="22"/>
      <c r="C46" s="22"/>
      <c r="D46" s="22"/>
      <c r="E46" s="22"/>
      <c r="F46" s="22"/>
      <c r="H46" s="6"/>
      <c r="I46" s="6"/>
      <c r="J46" s="6"/>
      <c r="P46" s="6"/>
      <c r="Q46" s="6"/>
      <c r="R46" s="13"/>
      <c r="S46" s="6"/>
      <c r="T46" s="13"/>
      <c r="U46" s="12"/>
      <c r="V46" s="12"/>
      <c r="W46" s="6"/>
      <c r="X46" s="6"/>
      <c r="Y46" s="6"/>
      <c r="Z46" s="6"/>
    </row>
    <row r="47" spans="1:26" ht="13" x14ac:dyDescent="0.3">
      <c r="A47" s="18" t="s">
        <v>5</v>
      </c>
      <c r="B47" s="18" t="s">
        <v>12</v>
      </c>
      <c r="C47" s="18" t="s">
        <v>13</v>
      </c>
      <c r="D47" s="18" t="s">
        <v>14</v>
      </c>
      <c r="E47" s="18" t="s">
        <v>15</v>
      </c>
      <c r="F47" s="18" t="s">
        <v>16</v>
      </c>
      <c r="T47" s="6"/>
    </row>
    <row r="48" spans="1:26" ht="12.5" x14ac:dyDescent="0.25">
      <c r="A48" s="19" t="s">
        <v>27</v>
      </c>
      <c r="B48" s="20">
        <v>3.5691518790000001</v>
      </c>
      <c r="C48" s="20">
        <v>3.5691518790000001</v>
      </c>
      <c r="D48" s="20">
        <v>2.9381548729999998</v>
      </c>
      <c r="E48" s="20">
        <v>2.9381548729999998</v>
      </c>
      <c r="F48" s="20">
        <v>2.2840571189999999</v>
      </c>
      <c r="T48" s="6"/>
    </row>
    <row r="49" spans="1:26" ht="14.5" x14ac:dyDescent="0.35">
      <c r="A49" s="19" t="s">
        <v>34</v>
      </c>
      <c r="B49" s="21">
        <v>3.3385880000000001</v>
      </c>
      <c r="C49" s="21">
        <v>3.3385880000000001</v>
      </c>
      <c r="D49" s="21">
        <v>2.9406319999999999</v>
      </c>
      <c r="E49" s="21">
        <v>2.9406319999999999</v>
      </c>
      <c r="F49" s="21">
        <v>1.887516</v>
      </c>
      <c r="T49" s="6"/>
    </row>
    <row r="50" spans="1:26" ht="14.5" x14ac:dyDescent="0.35">
      <c r="A50" s="19" t="s">
        <v>35</v>
      </c>
      <c r="B50" s="21">
        <v>3.484464</v>
      </c>
      <c r="C50" s="21">
        <v>3.484464</v>
      </c>
      <c r="D50" s="21">
        <v>2.9416509999999998</v>
      </c>
      <c r="E50" s="21">
        <v>2.9416509999999998</v>
      </c>
      <c r="F50" s="21">
        <v>2.215239</v>
      </c>
      <c r="T50" s="6"/>
    </row>
    <row r="51" spans="1:26" ht="12.5" x14ac:dyDescent="0.25">
      <c r="A51" s="19" t="s">
        <v>36</v>
      </c>
      <c r="B51" s="20">
        <f t="shared" ref="B51:D51" si="0">B77</f>
        <v>3.556403</v>
      </c>
      <c r="C51" s="20">
        <f t="shared" si="0"/>
        <v>3.556403</v>
      </c>
      <c r="D51" s="20">
        <f t="shared" si="0"/>
        <v>3.0470220000000001</v>
      </c>
      <c r="E51" s="20">
        <f t="shared" ref="E51:F51" si="1">C25</f>
        <v>2.683548</v>
      </c>
      <c r="F51" s="20">
        <f t="shared" si="1"/>
        <v>2.4322270000000001</v>
      </c>
      <c r="T51" s="6"/>
    </row>
    <row r="52" spans="1:26" ht="12.5" x14ac:dyDescent="0.25">
      <c r="A52" s="19" t="s">
        <v>37</v>
      </c>
      <c r="B52" s="20">
        <v>3.4</v>
      </c>
      <c r="C52" s="20">
        <v>3.4</v>
      </c>
      <c r="D52" s="20">
        <v>3.1179999999999999</v>
      </c>
      <c r="E52" s="20">
        <v>3.1179999999999999</v>
      </c>
      <c r="F52" s="20">
        <v>2.2930000000000001</v>
      </c>
      <c r="T52" s="6"/>
    </row>
    <row r="53" spans="1:26" ht="12.5" x14ac:dyDescent="0.25">
      <c r="A53" s="19" t="s">
        <v>28</v>
      </c>
      <c r="B53" s="20">
        <v>41.752089480000002</v>
      </c>
      <c r="C53" s="20">
        <v>41.752089480000002</v>
      </c>
      <c r="D53" s="20">
        <v>26.239044459999999</v>
      </c>
      <c r="E53" s="20">
        <v>26.239044459999999</v>
      </c>
      <c r="F53" s="20">
        <v>11.50817106</v>
      </c>
      <c r="T53" s="6"/>
    </row>
    <row r="54" spans="1:26" ht="14.5" x14ac:dyDescent="0.35">
      <c r="A54" s="19" t="s">
        <v>30</v>
      </c>
      <c r="B54" s="21">
        <v>54.162959999999998</v>
      </c>
      <c r="C54" s="21">
        <v>54.162959999999998</v>
      </c>
      <c r="D54" s="21">
        <v>26.501660000000001</v>
      </c>
      <c r="E54" s="21">
        <v>26.501660000000001</v>
      </c>
      <c r="F54" s="21">
        <v>15</v>
      </c>
      <c r="N54" s="12"/>
      <c r="T54" s="6"/>
    </row>
    <row r="55" spans="1:26" ht="14.5" x14ac:dyDescent="0.35">
      <c r="A55" s="19" t="s">
        <v>31</v>
      </c>
      <c r="B55" s="21">
        <v>45.21264</v>
      </c>
      <c r="C55" s="21">
        <v>45.21264</v>
      </c>
      <c r="D55" s="21">
        <v>26.568639999999998</v>
      </c>
      <c r="E55" s="21">
        <v>26.568639999999998</v>
      </c>
      <c r="F55" s="21">
        <v>11.73948</v>
      </c>
      <c r="N55" s="12"/>
      <c r="T55" s="6"/>
    </row>
    <row r="56" spans="1:26" ht="12.5" x14ac:dyDescent="0.25">
      <c r="A56" s="19" t="s">
        <v>33</v>
      </c>
      <c r="B56" s="20">
        <f t="shared" ref="B56:D56" si="2">B69</f>
        <v>45.290889999999997</v>
      </c>
      <c r="C56" s="20">
        <f t="shared" si="2"/>
        <v>45.290889999999997</v>
      </c>
      <c r="D56" s="20">
        <f t="shared" si="2"/>
        <v>20.963249999999999</v>
      </c>
      <c r="E56" s="20">
        <f t="shared" ref="E56:F56" si="3">C30</f>
        <v>38.380980000000001</v>
      </c>
      <c r="F56" s="20">
        <f t="shared" si="3"/>
        <v>10.662039999999999</v>
      </c>
      <c r="N56" s="6"/>
      <c r="T56" s="6"/>
    </row>
    <row r="57" spans="1:26" ht="12.5" x14ac:dyDescent="0.25">
      <c r="A57" s="19" t="s">
        <v>32</v>
      </c>
      <c r="B57" s="20">
        <v>55.055328359999997</v>
      </c>
      <c r="C57" s="20">
        <v>55.055328359999997</v>
      </c>
      <c r="D57" s="20">
        <v>30.697738749999999</v>
      </c>
      <c r="E57" s="20">
        <v>30.697738749999999</v>
      </c>
      <c r="F57" s="20">
        <v>7.9014385369999998</v>
      </c>
      <c r="T57" s="6"/>
    </row>
    <row r="58" spans="1:26" ht="12.5" x14ac:dyDescent="0.25">
      <c r="T58" s="6"/>
    </row>
    <row r="59" spans="1:26" ht="13" x14ac:dyDescent="0.3">
      <c r="A59" s="22" t="s">
        <v>17</v>
      </c>
      <c r="B59" s="22"/>
      <c r="C59" s="22"/>
      <c r="D59" s="22"/>
      <c r="E59" s="22"/>
      <c r="F59" s="22"/>
      <c r="H59" s="6"/>
      <c r="I59" s="6"/>
      <c r="J59" s="6"/>
      <c r="K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" x14ac:dyDescent="0.3">
      <c r="A60" s="18" t="s">
        <v>5</v>
      </c>
      <c r="B60" s="18" t="s">
        <v>12</v>
      </c>
      <c r="C60" s="18" t="s">
        <v>13</v>
      </c>
      <c r="D60" s="18" t="s">
        <v>14</v>
      </c>
      <c r="E60" s="18" t="s">
        <v>15</v>
      </c>
      <c r="F60" s="18" t="s">
        <v>18</v>
      </c>
      <c r="V60" s="6"/>
      <c r="W60" s="6"/>
      <c r="X60" s="6"/>
      <c r="Y60" s="6"/>
      <c r="Z60" s="6"/>
    </row>
    <row r="61" spans="1:26" ht="12.5" x14ac:dyDescent="0.25">
      <c r="A61" s="19" t="s">
        <v>27</v>
      </c>
      <c r="B61" s="20">
        <v>3.5691518790000001</v>
      </c>
      <c r="C61" s="20">
        <v>3.5691518790000001</v>
      </c>
      <c r="D61" s="20">
        <v>2.9381548729999998</v>
      </c>
      <c r="E61" s="20">
        <v>2.9381548729999998</v>
      </c>
      <c r="F61" s="20">
        <v>2.2840571189999999</v>
      </c>
      <c r="V61" s="6"/>
      <c r="Z61" s="6"/>
    </row>
    <row r="62" spans="1:26" ht="14.5" x14ac:dyDescent="0.35">
      <c r="A62" s="19" t="s">
        <v>34</v>
      </c>
      <c r="B62" s="21">
        <v>3.3385880000000001</v>
      </c>
      <c r="C62" s="21">
        <v>3.3385880000000001</v>
      </c>
      <c r="D62" s="21">
        <v>2.9406319999999999</v>
      </c>
      <c r="E62" s="21">
        <v>2.9406319999999999</v>
      </c>
      <c r="F62" s="21">
        <v>2.3426719999999999</v>
      </c>
      <c r="V62" s="6"/>
      <c r="Z62" s="6"/>
    </row>
    <row r="63" spans="1:26" ht="14.5" x14ac:dyDescent="0.35">
      <c r="A63" s="19" t="s">
        <v>35</v>
      </c>
      <c r="B63" s="21">
        <v>3.484464</v>
      </c>
      <c r="C63" s="21">
        <v>3.484464</v>
      </c>
      <c r="D63" s="21">
        <v>2.9416509999999998</v>
      </c>
      <c r="E63" s="21">
        <v>2.9416509999999998</v>
      </c>
      <c r="F63" s="21">
        <v>2.215239</v>
      </c>
      <c r="V63" s="6"/>
      <c r="Z63" s="11"/>
    </row>
    <row r="64" spans="1:26" ht="14.5" x14ac:dyDescent="0.35">
      <c r="A64" s="19" t="s">
        <v>36</v>
      </c>
      <c r="B64" s="20">
        <f>B90</f>
        <v>3.556403</v>
      </c>
      <c r="C64" s="20">
        <f>B90</f>
        <v>3.556403</v>
      </c>
      <c r="D64" s="20">
        <f>C12</f>
        <v>3.0470220000000001</v>
      </c>
      <c r="E64" s="20">
        <v>2.5478420000000002</v>
      </c>
      <c r="F64" s="20">
        <f>C90</f>
        <v>2.4322270000000001</v>
      </c>
      <c r="V64" s="6"/>
      <c r="Z64" s="11"/>
    </row>
    <row r="65" spans="1:26" ht="14.5" x14ac:dyDescent="0.35">
      <c r="A65" s="19" t="s">
        <v>37</v>
      </c>
      <c r="B65" s="20">
        <v>3.4</v>
      </c>
      <c r="C65" s="20">
        <v>3.4</v>
      </c>
      <c r="D65" s="20">
        <v>3.1179999999999999</v>
      </c>
      <c r="E65" s="20">
        <v>3.1179999999999999</v>
      </c>
      <c r="F65" s="20">
        <v>2.4700000000000002</v>
      </c>
      <c r="V65" s="6"/>
      <c r="Z65" s="11"/>
    </row>
    <row r="66" spans="1:26" ht="14.5" x14ac:dyDescent="0.35">
      <c r="A66" s="19" t="s">
        <v>28</v>
      </c>
      <c r="B66" s="20">
        <v>41.752089480000002</v>
      </c>
      <c r="C66" s="20">
        <v>41.752089480000002</v>
      </c>
      <c r="D66" s="20">
        <v>26.239044459999999</v>
      </c>
      <c r="E66" s="20">
        <v>26.239044459999999</v>
      </c>
      <c r="F66" s="20">
        <v>11.50817106</v>
      </c>
      <c r="V66" s="6"/>
      <c r="Z66" s="11"/>
    </row>
    <row r="67" spans="1:26" ht="14.5" x14ac:dyDescent="0.35">
      <c r="A67" s="19" t="s">
        <v>30</v>
      </c>
      <c r="B67" s="21">
        <v>54.162959999999998</v>
      </c>
      <c r="C67" s="21">
        <v>54.162959999999998</v>
      </c>
      <c r="D67" s="21">
        <v>26.501660000000001</v>
      </c>
      <c r="E67" s="21">
        <v>26.501660000000001</v>
      </c>
      <c r="F67" s="21">
        <v>11.393370000000001</v>
      </c>
      <c r="V67" s="6"/>
      <c r="Z67" s="11"/>
    </row>
    <row r="68" spans="1:26" ht="14.5" x14ac:dyDescent="0.35">
      <c r="A68" s="19" t="s">
        <v>31</v>
      </c>
      <c r="B68" s="21">
        <v>45.21264</v>
      </c>
      <c r="C68" s="21">
        <v>45.21264</v>
      </c>
      <c r="D68" s="21">
        <v>26.568639999999998</v>
      </c>
      <c r="E68" s="21">
        <v>26.568639999999998</v>
      </c>
      <c r="F68" s="21">
        <v>11.73948</v>
      </c>
      <c r="V68" s="6"/>
      <c r="Z68" s="11"/>
    </row>
    <row r="69" spans="1:26" ht="14.5" x14ac:dyDescent="0.35">
      <c r="A69" s="19" t="s">
        <v>33</v>
      </c>
      <c r="B69" s="20">
        <f>B95</f>
        <v>45.290889999999997</v>
      </c>
      <c r="C69" s="20">
        <f>B95</f>
        <v>45.290889999999997</v>
      </c>
      <c r="D69" s="20">
        <f>C17</f>
        <v>20.963249999999999</v>
      </c>
      <c r="E69" s="20">
        <v>48.545020000000001</v>
      </c>
      <c r="F69" s="20">
        <f>C95</f>
        <v>10.662039999999999</v>
      </c>
      <c r="V69" s="6"/>
      <c r="Z69" s="11"/>
    </row>
    <row r="70" spans="1:26" ht="14.5" x14ac:dyDescent="0.35">
      <c r="A70" s="19" t="s">
        <v>32</v>
      </c>
      <c r="B70" s="20">
        <v>55.055328359999997</v>
      </c>
      <c r="C70" s="20">
        <v>55.055328359999997</v>
      </c>
      <c r="D70" s="20">
        <v>30.697738749999999</v>
      </c>
      <c r="E70" s="20">
        <v>30.697738749999999</v>
      </c>
      <c r="F70" s="20">
        <v>7.9014385369999998</v>
      </c>
      <c r="V70" s="6"/>
      <c r="Z70" s="11"/>
    </row>
    <row r="71" spans="1:26" ht="14.5" x14ac:dyDescent="0.35">
      <c r="V71" s="6"/>
      <c r="Z71" s="11"/>
    </row>
    <row r="72" spans="1:26" ht="14.5" x14ac:dyDescent="0.35">
      <c r="A72" s="22" t="s">
        <v>19</v>
      </c>
      <c r="B72" s="22"/>
      <c r="C72" s="22"/>
      <c r="D72" s="22"/>
      <c r="E72" s="22"/>
      <c r="H72" s="6"/>
      <c r="I72" s="6"/>
      <c r="J72" s="6"/>
      <c r="K72" s="6"/>
      <c r="L72" s="6"/>
      <c r="P72" s="6"/>
      <c r="Q72" s="6"/>
      <c r="R72" s="6"/>
      <c r="S72" s="6"/>
      <c r="T72" s="6"/>
      <c r="U72" s="6"/>
      <c r="V72" s="6"/>
      <c r="Z72" s="11"/>
    </row>
    <row r="73" spans="1:26" ht="13" x14ac:dyDescent="0.3">
      <c r="A73" s="18" t="s">
        <v>5</v>
      </c>
      <c r="B73" s="18" t="s">
        <v>12</v>
      </c>
      <c r="C73" s="18" t="s">
        <v>13</v>
      </c>
      <c r="D73" s="18" t="s">
        <v>14</v>
      </c>
      <c r="E73" s="18" t="s">
        <v>18</v>
      </c>
      <c r="T73" s="6"/>
      <c r="U73" s="6"/>
    </row>
    <row r="74" spans="1:26" ht="14.5" x14ac:dyDescent="0.35">
      <c r="A74" s="19" t="s">
        <v>27</v>
      </c>
      <c r="B74" s="21">
        <v>3.5691518790000001</v>
      </c>
      <c r="C74" s="21">
        <v>3.5691518790000001</v>
      </c>
      <c r="D74" s="21">
        <v>2.9381548729999998</v>
      </c>
      <c r="E74" s="21">
        <v>2.2840571189999999</v>
      </c>
      <c r="T74" s="6"/>
      <c r="U74" s="6"/>
    </row>
    <row r="75" spans="1:26" ht="14.5" x14ac:dyDescent="0.35">
      <c r="A75" s="19" t="s">
        <v>34</v>
      </c>
      <c r="B75" s="21">
        <v>3.3385880000000001</v>
      </c>
      <c r="C75" s="21">
        <v>3.3385880000000001</v>
      </c>
      <c r="D75" s="21">
        <v>2.9406319999999999</v>
      </c>
      <c r="E75" s="21">
        <v>2.5858819999999998</v>
      </c>
      <c r="T75" s="6"/>
      <c r="U75" s="6"/>
    </row>
    <row r="76" spans="1:26" ht="14.5" x14ac:dyDescent="0.35">
      <c r="A76" s="19" t="s">
        <v>35</v>
      </c>
      <c r="B76" s="21">
        <v>3.484464</v>
      </c>
      <c r="C76" s="21">
        <v>3.484464</v>
      </c>
      <c r="D76" s="21">
        <v>2.9416509999999998</v>
      </c>
      <c r="E76" s="21">
        <v>2.6000640000000002</v>
      </c>
      <c r="T76" s="6"/>
      <c r="U76" s="6"/>
    </row>
    <row r="77" spans="1:26" ht="14.5" x14ac:dyDescent="0.35">
      <c r="A77" s="19" t="s">
        <v>36</v>
      </c>
      <c r="B77" s="21">
        <f t="shared" ref="B77:D77" si="4">B64</f>
        <v>3.556403</v>
      </c>
      <c r="C77" s="21">
        <f t="shared" si="4"/>
        <v>3.556403</v>
      </c>
      <c r="D77" s="21">
        <f t="shared" si="4"/>
        <v>3.0470220000000001</v>
      </c>
      <c r="E77" s="21">
        <f>F64</f>
        <v>2.4322270000000001</v>
      </c>
      <c r="T77" s="6"/>
      <c r="U77" s="6"/>
    </row>
    <row r="78" spans="1:26" ht="14.5" x14ac:dyDescent="0.35">
      <c r="A78" s="19" t="s">
        <v>37</v>
      </c>
      <c r="B78" s="21">
        <v>3.4</v>
      </c>
      <c r="C78" s="21">
        <v>3.4</v>
      </c>
      <c r="D78" s="21">
        <v>3.1179999999999999</v>
      </c>
      <c r="E78" s="21">
        <v>2.65</v>
      </c>
      <c r="T78" s="6"/>
      <c r="U78" s="6"/>
    </row>
    <row r="79" spans="1:26" ht="14.5" x14ac:dyDescent="0.35">
      <c r="A79" s="19" t="s">
        <v>28</v>
      </c>
      <c r="B79" s="21">
        <v>41.752089480000002</v>
      </c>
      <c r="C79" s="21">
        <v>41.752089480000002</v>
      </c>
      <c r="D79" s="21">
        <v>26.239044459999999</v>
      </c>
      <c r="E79" s="21">
        <v>11.50817106</v>
      </c>
      <c r="F79" s="6"/>
      <c r="G79" s="6"/>
      <c r="H79" s="6"/>
      <c r="I79" s="6"/>
      <c r="J79" s="6"/>
      <c r="K79" s="6"/>
      <c r="L79" s="6"/>
      <c r="R79" s="6"/>
      <c r="S79" s="6"/>
      <c r="T79" s="6"/>
      <c r="U79" s="6"/>
    </row>
    <row r="80" spans="1:26" ht="14.5" x14ac:dyDescent="0.35">
      <c r="A80" s="19" t="s">
        <v>30</v>
      </c>
      <c r="B80" s="21">
        <v>54.162959999999998</v>
      </c>
      <c r="C80" s="21">
        <v>54.162959999999998</v>
      </c>
      <c r="D80" s="21">
        <v>26.501660000000001</v>
      </c>
      <c r="E80" s="21">
        <v>10.79374</v>
      </c>
    </row>
    <row r="81" spans="1:5" ht="14.5" x14ac:dyDescent="0.35">
      <c r="A81" s="19" t="s">
        <v>31</v>
      </c>
      <c r="B81" s="21">
        <v>45.21264</v>
      </c>
      <c r="C81" s="21">
        <v>45.21264</v>
      </c>
      <c r="D81" s="21">
        <v>26.568639999999998</v>
      </c>
      <c r="E81" s="21">
        <v>11.56657</v>
      </c>
    </row>
    <row r="82" spans="1:5" ht="14.5" x14ac:dyDescent="0.35">
      <c r="A82" s="19" t="s">
        <v>33</v>
      </c>
      <c r="B82" s="21">
        <f t="shared" ref="B82:D82" si="5">B69</f>
        <v>45.290889999999997</v>
      </c>
      <c r="C82" s="21">
        <f t="shared" si="5"/>
        <v>45.290889999999997</v>
      </c>
      <c r="D82" s="21">
        <f t="shared" si="5"/>
        <v>20.963249999999999</v>
      </c>
      <c r="E82" s="21">
        <f>F69</f>
        <v>10.662039999999999</v>
      </c>
    </row>
    <row r="83" spans="1:5" ht="14.5" x14ac:dyDescent="0.35">
      <c r="A83" s="19" t="s">
        <v>32</v>
      </c>
      <c r="B83" s="21">
        <v>55.055328359999997</v>
      </c>
      <c r="C83" s="21">
        <v>55.055328359999997</v>
      </c>
      <c r="D83" s="21">
        <v>30.697738749999999</v>
      </c>
      <c r="E83" s="21">
        <v>7.9014385369999998</v>
      </c>
    </row>
    <row r="85" spans="1:5" ht="13" x14ac:dyDescent="0.3">
      <c r="A85" s="22" t="s">
        <v>20</v>
      </c>
      <c r="B85" s="22"/>
      <c r="C85" s="22"/>
    </row>
    <row r="86" spans="1:5" ht="13" x14ac:dyDescent="0.3">
      <c r="A86" s="18" t="s">
        <v>5</v>
      </c>
      <c r="B86" s="18" t="s">
        <v>6</v>
      </c>
      <c r="C86" s="18" t="s">
        <v>9</v>
      </c>
    </row>
    <row r="87" spans="1:5" ht="12.5" x14ac:dyDescent="0.25">
      <c r="A87" s="19" t="s">
        <v>27</v>
      </c>
      <c r="B87" s="20">
        <v>3.5691518790000001</v>
      </c>
      <c r="C87" s="20">
        <v>2.2840571189999999</v>
      </c>
    </row>
    <row r="88" spans="1:5" ht="14.5" x14ac:dyDescent="0.35">
      <c r="A88" s="19" t="s">
        <v>34</v>
      </c>
      <c r="B88" s="21">
        <v>3.3385880000000001</v>
      </c>
      <c r="C88" s="21">
        <v>2.5858819999999998</v>
      </c>
    </row>
    <row r="89" spans="1:5" ht="14.5" x14ac:dyDescent="0.35">
      <c r="A89" s="19" t="s">
        <v>35</v>
      </c>
      <c r="B89" s="21">
        <v>3.484464</v>
      </c>
      <c r="C89" s="21">
        <v>2.6000640000000002</v>
      </c>
    </row>
    <row r="90" spans="1:5" ht="12.5" x14ac:dyDescent="0.25">
      <c r="A90" s="19" t="s">
        <v>36</v>
      </c>
      <c r="B90" s="20">
        <f>B12</f>
        <v>3.556403</v>
      </c>
      <c r="C90" s="20">
        <f>C38</f>
        <v>2.4322270000000001</v>
      </c>
    </row>
    <row r="91" spans="1:5" ht="12.5" x14ac:dyDescent="0.25">
      <c r="A91" s="19" t="s">
        <v>37</v>
      </c>
      <c r="B91" s="20">
        <v>3.4</v>
      </c>
      <c r="C91" s="20">
        <v>2.65</v>
      </c>
    </row>
    <row r="92" spans="1:5" ht="12.5" x14ac:dyDescent="0.25">
      <c r="A92" s="19" t="s">
        <v>28</v>
      </c>
      <c r="B92" s="20">
        <v>41.752089480000002</v>
      </c>
      <c r="C92" s="20">
        <v>11.50817106</v>
      </c>
    </row>
    <row r="93" spans="1:5" ht="14.5" x14ac:dyDescent="0.35">
      <c r="A93" s="19" t="s">
        <v>30</v>
      </c>
      <c r="B93" s="21">
        <v>54.162959999999998</v>
      </c>
      <c r="C93" s="21">
        <v>10.79374</v>
      </c>
    </row>
    <row r="94" spans="1:5" ht="14.5" x14ac:dyDescent="0.35">
      <c r="A94" s="19" t="s">
        <v>31</v>
      </c>
      <c r="B94" s="21">
        <v>45.21264</v>
      </c>
      <c r="C94" s="21">
        <v>11.56657</v>
      </c>
    </row>
    <row r="95" spans="1:5" ht="12.5" x14ac:dyDescent="0.25">
      <c r="A95" s="19" t="s">
        <v>33</v>
      </c>
      <c r="B95" s="20">
        <f>B17</f>
        <v>45.290889999999997</v>
      </c>
      <c r="C95" s="20">
        <f>C43</f>
        <v>10.662039999999999</v>
      </c>
    </row>
    <row r="96" spans="1:5" ht="12.5" x14ac:dyDescent="0.25">
      <c r="A96" s="19" t="s">
        <v>32</v>
      </c>
      <c r="B96" s="20">
        <v>55.055328359999997</v>
      </c>
      <c r="C96" s="20">
        <v>7.9014385369999998</v>
      </c>
    </row>
    <row r="98" spans="1:4" ht="13" x14ac:dyDescent="0.3">
      <c r="A98" s="22" t="s">
        <v>21</v>
      </c>
      <c r="B98" s="22"/>
      <c r="C98" s="22"/>
      <c r="D98" s="22"/>
    </row>
    <row r="99" spans="1:4" ht="13" x14ac:dyDescent="0.3">
      <c r="A99" s="18" t="s">
        <v>5</v>
      </c>
      <c r="B99" s="18" t="s">
        <v>6</v>
      </c>
      <c r="C99" s="18" t="s">
        <v>7</v>
      </c>
      <c r="D99" s="18" t="s">
        <v>9</v>
      </c>
    </row>
    <row r="100" spans="1:4" ht="14.5" x14ac:dyDescent="0.35">
      <c r="A100" s="19" t="s">
        <v>27</v>
      </c>
      <c r="B100" s="21">
        <v>3.3611361500000001</v>
      </c>
      <c r="C100" s="21">
        <v>2.9381550000000001</v>
      </c>
      <c r="D100" s="21">
        <v>2.2840571189999999</v>
      </c>
    </row>
    <row r="101" spans="1:4" ht="14.5" x14ac:dyDescent="0.35">
      <c r="A101" s="19" t="s">
        <v>34</v>
      </c>
      <c r="B101" s="21">
        <v>3.3385880000000001</v>
      </c>
      <c r="C101" s="21">
        <v>2.9406319999999999</v>
      </c>
      <c r="D101" s="21">
        <v>2.3426719999999999</v>
      </c>
    </row>
    <row r="102" spans="1:4" ht="14.5" x14ac:dyDescent="0.35">
      <c r="A102" s="19" t="s">
        <v>35</v>
      </c>
      <c r="B102" s="21">
        <v>3.3207870000000002</v>
      </c>
      <c r="C102" s="21">
        <v>2.9416509999999998</v>
      </c>
      <c r="D102" s="21">
        <v>2.215239</v>
      </c>
    </row>
    <row r="103" spans="1:4" ht="14.5" x14ac:dyDescent="0.35">
      <c r="A103" s="19" t="s">
        <v>36</v>
      </c>
      <c r="B103" s="21">
        <v>3.4157899999999999</v>
      </c>
      <c r="C103" s="21">
        <v>2.5478420000000002</v>
      </c>
      <c r="D103" s="21">
        <v>2.4322270000000001</v>
      </c>
    </row>
    <row r="104" spans="1:4" ht="14.5" x14ac:dyDescent="0.35">
      <c r="A104" s="19" t="s">
        <v>37</v>
      </c>
      <c r="B104" s="21">
        <v>3.4</v>
      </c>
      <c r="C104" s="21">
        <v>3.1179999999999999</v>
      </c>
      <c r="D104" s="21">
        <v>2.4700000000000002</v>
      </c>
    </row>
    <row r="105" spans="1:4" ht="14.5" x14ac:dyDescent="0.35">
      <c r="A105" s="19" t="s">
        <v>28</v>
      </c>
      <c r="B105" s="21">
        <v>53.809069039999997</v>
      </c>
      <c r="C105" s="21">
        <v>26.239044459999999</v>
      </c>
      <c r="D105" s="21">
        <v>11.50817106</v>
      </c>
    </row>
    <row r="106" spans="1:4" ht="14.5" x14ac:dyDescent="0.35">
      <c r="A106" s="19" t="s">
        <v>30</v>
      </c>
      <c r="B106" s="21">
        <v>54.162959999999998</v>
      </c>
      <c r="C106" s="21">
        <v>26.501660000000001</v>
      </c>
      <c r="D106" s="21">
        <v>11.393370000000001</v>
      </c>
    </row>
    <row r="107" spans="1:4" ht="14.5" x14ac:dyDescent="0.35">
      <c r="A107" s="19" t="s">
        <v>31</v>
      </c>
      <c r="B107" s="21">
        <v>55.495910000000002</v>
      </c>
      <c r="C107" s="21">
        <v>26.568639999999998</v>
      </c>
      <c r="D107" s="21">
        <v>11.73948</v>
      </c>
    </row>
    <row r="108" spans="1:4" ht="14.5" x14ac:dyDescent="0.35">
      <c r="A108" s="19" t="s">
        <v>33</v>
      </c>
      <c r="B108" s="21">
        <v>46.738399999999999</v>
      </c>
      <c r="C108" s="21">
        <v>48.545020000000001</v>
      </c>
      <c r="D108" s="21">
        <v>10.662039999999999</v>
      </c>
    </row>
    <row r="109" spans="1:4" ht="14.5" x14ac:dyDescent="0.35">
      <c r="A109" s="19" t="s">
        <v>32</v>
      </c>
      <c r="B109" s="21">
        <v>55.055328359999997</v>
      </c>
      <c r="C109" s="21">
        <v>30.697738749999999</v>
      </c>
      <c r="D109" s="21">
        <v>7.9014385369999998</v>
      </c>
    </row>
    <row r="111" spans="1:4" ht="13" x14ac:dyDescent="0.3">
      <c r="A111" s="22" t="s">
        <v>22</v>
      </c>
      <c r="B111" s="22"/>
      <c r="C111" s="22"/>
      <c r="D111" s="22"/>
    </row>
    <row r="112" spans="1:4" ht="13" x14ac:dyDescent="0.3">
      <c r="A112" s="18" t="s">
        <v>5</v>
      </c>
      <c r="B112" s="18" t="s">
        <v>6</v>
      </c>
      <c r="C112" s="18" t="s">
        <v>7</v>
      </c>
      <c r="D112" s="18" t="s">
        <v>9</v>
      </c>
    </row>
    <row r="113" spans="1:6" ht="14.5" x14ac:dyDescent="0.35">
      <c r="A113" s="19" t="s">
        <v>27</v>
      </c>
      <c r="B113" s="21">
        <f t="shared" ref="B113:C113" si="6">B100</f>
        <v>3.3611361500000001</v>
      </c>
      <c r="C113" s="21">
        <f t="shared" si="6"/>
        <v>2.9381550000000001</v>
      </c>
      <c r="D113" s="21">
        <v>2.2840571189999999</v>
      </c>
    </row>
    <row r="114" spans="1:6" ht="14.5" x14ac:dyDescent="0.35">
      <c r="A114" s="19" t="s">
        <v>34</v>
      </c>
      <c r="B114" s="21">
        <v>3.3385880000000001</v>
      </c>
      <c r="C114" s="21">
        <v>2.9406319999999999</v>
      </c>
      <c r="D114" s="21">
        <v>2.1150000000000002</v>
      </c>
    </row>
    <row r="115" spans="1:6" ht="14.5" x14ac:dyDescent="0.35">
      <c r="A115" s="19" t="s">
        <v>35</v>
      </c>
      <c r="B115" s="21">
        <v>3.3207870000000002</v>
      </c>
      <c r="C115" s="21">
        <v>2.9416509999999998</v>
      </c>
      <c r="D115" s="21">
        <v>2.2200000000000002</v>
      </c>
    </row>
    <row r="116" spans="1:6" ht="14.5" x14ac:dyDescent="0.35">
      <c r="A116" s="19" t="s">
        <v>36</v>
      </c>
      <c r="B116" s="21">
        <f>B103</f>
        <v>3.4157899999999999</v>
      </c>
      <c r="C116" s="21">
        <v>3.0470220000000001</v>
      </c>
      <c r="D116" s="21">
        <v>2.4300000000000002</v>
      </c>
    </row>
    <row r="117" spans="1:6" ht="14.5" x14ac:dyDescent="0.35">
      <c r="A117" s="19" t="s">
        <v>37</v>
      </c>
      <c r="B117" s="21">
        <v>3.4</v>
      </c>
      <c r="C117" s="21">
        <v>3.1179999999999999</v>
      </c>
      <c r="D117" s="21">
        <v>2.1150000000000002</v>
      </c>
    </row>
    <row r="118" spans="1:6" ht="14.5" x14ac:dyDescent="0.35">
      <c r="A118" s="19" t="s">
        <v>28</v>
      </c>
      <c r="B118" s="21">
        <f>B105</f>
        <v>53.809069039999997</v>
      </c>
      <c r="C118" s="21">
        <v>26.239044459999999</v>
      </c>
      <c r="D118" s="21">
        <v>11.50817106</v>
      </c>
    </row>
    <row r="119" spans="1:6" ht="14.5" x14ac:dyDescent="0.35">
      <c r="A119" s="19" t="s">
        <v>30</v>
      </c>
      <c r="B119" s="21">
        <v>54.162959999999998</v>
      </c>
      <c r="C119" s="21">
        <v>26.501660000000001</v>
      </c>
      <c r="D119" s="21">
        <v>7.9009999999999998</v>
      </c>
    </row>
    <row r="120" spans="1:6" ht="14.5" x14ac:dyDescent="0.35">
      <c r="A120" s="19" t="s">
        <v>31</v>
      </c>
      <c r="B120" s="21">
        <v>55.495910000000002</v>
      </c>
      <c r="C120" s="21">
        <v>26.568639999999998</v>
      </c>
      <c r="D120" s="21">
        <v>11.74</v>
      </c>
    </row>
    <row r="121" spans="1:6" ht="14.5" x14ac:dyDescent="0.35">
      <c r="A121" s="19" t="s">
        <v>33</v>
      </c>
      <c r="B121" s="21">
        <v>46.738399999999999</v>
      </c>
      <c r="C121" s="21">
        <v>20.963249999999999</v>
      </c>
      <c r="D121" s="21">
        <v>10.66</v>
      </c>
    </row>
    <row r="122" spans="1:6" ht="14.5" x14ac:dyDescent="0.35">
      <c r="A122" s="19" t="s">
        <v>32</v>
      </c>
      <c r="B122" s="21">
        <f t="shared" ref="B122:C122" si="7">B187</f>
        <v>0</v>
      </c>
      <c r="C122" s="21">
        <f t="shared" si="7"/>
        <v>0</v>
      </c>
      <c r="D122" s="21">
        <v>7.9009999999999998</v>
      </c>
    </row>
    <row r="124" spans="1:6" ht="13" x14ac:dyDescent="0.3">
      <c r="A124" s="22" t="s">
        <v>23</v>
      </c>
      <c r="B124" s="22"/>
      <c r="C124" s="22"/>
      <c r="D124" s="22"/>
      <c r="E124" s="22"/>
      <c r="F124" s="22"/>
    </row>
    <row r="125" spans="1:6" ht="13" x14ac:dyDescent="0.3">
      <c r="A125" s="18" t="s">
        <v>5</v>
      </c>
      <c r="B125" s="18" t="s">
        <v>12</v>
      </c>
      <c r="C125" s="18" t="s">
        <v>13</v>
      </c>
      <c r="D125" s="18" t="s">
        <v>14</v>
      </c>
      <c r="E125" s="18" t="s">
        <v>16</v>
      </c>
      <c r="F125" s="18" t="s">
        <v>18</v>
      </c>
    </row>
    <row r="126" spans="1:6" ht="14.5" x14ac:dyDescent="0.35">
      <c r="A126" s="19" t="s">
        <v>27</v>
      </c>
      <c r="B126" s="21">
        <v>3.5691518790000001</v>
      </c>
      <c r="C126" s="21">
        <v>3.5691518790000001</v>
      </c>
      <c r="D126" s="21">
        <v>2.9381548729999998</v>
      </c>
      <c r="E126" s="21">
        <v>2.2840571189999999</v>
      </c>
      <c r="F126" s="21">
        <v>2.2840571189999999</v>
      </c>
    </row>
    <row r="127" spans="1:6" ht="14.5" x14ac:dyDescent="0.35">
      <c r="A127" s="19" t="s">
        <v>34</v>
      </c>
      <c r="B127" s="21">
        <v>3.3385880000000001</v>
      </c>
      <c r="C127" s="21">
        <v>3.3385880000000001</v>
      </c>
      <c r="D127" s="21">
        <v>2.9406319999999999</v>
      </c>
      <c r="E127" s="21">
        <v>2.3426719999999999</v>
      </c>
      <c r="F127" s="21">
        <v>2.5858819999999998</v>
      </c>
    </row>
    <row r="128" spans="1:6" ht="14.5" x14ac:dyDescent="0.35">
      <c r="A128" s="19" t="s">
        <v>35</v>
      </c>
      <c r="B128" s="21">
        <v>3.484464</v>
      </c>
      <c r="C128" s="21">
        <v>3.484464</v>
      </c>
      <c r="D128" s="21">
        <v>2.9416509999999998</v>
      </c>
      <c r="E128" s="21">
        <v>2.215239</v>
      </c>
      <c r="F128" s="21">
        <v>2.6000640000000002</v>
      </c>
    </row>
    <row r="129" spans="1:6" ht="14.5" x14ac:dyDescent="0.35">
      <c r="A129" s="19" t="s">
        <v>36</v>
      </c>
      <c r="B129" s="21">
        <f t="shared" ref="B129:C129" si="8">B142</f>
        <v>3.556403</v>
      </c>
      <c r="C129" s="21">
        <f t="shared" si="8"/>
        <v>3.556403</v>
      </c>
      <c r="D129" s="21">
        <f>C103</f>
        <v>2.5478420000000002</v>
      </c>
      <c r="E129" s="21">
        <f t="shared" ref="E129:F129" si="9">E142</f>
        <v>2.4322270000000001</v>
      </c>
      <c r="F129" s="21">
        <f t="shared" si="9"/>
        <v>2.4322270000000001</v>
      </c>
    </row>
    <row r="130" spans="1:6" ht="14.5" x14ac:dyDescent="0.35">
      <c r="A130" s="19" t="s">
        <v>37</v>
      </c>
      <c r="B130" s="21">
        <v>3.4</v>
      </c>
      <c r="C130" s="21">
        <v>3.4</v>
      </c>
      <c r="D130" s="21">
        <v>3.1179999999999999</v>
      </c>
      <c r="E130" s="21">
        <v>2.4700000000000002</v>
      </c>
      <c r="F130" s="21">
        <v>2.65</v>
      </c>
    </row>
    <row r="131" spans="1:6" ht="14.5" x14ac:dyDescent="0.35">
      <c r="A131" s="19" t="s">
        <v>28</v>
      </c>
      <c r="B131" s="21">
        <v>41.752089480000002</v>
      </c>
      <c r="C131" s="21">
        <v>41.752089480000002</v>
      </c>
      <c r="D131" s="21">
        <v>26.239044459999999</v>
      </c>
      <c r="E131" s="21">
        <v>11.50817106</v>
      </c>
      <c r="F131" s="21">
        <v>11.50817106</v>
      </c>
    </row>
    <row r="132" spans="1:6" ht="14.5" x14ac:dyDescent="0.35">
      <c r="A132" s="19" t="s">
        <v>30</v>
      </c>
      <c r="B132" s="21">
        <v>54.162959999999998</v>
      </c>
      <c r="C132" s="21">
        <v>54.162959999999998</v>
      </c>
      <c r="D132" s="21">
        <v>26.501660000000001</v>
      </c>
      <c r="E132" s="21">
        <v>11.393370000000001</v>
      </c>
      <c r="F132" s="21">
        <v>10.79374</v>
      </c>
    </row>
    <row r="133" spans="1:6" ht="14.5" x14ac:dyDescent="0.35">
      <c r="A133" s="19" t="s">
        <v>31</v>
      </c>
      <c r="B133" s="21">
        <v>45.21264</v>
      </c>
      <c r="C133" s="21">
        <v>45.21264</v>
      </c>
      <c r="D133" s="21">
        <v>26.568639999999998</v>
      </c>
      <c r="E133" s="21">
        <v>11.73948</v>
      </c>
      <c r="F133" s="21">
        <v>11.56657</v>
      </c>
    </row>
    <row r="134" spans="1:6" ht="14.5" x14ac:dyDescent="0.35">
      <c r="A134" s="19" t="s">
        <v>33</v>
      </c>
      <c r="B134" s="21">
        <f t="shared" ref="B134:C134" si="10">B147</f>
        <v>45.290889999999997</v>
      </c>
      <c r="C134" s="21">
        <f t="shared" si="10"/>
        <v>45.290889999999997</v>
      </c>
      <c r="D134" s="21">
        <f>C108</f>
        <v>48.545020000000001</v>
      </c>
      <c r="E134" s="21">
        <f t="shared" ref="E134:F134" si="11">E147</f>
        <v>10.662039999999999</v>
      </c>
      <c r="F134" s="21">
        <f t="shared" si="11"/>
        <v>10.662039999999999</v>
      </c>
    </row>
    <row r="135" spans="1:6" ht="14.5" x14ac:dyDescent="0.35">
      <c r="A135" s="19" t="s">
        <v>32</v>
      </c>
      <c r="B135" s="21">
        <v>55.055328359999997</v>
      </c>
      <c r="C135" s="21">
        <v>55.055328359999997</v>
      </c>
      <c r="D135" s="21">
        <v>30.697738749999999</v>
      </c>
      <c r="E135" s="21">
        <v>7.9014385369999998</v>
      </c>
      <c r="F135" s="21">
        <v>7.9014385369999998</v>
      </c>
    </row>
    <row r="137" spans="1:6" ht="13" x14ac:dyDescent="0.3">
      <c r="A137" s="22" t="s">
        <v>24</v>
      </c>
      <c r="B137" s="22"/>
      <c r="C137" s="22"/>
      <c r="D137" s="22"/>
      <c r="E137" s="22"/>
      <c r="F137" s="22"/>
    </row>
    <row r="138" spans="1:6" ht="13" x14ac:dyDescent="0.3">
      <c r="A138" s="18" t="s">
        <v>5</v>
      </c>
      <c r="B138" s="18" t="s">
        <v>12</v>
      </c>
      <c r="C138" s="18" t="s">
        <v>13</v>
      </c>
      <c r="D138" s="18" t="s">
        <v>14</v>
      </c>
      <c r="E138" s="18" t="s">
        <v>16</v>
      </c>
      <c r="F138" s="18" t="s">
        <v>18</v>
      </c>
    </row>
    <row r="139" spans="1:6" ht="14.5" x14ac:dyDescent="0.35">
      <c r="A139" s="19" t="s">
        <v>27</v>
      </c>
      <c r="B139" s="21">
        <v>3.5691518790000001</v>
      </c>
      <c r="C139" s="21">
        <v>3.5691518790000001</v>
      </c>
      <c r="D139" s="21">
        <v>2.9381548729999998</v>
      </c>
      <c r="E139" s="21">
        <v>2.2840571189999999</v>
      </c>
      <c r="F139" s="21">
        <v>2.2840571189999999</v>
      </c>
    </row>
    <row r="140" spans="1:6" ht="14.5" x14ac:dyDescent="0.35">
      <c r="A140" s="19" t="s">
        <v>34</v>
      </c>
      <c r="B140" s="21">
        <v>3.3385880000000001</v>
      </c>
      <c r="C140" s="21">
        <v>3.3385880000000001</v>
      </c>
      <c r="D140" s="21">
        <v>2.9406319999999999</v>
      </c>
      <c r="E140" s="21">
        <v>1.887516</v>
      </c>
      <c r="F140" s="21">
        <v>2.5858819999999998</v>
      </c>
    </row>
    <row r="141" spans="1:6" ht="14.5" x14ac:dyDescent="0.35">
      <c r="A141" s="19" t="s">
        <v>35</v>
      </c>
      <c r="B141" s="21">
        <v>3.484464</v>
      </c>
      <c r="C141" s="21">
        <v>3.484464</v>
      </c>
      <c r="D141" s="21">
        <v>2.9416509999999998</v>
      </c>
      <c r="E141" s="21">
        <v>2.215239</v>
      </c>
      <c r="F141" s="21">
        <v>2.6000640000000002</v>
      </c>
    </row>
    <row r="142" spans="1:6" ht="14.5" x14ac:dyDescent="0.35">
      <c r="A142" s="19" t="s">
        <v>36</v>
      </c>
      <c r="B142" s="21">
        <f t="shared" ref="B142:C142" si="12">B51</f>
        <v>3.556403</v>
      </c>
      <c r="C142" s="21">
        <f t="shared" si="12"/>
        <v>3.556403</v>
      </c>
      <c r="D142" s="21">
        <f>C25</f>
        <v>2.683548</v>
      </c>
      <c r="E142" s="21">
        <f>D103</f>
        <v>2.4322270000000001</v>
      </c>
      <c r="F142" s="21">
        <f>D103</f>
        <v>2.4322270000000001</v>
      </c>
    </row>
    <row r="143" spans="1:6" ht="14.5" x14ac:dyDescent="0.35">
      <c r="A143" s="19" t="s">
        <v>37</v>
      </c>
      <c r="B143" s="21">
        <v>3.4</v>
      </c>
      <c r="C143" s="21">
        <v>3.4</v>
      </c>
      <c r="D143" s="21">
        <v>3.1179999999999999</v>
      </c>
      <c r="E143" s="21">
        <v>2.2930000000000001</v>
      </c>
      <c r="F143" s="21">
        <v>2.65</v>
      </c>
    </row>
    <row r="144" spans="1:6" ht="14.5" x14ac:dyDescent="0.35">
      <c r="A144" s="19" t="s">
        <v>28</v>
      </c>
      <c r="B144" s="21">
        <v>41.752089480000002</v>
      </c>
      <c r="C144" s="21">
        <v>41.752089480000002</v>
      </c>
      <c r="D144" s="21">
        <v>26.239044459999999</v>
      </c>
      <c r="E144" s="21">
        <v>11.50817106</v>
      </c>
      <c r="F144" s="21">
        <v>11.50817106</v>
      </c>
    </row>
    <row r="145" spans="1:7" ht="14.5" x14ac:dyDescent="0.35">
      <c r="A145" s="19" t="s">
        <v>30</v>
      </c>
      <c r="B145" s="21">
        <v>54.162959999999998</v>
      </c>
      <c r="C145" s="21">
        <v>54.162959999999998</v>
      </c>
      <c r="D145" s="21">
        <v>26.501660000000001</v>
      </c>
      <c r="E145" s="21">
        <v>15</v>
      </c>
      <c r="F145" s="21">
        <v>10.79374</v>
      </c>
    </row>
    <row r="146" spans="1:7" ht="14.5" x14ac:dyDescent="0.35">
      <c r="A146" s="19" t="s">
        <v>31</v>
      </c>
      <c r="B146" s="21">
        <v>45.21264</v>
      </c>
      <c r="C146" s="21">
        <v>45.21264</v>
      </c>
      <c r="D146" s="21">
        <v>26.568639999999998</v>
      </c>
      <c r="E146" s="21">
        <v>11.73948</v>
      </c>
      <c r="F146" s="21">
        <v>11.56657</v>
      </c>
    </row>
    <row r="147" spans="1:7" ht="14.5" x14ac:dyDescent="0.35">
      <c r="A147" s="19" t="s">
        <v>33</v>
      </c>
      <c r="B147" s="21">
        <f t="shared" ref="B147:C147" si="13">B56</f>
        <v>45.290889999999997</v>
      </c>
      <c r="C147" s="21">
        <f t="shared" si="13"/>
        <v>45.290889999999997</v>
      </c>
      <c r="D147" s="21">
        <f>C30</f>
        <v>38.380980000000001</v>
      </c>
      <c r="E147" s="21">
        <f>D108</f>
        <v>10.662039999999999</v>
      </c>
      <c r="F147" s="21">
        <f>D108</f>
        <v>10.662039999999999</v>
      </c>
    </row>
    <row r="148" spans="1:7" ht="14.5" x14ac:dyDescent="0.35">
      <c r="A148" s="19" t="s">
        <v>32</v>
      </c>
      <c r="B148" s="21">
        <v>55.055328359999997</v>
      </c>
      <c r="C148" s="21">
        <v>55.055328359999997</v>
      </c>
      <c r="D148" s="21">
        <v>30.697738749999999</v>
      </c>
      <c r="E148" s="21">
        <v>7.9014385369999998</v>
      </c>
      <c r="F148" s="21">
        <v>7.9014385369999998</v>
      </c>
    </row>
    <row r="150" spans="1:7" ht="13" x14ac:dyDescent="0.3">
      <c r="A150" s="22" t="s">
        <v>25</v>
      </c>
      <c r="B150" s="22"/>
      <c r="C150" s="22"/>
      <c r="D150" s="22"/>
      <c r="E150" s="22"/>
      <c r="F150" s="22"/>
      <c r="G150" s="22"/>
    </row>
    <row r="151" spans="1:7" ht="13" x14ac:dyDescent="0.3">
      <c r="A151" s="18" t="s">
        <v>5</v>
      </c>
      <c r="B151" s="18" t="s">
        <v>12</v>
      </c>
      <c r="C151" s="18" t="s">
        <v>13</v>
      </c>
      <c r="D151" s="18" t="s">
        <v>14</v>
      </c>
      <c r="E151" s="18" t="s">
        <v>15</v>
      </c>
      <c r="F151" s="18" t="s">
        <v>16</v>
      </c>
      <c r="G151" s="18" t="s">
        <v>18</v>
      </c>
    </row>
    <row r="152" spans="1:7" ht="14.5" x14ac:dyDescent="0.35">
      <c r="A152" s="19" t="s">
        <v>27</v>
      </c>
      <c r="B152" s="21">
        <v>3.5691518790000001</v>
      </c>
      <c r="C152" s="21">
        <v>3.5691518790000001</v>
      </c>
      <c r="D152" s="21">
        <v>2.9381548729999998</v>
      </c>
      <c r="E152" s="21">
        <v>2.9381548729999998</v>
      </c>
      <c r="F152" s="21">
        <v>2.2840571189999999</v>
      </c>
      <c r="G152" s="21">
        <v>2.2840571189999999</v>
      </c>
    </row>
    <row r="153" spans="1:7" ht="14.5" x14ac:dyDescent="0.35">
      <c r="A153" s="19" t="s">
        <v>34</v>
      </c>
      <c r="B153" s="21">
        <v>3.3385880000000001</v>
      </c>
      <c r="C153" s="21">
        <v>3.3385880000000001</v>
      </c>
      <c r="D153" s="21">
        <v>2.9406319999999999</v>
      </c>
      <c r="E153" s="21">
        <v>2.9406319999999999</v>
      </c>
      <c r="F153" s="21">
        <v>1.887516</v>
      </c>
      <c r="G153" s="21">
        <v>2.3426719999999999</v>
      </c>
    </row>
    <row r="154" spans="1:7" ht="14.5" x14ac:dyDescent="0.35">
      <c r="A154" s="19" t="s">
        <v>35</v>
      </c>
      <c r="B154" s="21">
        <v>3.484464</v>
      </c>
      <c r="C154" s="21">
        <v>3.484464</v>
      </c>
      <c r="D154" s="21">
        <v>2.9416509999999998</v>
      </c>
      <c r="E154" s="21">
        <v>2.9416509999999998</v>
      </c>
      <c r="F154" s="21">
        <v>2.215239</v>
      </c>
      <c r="G154" s="21">
        <v>2.215239</v>
      </c>
    </row>
    <row r="155" spans="1:7" ht="14.5" x14ac:dyDescent="0.35">
      <c r="A155" s="19" t="s">
        <v>36</v>
      </c>
      <c r="B155" s="21">
        <f t="shared" ref="B155:C155" si="14">B129</f>
        <v>3.556403</v>
      </c>
      <c r="C155" s="21">
        <f t="shared" si="14"/>
        <v>3.556403</v>
      </c>
      <c r="D155" s="21">
        <f>C25</f>
        <v>2.683548</v>
      </c>
      <c r="E155" s="21">
        <f t="shared" ref="E155:G155" si="15">D129</f>
        <v>2.5478420000000002</v>
      </c>
      <c r="F155" s="21">
        <f t="shared" si="15"/>
        <v>2.4322270000000001</v>
      </c>
      <c r="G155" s="21">
        <f t="shared" si="15"/>
        <v>2.4322270000000001</v>
      </c>
    </row>
    <row r="156" spans="1:7" ht="14.5" x14ac:dyDescent="0.35">
      <c r="A156" s="19" t="s">
        <v>37</v>
      </c>
      <c r="B156" s="21">
        <v>3.4</v>
      </c>
      <c r="C156" s="21">
        <v>3.4</v>
      </c>
      <c r="D156" s="21">
        <v>3.1179999999999999</v>
      </c>
      <c r="E156" s="21">
        <v>3.1179999999999999</v>
      </c>
      <c r="F156" s="21">
        <v>2.2930000000000001</v>
      </c>
      <c r="G156" s="21">
        <v>2.4700000000000002</v>
      </c>
    </row>
    <row r="157" spans="1:7" ht="14.5" x14ac:dyDescent="0.35">
      <c r="A157" s="19" t="s">
        <v>28</v>
      </c>
      <c r="B157" s="21">
        <v>41.752089480000002</v>
      </c>
      <c r="C157" s="21">
        <v>41.752089480000002</v>
      </c>
      <c r="D157" s="21">
        <v>26.239044459999999</v>
      </c>
      <c r="E157" s="21">
        <v>26.239044459999999</v>
      </c>
      <c r="F157" s="21">
        <v>11.50817106</v>
      </c>
      <c r="G157" s="21">
        <v>11.50817106</v>
      </c>
    </row>
    <row r="158" spans="1:7" ht="14.5" x14ac:dyDescent="0.35">
      <c r="A158" s="19" t="s">
        <v>30</v>
      </c>
      <c r="B158" s="21">
        <v>54.162959999999998</v>
      </c>
      <c r="C158" s="21">
        <v>54.162959999999998</v>
      </c>
      <c r="D158" s="21">
        <v>26.501660000000001</v>
      </c>
      <c r="E158" s="21">
        <v>26.501660000000001</v>
      </c>
      <c r="F158" s="21">
        <v>15</v>
      </c>
      <c r="G158" s="21">
        <v>11.393370000000001</v>
      </c>
    </row>
    <row r="159" spans="1:7" ht="14.5" x14ac:dyDescent="0.35">
      <c r="A159" s="19" t="s">
        <v>31</v>
      </c>
      <c r="B159" s="21">
        <v>45.21264</v>
      </c>
      <c r="C159" s="21">
        <v>45.21264</v>
      </c>
      <c r="D159" s="21">
        <v>26.568639999999998</v>
      </c>
      <c r="E159" s="21">
        <v>26.568639999999998</v>
      </c>
      <c r="F159" s="21">
        <v>11.73948</v>
      </c>
      <c r="G159" s="21">
        <v>11.73948</v>
      </c>
    </row>
    <row r="160" spans="1:7" ht="14.5" x14ac:dyDescent="0.35">
      <c r="A160" s="19" t="s">
        <v>33</v>
      </c>
      <c r="B160" s="21">
        <f t="shared" ref="B160:C160" si="16">B134</f>
        <v>45.290889999999997</v>
      </c>
      <c r="C160" s="21">
        <f t="shared" si="16"/>
        <v>45.290889999999997</v>
      </c>
      <c r="D160" s="21">
        <f>C30</f>
        <v>38.380980000000001</v>
      </c>
      <c r="E160" s="21">
        <f t="shared" ref="E160:G160" si="17">D134</f>
        <v>48.545020000000001</v>
      </c>
      <c r="F160" s="21">
        <f t="shared" si="17"/>
        <v>10.662039999999999</v>
      </c>
      <c r="G160" s="21">
        <f t="shared" si="17"/>
        <v>10.662039999999999</v>
      </c>
    </row>
    <row r="161" spans="1:7" ht="14.5" x14ac:dyDescent="0.35">
      <c r="A161" s="19" t="s">
        <v>32</v>
      </c>
      <c r="B161" s="21">
        <v>55.055328359999997</v>
      </c>
      <c r="C161" s="21">
        <v>55.055328359999997</v>
      </c>
      <c r="D161" s="21">
        <v>30.697738749999999</v>
      </c>
      <c r="E161" s="21">
        <v>30.697738749999999</v>
      </c>
      <c r="F161" s="21">
        <v>7.9014385369999998</v>
      </c>
      <c r="G161" s="21">
        <v>7.9014385369999998</v>
      </c>
    </row>
    <row r="163" spans="1:7" ht="13" x14ac:dyDescent="0.3">
      <c r="A163" s="22" t="s">
        <v>26</v>
      </c>
      <c r="B163" s="22"/>
      <c r="C163" s="22"/>
    </row>
    <row r="164" spans="1:7" ht="13" x14ac:dyDescent="0.3">
      <c r="A164" s="18" t="s">
        <v>5</v>
      </c>
      <c r="B164" s="18" t="s">
        <v>6</v>
      </c>
      <c r="C164" s="18" t="s">
        <v>7</v>
      </c>
    </row>
    <row r="165" spans="1:7" ht="12.5" x14ac:dyDescent="0.25">
      <c r="A165" s="19" t="s">
        <v>27</v>
      </c>
      <c r="B165" s="20">
        <v>3.5691518790000001</v>
      </c>
      <c r="C165" s="20">
        <v>2.9381548729999998</v>
      </c>
    </row>
    <row r="166" spans="1:7" ht="14.5" x14ac:dyDescent="0.35">
      <c r="A166" s="19" t="s">
        <v>34</v>
      </c>
      <c r="B166" s="21">
        <v>3.3385880000000001</v>
      </c>
      <c r="C166" s="21">
        <v>2.9406319999999999</v>
      </c>
    </row>
    <row r="167" spans="1:7" ht="14.5" x14ac:dyDescent="0.35">
      <c r="A167" s="19" t="s">
        <v>35</v>
      </c>
      <c r="B167" s="21">
        <f t="shared" ref="B167:B168" si="18">B154</f>
        <v>3.484464</v>
      </c>
      <c r="C167" s="21">
        <f t="shared" ref="C167:C168" si="19">C115</f>
        <v>2.9416509999999998</v>
      </c>
    </row>
    <row r="168" spans="1:7" ht="14.5" x14ac:dyDescent="0.35">
      <c r="A168" s="19" t="s">
        <v>36</v>
      </c>
      <c r="B168" s="21">
        <f t="shared" si="18"/>
        <v>3.556403</v>
      </c>
      <c r="C168" s="21">
        <f t="shared" si="19"/>
        <v>3.0470220000000001</v>
      </c>
    </row>
    <row r="169" spans="1:7" ht="12.5" x14ac:dyDescent="0.25">
      <c r="A169" s="19" t="s">
        <v>37</v>
      </c>
      <c r="B169" s="20">
        <v>3.4</v>
      </c>
      <c r="C169" s="20">
        <v>3.1179999999999999</v>
      </c>
    </row>
    <row r="170" spans="1:7" ht="12.5" x14ac:dyDescent="0.25">
      <c r="A170" s="19" t="s">
        <v>28</v>
      </c>
      <c r="B170" s="20">
        <v>41.752089480000002</v>
      </c>
      <c r="C170" s="20">
        <v>26.239044459999999</v>
      </c>
    </row>
    <row r="171" spans="1:7" ht="14.5" x14ac:dyDescent="0.35">
      <c r="A171" s="19" t="s">
        <v>30</v>
      </c>
      <c r="B171" s="21">
        <v>54.162959999999998</v>
      </c>
      <c r="C171" s="21">
        <v>26.501660000000001</v>
      </c>
    </row>
    <row r="172" spans="1:7" ht="14.5" x14ac:dyDescent="0.35">
      <c r="A172" s="19" t="s">
        <v>31</v>
      </c>
      <c r="B172" s="21">
        <f t="shared" ref="B172:B173" si="20">B159</f>
        <v>45.21264</v>
      </c>
      <c r="C172" s="21">
        <f t="shared" ref="C172:C173" si="21">C120</f>
        <v>26.568639999999998</v>
      </c>
    </row>
    <row r="173" spans="1:7" ht="14.5" x14ac:dyDescent="0.35">
      <c r="A173" s="19" t="s">
        <v>33</v>
      </c>
      <c r="B173" s="21">
        <f t="shared" si="20"/>
        <v>45.290889999999997</v>
      </c>
      <c r="C173" s="21">
        <f t="shared" si="21"/>
        <v>20.963249999999999</v>
      </c>
    </row>
    <row r="174" spans="1:7" ht="12.5" x14ac:dyDescent="0.25">
      <c r="A174" s="19" t="s">
        <v>32</v>
      </c>
      <c r="B174" s="20">
        <v>55.055328359999997</v>
      </c>
      <c r="C174" s="20">
        <v>30.697738749999999</v>
      </c>
    </row>
    <row r="176" spans="1:7" ht="13" x14ac:dyDescent="0.3">
      <c r="A176" s="5"/>
      <c r="B176" s="6"/>
      <c r="C176" s="6"/>
      <c r="D176" s="6"/>
    </row>
    <row r="177" spans="1:8" ht="12.5" x14ac:dyDescent="0.25">
      <c r="A177" s="6"/>
      <c r="B177" s="6"/>
      <c r="C177" s="6"/>
      <c r="D177" s="6"/>
    </row>
    <row r="178" spans="1:8" ht="14.5" x14ac:dyDescent="0.35">
      <c r="A178" s="17"/>
      <c r="B178" s="11"/>
      <c r="C178" s="11"/>
      <c r="D178" s="11"/>
    </row>
    <row r="179" spans="1:8" ht="14.5" x14ac:dyDescent="0.35">
      <c r="A179" s="17"/>
      <c r="B179" s="11"/>
      <c r="C179" s="11"/>
      <c r="D179" s="11"/>
    </row>
    <row r="180" spans="1:8" ht="14.5" x14ac:dyDescent="0.35">
      <c r="A180" s="17"/>
      <c r="B180" s="11"/>
      <c r="C180" s="11"/>
      <c r="D180" s="11"/>
    </row>
    <row r="181" spans="1:8" ht="14.5" x14ac:dyDescent="0.35">
      <c r="A181" s="17"/>
      <c r="B181" s="11"/>
      <c r="C181" s="11"/>
      <c r="D181" s="11"/>
    </row>
    <row r="182" spans="1:8" ht="14.5" x14ac:dyDescent="0.35">
      <c r="A182" s="17"/>
      <c r="B182" s="11"/>
      <c r="C182" s="11"/>
      <c r="D182" s="11"/>
    </row>
    <row r="183" spans="1:8" ht="14.5" x14ac:dyDescent="0.35">
      <c r="A183" s="17"/>
      <c r="B183" s="11"/>
      <c r="C183" s="11"/>
      <c r="D183" s="11"/>
    </row>
    <row r="184" spans="1:8" ht="14.5" x14ac:dyDescent="0.35">
      <c r="A184" s="17"/>
      <c r="B184" s="11"/>
      <c r="C184" s="11"/>
      <c r="D184" s="11"/>
    </row>
    <row r="185" spans="1:8" ht="14.5" x14ac:dyDescent="0.35">
      <c r="A185" s="17"/>
      <c r="B185" s="11"/>
      <c r="C185" s="11"/>
      <c r="D185" s="11"/>
    </row>
    <row r="186" spans="1:8" ht="14.5" x14ac:dyDescent="0.35">
      <c r="A186" s="17"/>
      <c r="B186" s="11"/>
      <c r="C186" s="11"/>
      <c r="D186" s="11"/>
    </row>
    <row r="187" spans="1:8" ht="14.5" x14ac:dyDescent="0.35">
      <c r="A187" s="17"/>
      <c r="B187" s="11"/>
      <c r="C187" s="11"/>
      <c r="D187" s="11"/>
    </row>
    <row r="189" spans="1:8" ht="13" x14ac:dyDescent="0.3">
      <c r="A189" s="5"/>
      <c r="B189" s="6"/>
      <c r="C189" s="6"/>
      <c r="D189" s="6"/>
    </row>
    <row r="190" spans="1:8" ht="14.5" x14ac:dyDescent="0.35">
      <c r="A190" s="6"/>
      <c r="B190" s="6"/>
      <c r="C190" s="6"/>
      <c r="D190" s="6"/>
      <c r="G190" s="15"/>
      <c r="H190" s="15"/>
    </row>
    <row r="191" spans="1:8" ht="14.5" x14ac:dyDescent="0.35">
      <c r="A191" s="17"/>
      <c r="B191" s="11"/>
      <c r="C191" s="11"/>
      <c r="D191" s="11"/>
      <c r="G191" s="15"/>
      <c r="H191" s="15"/>
    </row>
    <row r="192" spans="1:8" ht="14.5" x14ac:dyDescent="0.35">
      <c r="A192" s="17"/>
      <c r="B192" s="11"/>
      <c r="C192" s="11"/>
      <c r="D192" s="11"/>
      <c r="G192" s="15"/>
      <c r="H192" s="15"/>
    </row>
    <row r="193" spans="1:8" ht="14.5" x14ac:dyDescent="0.35">
      <c r="A193" s="17"/>
      <c r="B193" s="11"/>
      <c r="C193" s="11"/>
      <c r="D193" s="11"/>
      <c r="G193" s="16"/>
      <c r="H193" s="15"/>
    </row>
    <row r="194" spans="1:8" ht="14.5" x14ac:dyDescent="0.35">
      <c r="A194" s="17"/>
      <c r="B194" s="11"/>
      <c r="C194" s="11"/>
      <c r="D194" s="11"/>
    </row>
    <row r="195" spans="1:8" ht="14.5" x14ac:dyDescent="0.35">
      <c r="A195" s="17"/>
      <c r="B195" s="11"/>
      <c r="C195" s="11"/>
      <c r="D195" s="11"/>
    </row>
    <row r="196" spans="1:8" ht="14.5" x14ac:dyDescent="0.35">
      <c r="A196" s="17"/>
      <c r="B196" s="11"/>
      <c r="C196" s="11"/>
      <c r="D196" s="11"/>
    </row>
    <row r="197" spans="1:8" ht="14.5" x14ac:dyDescent="0.35">
      <c r="A197" s="17"/>
      <c r="B197" s="11"/>
      <c r="C197" s="11"/>
      <c r="D197" s="11"/>
    </row>
    <row r="198" spans="1:8" ht="14.5" x14ac:dyDescent="0.35">
      <c r="A198" s="17"/>
      <c r="B198" s="11"/>
      <c r="C198" s="11"/>
      <c r="D198" s="11"/>
    </row>
    <row r="199" spans="1:8" ht="14.5" x14ac:dyDescent="0.35">
      <c r="A199" s="17"/>
      <c r="B199" s="11"/>
      <c r="C199" s="11"/>
      <c r="D199" s="11"/>
    </row>
    <row r="200" spans="1:8" ht="14.5" x14ac:dyDescent="0.35">
      <c r="A200" s="17"/>
      <c r="B200" s="11"/>
      <c r="C200" s="11"/>
      <c r="D200" s="11"/>
    </row>
  </sheetData>
  <mergeCells count="13">
    <mergeCell ref="A98:D98"/>
    <mergeCell ref="A163:C163"/>
    <mergeCell ref="A150:G150"/>
    <mergeCell ref="A137:F137"/>
    <mergeCell ref="A124:F124"/>
    <mergeCell ref="A111:D111"/>
    <mergeCell ref="A7:C7"/>
    <mergeCell ref="A85:C85"/>
    <mergeCell ref="A72:E72"/>
    <mergeCell ref="A59:F59"/>
    <mergeCell ref="A46:F46"/>
    <mergeCell ref="A33:C33"/>
    <mergeCell ref="A20:D20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 Carlozo</dc:creator>
  <cp:lastModifiedBy>Montana Carlozo</cp:lastModifiedBy>
  <dcterms:created xsi:type="dcterms:W3CDTF">2025-03-10T22:50:13Z</dcterms:created>
  <dcterms:modified xsi:type="dcterms:W3CDTF">2025-03-10T22:50:13Z</dcterms:modified>
</cp:coreProperties>
</file>