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gistretti\Desktop\Informes\InfoLubri_y_RedMas\"/>
    </mc:Choice>
  </mc:AlternateContent>
  <bookViews>
    <workbookView xWindow="0" yWindow="0" windowWidth="13035" windowHeight="12360" activeTab="1"/>
  </bookViews>
  <sheets>
    <sheet name="Objetivos_UEN_Envase" sheetId="1" r:id="rId1"/>
    <sheet name="Objetivos_x_Envase" sheetId="3" r:id="rId2"/>
    <sheet name="Lts_x_Envase" sheetId="2" r:id="rId3"/>
  </sheets>
  <definedNames>
    <definedName name="_xlnm._FilterDatabase" localSheetId="2" hidden="1">Lts_x_Envase!$A$1:$B$147</definedName>
    <definedName name="_xlnm._FilterDatabase" localSheetId="0" hidden="1">Objetivos_UEN_Envase!$A$1:$C$43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A39" i="1" l="1"/>
  <c r="A40" i="1" s="1"/>
  <c r="A15" i="1"/>
  <c r="A16" i="1" s="1"/>
  <c r="A9" i="1"/>
  <c r="A10" i="1" s="1"/>
  <c r="A6" i="1"/>
  <c r="A7" i="1" s="1"/>
  <c r="A3" i="1"/>
  <c r="A4" i="1" s="1"/>
  <c r="B2" i="3"/>
  <c r="A42" i="1"/>
  <c r="A43" i="1" s="1"/>
  <c r="A36" i="1"/>
  <c r="A37" i="1" s="1"/>
  <c r="A33" i="1"/>
  <c r="A34" i="1" s="1"/>
  <c r="A30" i="1"/>
  <c r="A31" i="1" s="1"/>
  <c r="A27" i="1"/>
  <c r="A28" i="1" s="1"/>
  <c r="A24" i="1"/>
  <c r="A25" i="1" s="1"/>
  <c r="A21" i="1"/>
  <c r="A22" i="1" s="1"/>
  <c r="A18" i="1"/>
  <c r="A19" i="1" s="1"/>
  <c r="A12" i="1"/>
  <c r="A13" i="1" s="1"/>
</calcChain>
</file>

<file path=xl/sharedStrings.xml><?xml version="1.0" encoding="utf-8"?>
<sst xmlns="http://schemas.openxmlformats.org/spreadsheetml/2006/main" count="167" uniqueCount="164">
  <si>
    <t>UEN</t>
  </si>
  <si>
    <t>ENVASE</t>
  </si>
  <si>
    <t>Objetivo Diario Litros</t>
  </si>
  <si>
    <t>CODIGO</t>
  </si>
  <si>
    <t>0001</t>
  </si>
  <si>
    <t>0002</t>
  </si>
  <si>
    <t>0003</t>
  </si>
  <si>
    <t>0004</t>
  </si>
  <si>
    <t>1001</t>
  </si>
  <si>
    <t>1002</t>
  </si>
  <si>
    <t>1003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</si>
  <si>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</si>
  <si>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</si>
  <si>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</si>
  <si>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</si>
  <si>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</si>
  <si>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</si>
  <si>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</si>
  <si>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</si>
  <si>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</si>
  <si>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</si>
  <si>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</si>
  <si>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1017</t>
  </si>
  <si>
    <t>1018</t>
  </si>
  <si>
    <t>1019</t>
  </si>
  <si>
    <t>1020</t>
  </si>
  <si>
    <t>1021</t>
  </si>
  <si>
    <t>1022</t>
  </si>
  <si>
    <t>1027</t>
  </si>
  <si>
    <t>1032</t>
  </si>
  <si>
    <t>1034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</si>
  <si>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</si>
  <si>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</si>
  <si>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</si>
  <si>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</si>
  <si>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</si>
  <si>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</si>
  <si>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</si>
  <si>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</si>
  <si>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</si>
  <si>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1102</t>
  </si>
  <si>
    <t>1103</t>
  </si>
  <si>
    <t>1104</t>
  </si>
  <si>
    <t>1114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</si>
  <si>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</si>
  <si>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</si>
  <si>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</si>
  <si>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</si>
  <si>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</si>
  <si>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</si>
  <si>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</si>
  <si>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</si>
  <si>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</si>
  <si>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</si>
  <si>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</si>
  <si>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</si>
  <si>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</si>
  <si>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</si>
  <si>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</si>
  <si>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</si>
  <si>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</si>
  <si>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</si>
  <si>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</si>
  <si>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</si>
  <si>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</si>
  <si>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</si>
  <si>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</si>
  <si>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</si>
  <si>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</si>
  <si>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</si>
  <si>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</si>
  <si>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</si>
  <si>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</si>
  <si>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</si>
  <si>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</si>
  <si>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</si>
  <si>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</si>
  <si>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</si>
  <si>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</si>
  <si>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</si>
  <si>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</si>
  <si>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</si>
  <si>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</si>
  <si>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</si>
  <si>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</si>
  <si>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</si>
  <si>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</si>
  <si>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</si>
  <si>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</si>
  <si>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</si>
  <si>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</si>
  <si>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</si>
  <si>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1167</t>
  </si>
  <si>
    <t>1168</t>
  </si>
  <si>
    <t>1169</t>
  </si>
  <si>
    <t>1171</t>
  </si>
  <si>
    <t>1172</t>
  </si>
  <si>
    <t>1173</t>
  </si>
  <si>
    <t>1174</t>
  </si>
  <si>
    <t>1175</t>
  </si>
  <si>
    <t>1181</t>
  </si>
  <si>
    <t>1182</t>
  </si>
  <si>
    <t>1183</t>
  </si>
  <si>
    <t>1190</t>
  </si>
  <si>
    <t>1191</t>
  </si>
  <si>
    <t>1192</t>
  </si>
  <si>
    <t>1761</t>
  </si>
  <si>
    <t>1804</t>
  </si>
  <si>
    <t>1805</t>
  </si>
  <si>
    <t>1812</t>
  </si>
  <si>
    <t>1813</t>
  </si>
  <si>
    <t>1814</t>
  </si>
  <si>
    <t>1815</t>
  </si>
  <si>
    <t>1822</t>
  </si>
  <si>
    <t>1823</t>
  </si>
  <si>
    <t>1824</t>
  </si>
  <si>
    <t>1830</t>
  </si>
  <si>
    <t>1832</t>
  </si>
  <si>
    <t>1833</t>
  </si>
  <si>
    <t>1834</t>
  </si>
  <si>
    <t>1852</t>
  </si>
  <si>
    <t>1862</t>
  </si>
  <si>
    <t>1874</t>
  </si>
  <si>
    <t>1877</t>
  </si>
  <si>
    <t>1883</t>
  </si>
  <si>
    <t>1892</t>
  </si>
  <si>
    <t>1893</t>
  </si>
  <si>
    <t>1935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</si>
  <si>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</si>
  <si>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</si>
  <si>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</si>
  <si>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</si>
  <si>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</si>
  <si>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</si>
  <si>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</si>
  <si>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</si>
  <si>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</si>
  <si>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2013</t>
  </si>
  <si>
    <t>2016</t>
  </si>
  <si>
    <t>2017</t>
  </si>
  <si>
    <t>2018</t>
  </si>
  <si>
    <t>2021</t>
  </si>
  <si>
    <t>2200</t>
  </si>
  <si>
    <t>Lts_x_Envase</t>
  </si>
  <si>
    <t>MERC GUAYMALLEN</t>
  </si>
  <si>
    <t>ADOLFO CALLE</t>
  </si>
  <si>
    <t>AZCUENAGA</t>
  </si>
  <si>
    <t>LAMADRID</t>
  </si>
  <si>
    <t>LAS HERAS</t>
  </si>
  <si>
    <t>MERCADO 2</t>
  </si>
  <si>
    <t>MITRE</t>
  </si>
  <si>
    <t>PERDRIEL</t>
  </si>
  <si>
    <t>PERDRIEL2</t>
  </si>
  <si>
    <t>PUENTE OLIVE</t>
  </si>
  <si>
    <t>SAN JOSE</t>
  </si>
  <si>
    <t>SARMIENTO</t>
  </si>
  <si>
    <t>URQUIZA</t>
  </si>
  <si>
    <t>VILLANUEVA</t>
  </si>
  <si>
    <t>1176</t>
  </si>
  <si>
    <t>1185</t>
  </si>
  <si>
    <t>2015</t>
  </si>
  <si>
    <t>2024</t>
  </si>
  <si>
    <t>OBJETIVO (lts)</t>
  </si>
  <si>
    <t>ENVASE (lts)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</si>
</sst>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3"/>
  <sheetViews>
    <sheetView workbookViewId="0">
      <pane ySplit="1" topLeftCell="A2" activePane="bottomLeft" state="frozen"/>
      <selection pane="bottomLeft" activeCell="F24" sqref="F24"/>
    </sheetView>
  </sheetViews>
  <sheetFormatPr baseColWidth="10" defaultRowHeight="15" x14ac:dyDescent="0.25"/>
  <cols>
    <col min="1" max="1" width="20.7109375" bestFit="1" customWidth="1"/>
    <col min="2" max="2" width="8" bestFit="1" customWidth="1"/>
    <col min="3" max="3" width="1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145</v>
      </c>
      <c r="B2" s="2">
        <v>1</v>
      </c>
      <c r="C2">
        <v>1</v>
      </c>
    </row>
    <row r="3" spans="1:3" x14ac:dyDescent="0.25">
      <c r="A3" t="str">
        <f>+A2</f>
        <v>ADOLFO CALLE</v>
      </c>
      <c r="B3" s="2">
        <v>4</v>
      </c>
      <c r="C3">
        <v>2</v>
      </c>
    </row>
    <row r="4" spans="1:3" hidden="1" x14ac:dyDescent="0.25">
      <c r="A4" t="str">
        <f>+A3</f>
        <v>ADOLFO CALLE</v>
      </c>
      <c r="B4" s="2">
        <v>20</v>
      </c>
      <c r="C4">
        <v>0</v>
      </c>
    </row>
    <row r="5" spans="1:3" hidden="1" x14ac:dyDescent="0.25">
      <c r="A5" t="s">
        <v>146</v>
      </c>
      <c r="B5" s="2">
        <v>1</v>
      </c>
      <c r="C5">
        <v>13</v>
      </c>
    </row>
    <row r="6" spans="1:3" x14ac:dyDescent="0.25">
      <c r="A6" t="str">
        <f>+A5</f>
        <v>AZCUENAGA</v>
      </c>
      <c r="B6" s="2">
        <v>4</v>
      </c>
      <c r="C6">
        <v>2</v>
      </c>
    </row>
    <row r="7" spans="1:3" hidden="1" x14ac:dyDescent="0.25">
      <c r="A7" t="str">
        <f>+A6</f>
        <v>AZCUENAGA</v>
      </c>
      <c r="B7" s="2">
        <v>20</v>
      </c>
      <c r="C7">
        <v>0</v>
      </c>
    </row>
    <row r="8" spans="1:3" hidden="1" x14ac:dyDescent="0.25">
      <c r="A8" t="s">
        <v>147</v>
      </c>
      <c r="B8" s="2">
        <v>1</v>
      </c>
      <c r="C8">
        <v>14</v>
      </c>
    </row>
    <row r="9" spans="1:3" x14ac:dyDescent="0.25">
      <c r="A9" t="str">
        <f>+A8</f>
        <v>LAMADRID</v>
      </c>
      <c r="B9" s="2">
        <v>4</v>
      </c>
      <c r="C9">
        <v>2</v>
      </c>
    </row>
    <row r="10" spans="1:3" hidden="1" x14ac:dyDescent="0.25">
      <c r="A10" t="str">
        <f>+A9</f>
        <v>LAMADRID</v>
      </c>
      <c r="B10" s="2">
        <v>20</v>
      </c>
      <c r="C10">
        <v>10</v>
      </c>
    </row>
    <row r="11" spans="1:3" hidden="1" x14ac:dyDescent="0.25">
      <c r="A11" t="s">
        <v>148</v>
      </c>
      <c r="B11" s="2">
        <v>1</v>
      </c>
      <c r="C11">
        <v>2</v>
      </c>
    </row>
    <row r="12" spans="1:3" x14ac:dyDescent="0.25">
      <c r="A12" t="str">
        <f>A11</f>
        <v>LAS HERAS</v>
      </c>
      <c r="B12" s="2">
        <v>4</v>
      </c>
      <c r="C12">
        <v>2</v>
      </c>
    </row>
    <row r="13" spans="1:3" hidden="1" x14ac:dyDescent="0.25">
      <c r="A13" t="str">
        <f>A12</f>
        <v>LAS HERAS</v>
      </c>
      <c r="B13" s="2">
        <v>20</v>
      </c>
      <c r="C13">
        <v>0</v>
      </c>
    </row>
    <row r="14" spans="1:3" hidden="1" x14ac:dyDescent="0.25">
      <c r="A14" t="s">
        <v>144</v>
      </c>
      <c r="B14" s="2">
        <v>1</v>
      </c>
      <c r="C14">
        <v>5</v>
      </c>
    </row>
    <row r="15" spans="1:3" x14ac:dyDescent="0.25">
      <c r="A15" t="str">
        <f>+A14</f>
        <v>MERC GUAYMALLEN</v>
      </c>
      <c r="B15" s="2">
        <v>4</v>
      </c>
      <c r="C15">
        <v>2</v>
      </c>
    </row>
    <row r="16" spans="1:3" hidden="1" x14ac:dyDescent="0.25">
      <c r="A16" t="str">
        <f>+A15</f>
        <v>MERC GUAYMALLEN</v>
      </c>
      <c r="B16" s="2">
        <v>20</v>
      </c>
      <c r="C16">
        <v>10</v>
      </c>
    </row>
    <row r="17" spans="1:3" hidden="1" x14ac:dyDescent="0.25">
      <c r="A17" t="s">
        <v>149</v>
      </c>
      <c r="B17" s="2">
        <v>1</v>
      </c>
      <c r="C17">
        <v>10</v>
      </c>
    </row>
    <row r="18" spans="1:3" x14ac:dyDescent="0.25">
      <c r="A18" t="str">
        <f>A17</f>
        <v>MERCADO 2</v>
      </c>
      <c r="B18" s="2">
        <v>4</v>
      </c>
      <c r="C18">
        <v>2</v>
      </c>
    </row>
    <row r="19" spans="1:3" hidden="1" x14ac:dyDescent="0.25">
      <c r="A19" t="str">
        <f>A18</f>
        <v>MERCADO 2</v>
      </c>
      <c r="B19" s="2">
        <v>20</v>
      </c>
      <c r="C19">
        <v>10</v>
      </c>
    </row>
    <row r="20" spans="1:3" hidden="1" x14ac:dyDescent="0.25">
      <c r="A20" t="s">
        <v>150</v>
      </c>
      <c r="B20" s="2">
        <v>1</v>
      </c>
      <c r="C20">
        <v>1</v>
      </c>
    </row>
    <row r="21" spans="1:3" x14ac:dyDescent="0.25">
      <c r="A21" t="str">
        <f>A20</f>
        <v>MITRE</v>
      </c>
      <c r="B21" s="2">
        <v>4</v>
      </c>
      <c r="C21">
        <v>2</v>
      </c>
    </row>
    <row r="22" spans="1:3" hidden="1" x14ac:dyDescent="0.25">
      <c r="A22" t="str">
        <f>A21</f>
        <v>MITRE</v>
      </c>
      <c r="B22" s="2">
        <v>20</v>
      </c>
      <c r="C22">
        <v>10</v>
      </c>
    </row>
    <row r="23" spans="1:3" hidden="1" x14ac:dyDescent="0.25">
      <c r="A23" t="s">
        <v>151</v>
      </c>
      <c r="B23" s="2">
        <v>1</v>
      </c>
      <c r="C23">
        <v>120</v>
      </c>
    </row>
    <row r="24" spans="1:3" x14ac:dyDescent="0.25">
      <c r="A24" t="str">
        <f>A23</f>
        <v>PERDRIEL</v>
      </c>
      <c r="B24" s="2">
        <v>4</v>
      </c>
      <c r="C24">
        <v>5</v>
      </c>
    </row>
    <row r="25" spans="1:3" hidden="1" x14ac:dyDescent="0.25">
      <c r="A25" t="str">
        <f>A24</f>
        <v>PERDRIEL</v>
      </c>
      <c r="B25" s="2">
        <v>20</v>
      </c>
      <c r="C25">
        <v>120</v>
      </c>
    </row>
    <row r="26" spans="1:3" hidden="1" x14ac:dyDescent="0.25">
      <c r="A26" t="s">
        <v>152</v>
      </c>
      <c r="B26" s="2">
        <v>1</v>
      </c>
      <c r="C26">
        <v>10</v>
      </c>
    </row>
    <row r="27" spans="1:3" x14ac:dyDescent="0.25">
      <c r="A27" t="str">
        <f>A26</f>
        <v>PERDRIEL2</v>
      </c>
      <c r="B27" s="2">
        <v>4</v>
      </c>
      <c r="C27">
        <v>3</v>
      </c>
    </row>
    <row r="28" spans="1:3" hidden="1" x14ac:dyDescent="0.25">
      <c r="A28" t="str">
        <f>A27</f>
        <v>PERDRIEL2</v>
      </c>
      <c r="B28" s="2">
        <v>20</v>
      </c>
      <c r="C28">
        <v>30</v>
      </c>
    </row>
    <row r="29" spans="1:3" hidden="1" x14ac:dyDescent="0.25">
      <c r="A29" t="s">
        <v>153</v>
      </c>
      <c r="B29" s="2">
        <v>1</v>
      </c>
      <c r="C29">
        <v>14</v>
      </c>
    </row>
    <row r="30" spans="1:3" x14ac:dyDescent="0.25">
      <c r="A30" t="str">
        <f>A29</f>
        <v>PUENTE OLIVE</v>
      </c>
      <c r="B30" s="2">
        <v>4</v>
      </c>
      <c r="C30">
        <v>10</v>
      </c>
    </row>
    <row r="31" spans="1:3" hidden="1" x14ac:dyDescent="0.25">
      <c r="A31" t="str">
        <f>A30</f>
        <v>PUENTE OLIVE</v>
      </c>
      <c r="B31" s="2">
        <v>20</v>
      </c>
      <c r="C31">
        <v>10</v>
      </c>
    </row>
    <row r="32" spans="1:3" hidden="1" x14ac:dyDescent="0.25">
      <c r="A32" t="s">
        <v>154</v>
      </c>
      <c r="B32" s="2">
        <v>1</v>
      </c>
      <c r="C32">
        <v>5</v>
      </c>
    </row>
    <row r="33" spans="1:3" x14ac:dyDescent="0.25">
      <c r="A33" t="str">
        <f>A32</f>
        <v>SAN JOSE</v>
      </c>
      <c r="B33" s="2">
        <v>4</v>
      </c>
      <c r="C33">
        <v>2</v>
      </c>
    </row>
    <row r="34" spans="1:3" hidden="1" x14ac:dyDescent="0.25">
      <c r="A34" t="str">
        <f>A33</f>
        <v>SAN JOSE</v>
      </c>
      <c r="B34" s="2">
        <v>20</v>
      </c>
      <c r="C34">
        <v>0</v>
      </c>
    </row>
    <row r="35" spans="1:3" hidden="1" x14ac:dyDescent="0.25">
      <c r="A35" t="s">
        <v>155</v>
      </c>
      <c r="B35" s="2">
        <v>1</v>
      </c>
      <c r="C35">
        <v>2</v>
      </c>
    </row>
    <row r="36" spans="1:3" x14ac:dyDescent="0.25">
      <c r="A36" t="str">
        <f>A35</f>
        <v>SARMIENTO</v>
      </c>
      <c r="B36" s="2">
        <v>4</v>
      </c>
      <c r="C36">
        <v>2</v>
      </c>
    </row>
    <row r="37" spans="1:3" hidden="1" x14ac:dyDescent="0.25">
      <c r="A37" t="str">
        <f>A36</f>
        <v>SARMIENTO</v>
      </c>
      <c r="B37" s="2">
        <v>20</v>
      </c>
      <c r="C37">
        <v>0</v>
      </c>
    </row>
    <row r="38" spans="1:3" hidden="1" x14ac:dyDescent="0.25">
      <c r="A38" t="s">
        <v>156</v>
      </c>
      <c r="B38" s="2">
        <v>1</v>
      </c>
      <c r="C38">
        <v>1</v>
      </c>
    </row>
    <row r="39" spans="1:3" x14ac:dyDescent="0.25">
      <c r="A39" t="str">
        <f>A38</f>
        <v>URQUIZA</v>
      </c>
      <c r="B39" s="2">
        <v>4</v>
      </c>
      <c r="C39">
        <v>2</v>
      </c>
    </row>
    <row r="40" spans="1:3" hidden="1" x14ac:dyDescent="0.25">
      <c r="A40" t="str">
        <f>A39</f>
        <v>URQUIZA</v>
      </c>
      <c r="B40" s="2">
        <v>20</v>
      </c>
      <c r="C40">
        <v>0</v>
      </c>
    </row>
    <row r="41" spans="1:3" hidden="1" x14ac:dyDescent="0.25">
      <c r="A41" t="s">
        <v>157</v>
      </c>
      <c r="B41" s="2">
        <v>1</v>
      </c>
      <c r="C41">
        <v>2</v>
      </c>
    </row>
    <row r="42" spans="1:3" x14ac:dyDescent="0.25">
      <c r="A42" t="str">
        <f>A41</f>
        <v>VILLANUEVA</v>
      </c>
      <c r="B42" s="2">
        <v>4</v>
      </c>
      <c r="C42">
        <v>2</v>
      </c>
    </row>
    <row r="43" spans="1:3" hidden="1" x14ac:dyDescent="0.25">
      <c r="A43" t="str">
        <f>A42</f>
        <v>VILLANUEVA</v>
      </c>
      <c r="B43" s="2">
        <v>20</v>
      </c>
      <c r="C43">
        <v>0</v>
      </c>
    </row>
  </sheetData>
  <autoFilter ref="A1:C43">
    <filterColumn colId="1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163</v>
      </c>
      <c r="B1" t="s">
        <v>162</v>
      </c>
    </row>
    <row r="2" spans="1:2" x14ac:dyDescent="0.25">
      <c r="A2" s="3">
        <v>1</v>
      </c>
      <c r="B2">
        <f>+SUMIF(Objetivos_UEN_Envase!$B$2:$B$43,Objetivos_x_Envase!A2,Objetivos_UEN_Envase!$C$2:$C$43)</f>
        <v>200</v>
      </c>
    </row>
    <row r="3" spans="1:2" x14ac:dyDescent="0.25">
      <c r="A3" s="3">
        <v>4</v>
      </c>
      <c r="B3">
        <f>+SUMIF(Objetivos_UEN_Envase!$B$2:$B$43,Objetivos_x_Envase!A3,Objetivos_UEN_Envase!$C$2:$C$43)</f>
        <v>40</v>
      </c>
    </row>
    <row r="4" spans="1:2" x14ac:dyDescent="0.25">
      <c r="A4" s="3">
        <v>20</v>
      </c>
      <c r="B4">
        <f>+SUMIF(Objetivos_UEN_Envase!$B$2:$B$43,Objetivos_x_Envase!A4,Objetivos_UEN_Envase!$C$2:$C$43)</f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workbookViewId="0">
      <pane ySplit="1" topLeftCell="A68" activePane="bottomLeft" state="frozen"/>
      <selection pane="bottomLeft" activeCell="A120" sqref="A120:B120"/>
    </sheetView>
  </sheetViews>
  <sheetFormatPr baseColWidth="10" defaultRowHeight="15" x14ac:dyDescent="0.25"/>
  <sheetData>
    <row r="1" spans="1:2" x14ac:dyDescent="0.25">
      <c r="A1" t="s">
        <v>3</v>
      </c>
      <c r="B1" t="s">
        <v>143</v>
      </c>
    </row>
    <row r="2" spans="1:2" x14ac:dyDescent="0.25">
      <c r="A2" s="1" t="s">
        <v>4</v>
      </c>
      <c r="B2">
        <v>1</v>
      </c>
    </row>
    <row r="3" spans="1:2" x14ac:dyDescent="0.25">
      <c r="A3" s="1" t="s">
        <v>5</v>
      </c>
      <c r="B3">
        <v>1</v>
      </c>
    </row>
    <row r="4" spans="1:2" x14ac:dyDescent="0.25">
      <c r="A4" s="1" t="s">
        <v>6</v>
      </c>
      <c r="B4">
        <v>1</v>
      </c>
    </row>
    <row r="5" spans="1:2" x14ac:dyDescent="0.25">
      <c r="A5" s="1" t="s">
        <v>7</v>
      </c>
      <c r="B5">
        <v>1</v>
      </c>
    </row>
    <row r="6" spans="1:2" x14ac:dyDescent="0.25">
      <c r="A6" s="1" t="s">
        <v>8</v>
      </c>
      <c r="B6">
        <v>1</v>
      </c>
    </row>
    <row r="7" spans="1:2" x14ac:dyDescent="0.25">
      <c r="A7" s="1" t="s">
        <v>9</v>
      </c>
      <c r="B7">
        <v>4</v>
      </c>
    </row>
    <row r="8" spans="1:2" x14ac:dyDescent="0.25">
      <c r="A8" s="1" t="s">
        <v>10</v>
      </c>
      <c r="B8">
        <v>1</v>
      </c>
    </row>
    <row r="9" spans="1:2" x14ac:dyDescent="0.25">
      <c r="A9" s="1" t="s">
        <v>11</v>
      </c>
      <c r="B9">
        <v>1</v>
      </c>
    </row>
    <row r="10" spans="1:2" x14ac:dyDescent="0.25">
      <c r="A10" s="1" t="s">
        <v>12</v>
      </c>
      <c r="B10">
        <v>4</v>
      </c>
    </row>
    <row r="11" spans="1:2" x14ac:dyDescent="0.25">
      <c r="A11" s="1" t="s">
        <v>13</v>
      </c>
      <c r="B11">
        <v>1</v>
      </c>
    </row>
    <row r="12" spans="1:2" x14ac:dyDescent="0.25">
      <c r="A12" s="1" t="s">
        <v>14</v>
      </c>
      <c r="B12">
        <v>4</v>
      </c>
    </row>
    <row r="13" spans="1:2" x14ac:dyDescent="0.25">
      <c r="A13" s="1" t="s">
        <v>15</v>
      </c>
      <c r="B13">
        <v>1</v>
      </c>
    </row>
    <row r="14" spans="1:2" x14ac:dyDescent="0.25">
      <c r="A14" s="1" t="s">
        <v>16</v>
      </c>
      <c r="B14">
        <v>4</v>
      </c>
    </row>
    <row r="15" spans="1:2" x14ac:dyDescent="0.25">
      <c r="A15" s="1" t="s">
        <v>17</v>
      </c>
      <c r="B15">
        <v>1</v>
      </c>
    </row>
    <row r="16" spans="1:2" x14ac:dyDescent="0.25">
      <c r="A16" s="1" t="s">
        <v>18</v>
      </c>
      <c r="B16">
        <v>0.5</v>
      </c>
    </row>
    <row r="17" spans="1:2" x14ac:dyDescent="0.25">
      <c r="A17" s="1" t="s">
        <v>19</v>
      </c>
      <c r="B17">
        <v>1</v>
      </c>
    </row>
    <row r="18" spans="1:2" x14ac:dyDescent="0.25">
      <c r="A18" s="1" t="s">
        <v>20</v>
      </c>
      <c r="B18">
        <v>20</v>
      </c>
    </row>
    <row r="19" spans="1:2" x14ac:dyDescent="0.25">
      <c r="A19" s="1" t="s">
        <v>21</v>
      </c>
      <c r="B19">
        <v>1</v>
      </c>
    </row>
    <row r="20" spans="1:2" x14ac:dyDescent="0.25">
      <c r="A20" s="1" t="s">
        <v>22</v>
      </c>
      <c r="B20">
        <v>1</v>
      </c>
    </row>
    <row r="21" spans="1:2" x14ac:dyDescent="0.25">
      <c r="A21" s="1" t="s">
        <v>23</v>
      </c>
      <c r="B21">
        <v>0.5</v>
      </c>
    </row>
    <row r="22" spans="1:2" x14ac:dyDescent="0.25">
      <c r="A22" s="1" t="s">
        <v>24</v>
      </c>
      <c r="B22">
        <v>1</v>
      </c>
    </row>
    <row r="23" spans="1:2" x14ac:dyDescent="0.25">
      <c r="A23" s="1" t="s">
        <v>25</v>
      </c>
      <c r="B23">
        <v>4</v>
      </c>
    </row>
    <row r="24" spans="1:2" x14ac:dyDescent="0.25">
      <c r="A24" s="1" t="s">
        <v>26</v>
      </c>
      <c r="B24">
        <v>1</v>
      </c>
    </row>
    <row r="25" spans="1:2" x14ac:dyDescent="0.25">
      <c r="A25" s="1" t="s">
        <v>27</v>
      </c>
      <c r="B25">
        <v>1</v>
      </c>
    </row>
    <row r="26" spans="1:2" x14ac:dyDescent="0.25">
      <c r="A26" s="1" t="s">
        <v>28</v>
      </c>
      <c r="B26">
        <v>2</v>
      </c>
    </row>
    <row r="27" spans="1:2" x14ac:dyDescent="0.25">
      <c r="A27" s="1" t="s">
        <v>29</v>
      </c>
      <c r="B27">
        <v>1</v>
      </c>
    </row>
    <row r="28" spans="1:2" x14ac:dyDescent="0.25">
      <c r="A28" s="1" t="s">
        <v>30</v>
      </c>
      <c r="B28">
        <v>1</v>
      </c>
    </row>
    <row r="29" spans="1:2" x14ac:dyDescent="0.25">
      <c r="A29" s="1" t="s">
        <v>31</v>
      </c>
      <c r="B29">
        <v>205</v>
      </c>
    </row>
    <row r="30" spans="1:2" x14ac:dyDescent="0.25">
      <c r="A30" s="1" t="s">
        <v>32</v>
      </c>
      <c r="B30">
        <v>20</v>
      </c>
    </row>
    <row r="31" spans="1:2" x14ac:dyDescent="0.25">
      <c r="A31" s="1" t="s">
        <v>33</v>
      </c>
      <c r="B31">
        <v>20</v>
      </c>
    </row>
    <row r="32" spans="1:2" x14ac:dyDescent="0.25">
      <c r="A32" s="1" t="s">
        <v>34</v>
      </c>
      <c r="B32">
        <v>4</v>
      </c>
    </row>
    <row r="33" spans="1:2" x14ac:dyDescent="0.25">
      <c r="A33" s="1" t="s">
        <v>35</v>
      </c>
      <c r="B33">
        <v>20</v>
      </c>
    </row>
    <row r="34" spans="1:2" x14ac:dyDescent="0.25">
      <c r="A34" s="1" t="s">
        <v>36</v>
      </c>
      <c r="B34">
        <v>4</v>
      </c>
    </row>
    <row r="35" spans="1:2" x14ac:dyDescent="0.25">
      <c r="A35" s="1" t="s">
        <v>37</v>
      </c>
      <c r="B35">
        <v>4</v>
      </c>
    </row>
    <row r="36" spans="1:2" x14ac:dyDescent="0.25">
      <c r="A36" s="1" t="s">
        <v>38</v>
      </c>
      <c r="B36">
        <v>4</v>
      </c>
    </row>
    <row r="37" spans="1:2" x14ac:dyDescent="0.25">
      <c r="A37" s="1" t="s">
        <v>39</v>
      </c>
      <c r="B37">
        <v>1</v>
      </c>
    </row>
    <row r="38" spans="1:2" x14ac:dyDescent="0.25">
      <c r="A38" s="1" t="s">
        <v>40</v>
      </c>
      <c r="B38">
        <v>1</v>
      </c>
    </row>
    <row r="39" spans="1:2" x14ac:dyDescent="0.25">
      <c r="A39" s="1" t="s">
        <v>41</v>
      </c>
      <c r="B39">
        <v>0.2</v>
      </c>
    </row>
    <row r="40" spans="1:2" x14ac:dyDescent="0.25">
      <c r="A40" s="1" t="s">
        <v>42</v>
      </c>
      <c r="B40">
        <v>1</v>
      </c>
    </row>
    <row r="41" spans="1:2" x14ac:dyDescent="0.25">
      <c r="A41" s="1" t="s">
        <v>43</v>
      </c>
      <c r="B41">
        <v>20</v>
      </c>
    </row>
    <row r="42" spans="1:2" x14ac:dyDescent="0.25">
      <c r="A42" s="1" t="s">
        <v>44</v>
      </c>
      <c r="B42">
        <v>1</v>
      </c>
    </row>
    <row r="43" spans="1:2" x14ac:dyDescent="0.25">
      <c r="A43" s="1" t="s">
        <v>45</v>
      </c>
      <c r="B43">
        <v>4</v>
      </c>
    </row>
    <row r="44" spans="1:2" x14ac:dyDescent="0.25">
      <c r="A44" s="1" t="s">
        <v>46</v>
      </c>
      <c r="B44">
        <v>1</v>
      </c>
    </row>
    <row r="45" spans="1:2" x14ac:dyDescent="0.25">
      <c r="A45" s="1" t="s">
        <v>47</v>
      </c>
      <c r="B45">
        <v>4</v>
      </c>
    </row>
    <row r="46" spans="1:2" x14ac:dyDescent="0.25">
      <c r="A46" s="1" t="s">
        <v>48</v>
      </c>
      <c r="B46">
        <v>1</v>
      </c>
    </row>
    <row r="47" spans="1:2" x14ac:dyDescent="0.25">
      <c r="A47" s="1" t="s">
        <v>49</v>
      </c>
      <c r="B47">
        <v>4</v>
      </c>
    </row>
    <row r="48" spans="1:2" x14ac:dyDescent="0.25">
      <c r="A48" s="1" t="s">
        <v>50</v>
      </c>
      <c r="B48">
        <v>1</v>
      </c>
    </row>
    <row r="49" spans="1:2" x14ac:dyDescent="0.25">
      <c r="A49" s="1" t="s">
        <v>51</v>
      </c>
      <c r="B49">
        <v>4</v>
      </c>
    </row>
    <row r="50" spans="1:2" x14ac:dyDescent="0.25">
      <c r="A50" s="1" t="s">
        <v>52</v>
      </c>
      <c r="B50">
        <v>1</v>
      </c>
    </row>
    <row r="51" spans="1:2" x14ac:dyDescent="0.25">
      <c r="A51" s="1" t="s">
        <v>53</v>
      </c>
      <c r="B51">
        <v>4</v>
      </c>
    </row>
    <row r="52" spans="1:2" x14ac:dyDescent="0.25">
      <c r="A52" s="1" t="s">
        <v>54</v>
      </c>
      <c r="B52">
        <v>1</v>
      </c>
    </row>
    <row r="53" spans="1:2" x14ac:dyDescent="0.25">
      <c r="A53" s="1" t="s">
        <v>55</v>
      </c>
      <c r="B53">
        <v>4</v>
      </c>
    </row>
    <row r="54" spans="1:2" x14ac:dyDescent="0.25">
      <c r="A54" s="1" t="s">
        <v>56</v>
      </c>
      <c r="B54">
        <v>1</v>
      </c>
    </row>
    <row r="55" spans="1:2" x14ac:dyDescent="0.25">
      <c r="A55" s="1" t="s">
        <v>57</v>
      </c>
      <c r="B55">
        <v>1</v>
      </c>
    </row>
    <row r="56" spans="1:2" x14ac:dyDescent="0.25">
      <c r="A56" s="1" t="s">
        <v>58</v>
      </c>
      <c r="B56">
        <v>0.2</v>
      </c>
    </row>
    <row r="57" spans="1:2" x14ac:dyDescent="0.25">
      <c r="A57" s="1" t="s">
        <v>59</v>
      </c>
      <c r="B57">
        <v>1</v>
      </c>
    </row>
    <row r="58" spans="1:2" x14ac:dyDescent="0.25">
      <c r="A58" s="1" t="s">
        <v>60</v>
      </c>
      <c r="B58">
        <v>20</v>
      </c>
    </row>
    <row r="59" spans="1:2" x14ac:dyDescent="0.25">
      <c r="A59" s="1" t="s">
        <v>61</v>
      </c>
      <c r="B59">
        <v>20</v>
      </c>
    </row>
    <row r="60" spans="1:2" x14ac:dyDescent="0.25">
      <c r="A60" s="1" t="s">
        <v>62</v>
      </c>
      <c r="B60">
        <v>0.5</v>
      </c>
    </row>
    <row r="61" spans="1:2" x14ac:dyDescent="0.25">
      <c r="A61" s="1" t="s">
        <v>63</v>
      </c>
      <c r="B61">
        <v>1</v>
      </c>
    </row>
    <row r="62" spans="1:2" x14ac:dyDescent="0.25">
      <c r="A62" s="1" t="s">
        <v>64</v>
      </c>
      <c r="B62">
        <v>1</v>
      </c>
    </row>
    <row r="63" spans="1:2" x14ac:dyDescent="0.25">
      <c r="A63" s="1" t="s">
        <v>65</v>
      </c>
      <c r="B63">
        <v>4</v>
      </c>
    </row>
    <row r="64" spans="1:2" x14ac:dyDescent="0.25">
      <c r="A64" s="1" t="s">
        <v>66</v>
      </c>
      <c r="B64">
        <v>1</v>
      </c>
    </row>
    <row r="65" spans="1:2" x14ac:dyDescent="0.25">
      <c r="A65" s="1" t="s">
        <v>67</v>
      </c>
      <c r="B65">
        <v>4</v>
      </c>
    </row>
    <row r="66" spans="1:2" x14ac:dyDescent="0.25">
      <c r="A66" s="1" t="s">
        <v>68</v>
      </c>
      <c r="B66">
        <v>1</v>
      </c>
    </row>
    <row r="67" spans="1:2" x14ac:dyDescent="0.25">
      <c r="A67" s="1" t="s">
        <v>69</v>
      </c>
      <c r="B67">
        <v>18</v>
      </c>
    </row>
    <row r="68" spans="1:2" x14ac:dyDescent="0.25">
      <c r="A68" s="1" t="s">
        <v>70</v>
      </c>
      <c r="B68">
        <v>0.22</v>
      </c>
    </row>
    <row r="69" spans="1:2" x14ac:dyDescent="0.25">
      <c r="A69" s="1" t="s">
        <v>71</v>
      </c>
      <c r="B69">
        <v>0.2</v>
      </c>
    </row>
    <row r="70" spans="1:2" x14ac:dyDescent="0.25">
      <c r="A70" s="1" t="s">
        <v>72</v>
      </c>
      <c r="B70">
        <v>20</v>
      </c>
    </row>
    <row r="71" spans="1:2" x14ac:dyDescent="0.25">
      <c r="A71" s="1" t="s">
        <v>73</v>
      </c>
      <c r="B71">
        <v>20</v>
      </c>
    </row>
    <row r="72" spans="1:2" x14ac:dyDescent="0.25">
      <c r="A72" s="1" t="s">
        <v>74</v>
      </c>
      <c r="B72">
        <v>10</v>
      </c>
    </row>
    <row r="73" spans="1:2" x14ac:dyDescent="0.25">
      <c r="A73" s="1" t="s">
        <v>75</v>
      </c>
      <c r="B73">
        <v>20</v>
      </c>
    </row>
    <row r="74" spans="1:2" x14ac:dyDescent="0.25">
      <c r="A74" s="1" t="s">
        <v>76</v>
      </c>
      <c r="B74">
        <v>1</v>
      </c>
    </row>
    <row r="75" spans="1:2" x14ac:dyDescent="0.25">
      <c r="A75" s="1" t="s">
        <v>77</v>
      </c>
      <c r="B75">
        <v>4</v>
      </c>
    </row>
    <row r="76" spans="1:2" x14ac:dyDescent="0.25">
      <c r="A76" s="1" t="s">
        <v>78</v>
      </c>
      <c r="B76">
        <v>1</v>
      </c>
    </row>
    <row r="77" spans="1:2" x14ac:dyDescent="0.25">
      <c r="A77" s="1" t="s">
        <v>78</v>
      </c>
      <c r="B77">
        <v>10</v>
      </c>
    </row>
    <row r="78" spans="1:2" x14ac:dyDescent="0.25">
      <c r="A78" s="1" t="s">
        <v>79</v>
      </c>
      <c r="B78">
        <v>1</v>
      </c>
    </row>
    <row r="79" spans="1:2" x14ac:dyDescent="0.25">
      <c r="A79" s="1" t="s">
        <v>80</v>
      </c>
      <c r="B79">
        <v>4</v>
      </c>
    </row>
    <row r="80" spans="1:2" x14ac:dyDescent="0.25">
      <c r="A80" s="1" t="s">
        <v>81</v>
      </c>
      <c r="B80">
        <v>205</v>
      </c>
    </row>
    <row r="81" spans="1:2" x14ac:dyDescent="0.25">
      <c r="A81" s="1" t="s">
        <v>82</v>
      </c>
      <c r="B81">
        <v>205</v>
      </c>
    </row>
    <row r="82" spans="1:2" x14ac:dyDescent="0.25">
      <c r="A82" s="1" t="s">
        <v>83</v>
      </c>
      <c r="B82">
        <v>20</v>
      </c>
    </row>
    <row r="83" spans="1:2" x14ac:dyDescent="0.25">
      <c r="A83" s="1" t="s">
        <v>84</v>
      </c>
      <c r="B83">
        <v>18</v>
      </c>
    </row>
    <row r="84" spans="1:2" x14ac:dyDescent="0.25">
      <c r="A84" s="1" t="s">
        <v>85</v>
      </c>
      <c r="B84">
        <v>205</v>
      </c>
    </row>
    <row r="85" spans="1:2" x14ac:dyDescent="0.25">
      <c r="A85" s="1" t="s">
        <v>86</v>
      </c>
      <c r="B85">
        <v>1</v>
      </c>
    </row>
    <row r="86" spans="1:2" x14ac:dyDescent="0.25">
      <c r="A86" s="1" t="s">
        <v>87</v>
      </c>
      <c r="B86">
        <v>1</v>
      </c>
    </row>
    <row r="87" spans="1:2" x14ac:dyDescent="0.25">
      <c r="A87" s="1" t="s">
        <v>88</v>
      </c>
      <c r="B87">
        <v>1</v>
      </c>
    </row>
    <row r="88" spans="1:2" x14ac:dyDescent="0.25">
      <c r="A88" s="1" t="s">
        <v>89</v>
      </c>
      <c r="B88">
        <v>1</v>
      </c>
    </row>
    <row r="89" spans="1:2" x14ac:dyDescent="0.25">
      <c r="A89" s="1" t="s">
        <v>90</v>
      </c>
      <c r="B89">
        <v>1</v>
      </c>
    </row>
    <row r="90" spans="1:2" x14ac:dyDescent="0.25">
      <c r="A90" s="1" t="s">
        <v>91</v>
      </c>
      <c r="B90">
        <v>4</v>
      </c>
    </row>
    <row r="91" spans="1:2" x14ac:dyDescent="0.25">
      <c r="A91" s="1" t="s">
        <v>92</v>
      </c>
      <c r="B91">
        <v>1</v>
      </c>
    </row>
    <row r="92" spans="1:2" x14ac:dyDescent="0.25">
      <c r="A92" s="1" t="s">
        <v>93</v>
      </c>
      <c r="B92">
        <v>1</v>
      </c>
    </row>
    <row r="93" spans="1:2" x14ac:dyDescent="0.25">
      <c r="A93" s="1" t="s">
        <v>93</v>
      </c>
      <c r="B93">
        <v>4</v>
      </c>
    </row>
    <row r="94" spans="1:2" x14ac:dyDescent="0.25">
      <c r="A94" s="1" t="s">
        <v>94</v>
      </c>
      <c r="B94">
        <v>20</v>
      </c>
    </row>
    <row r="95" spans="1:2" x14ac:dyDescent="0.25">
      <c r="A95" s="1" t="s">
        <v>95</v>
      </c>
      <c r="B95">
        <v>20</v>
      </c>
    </row>
    <row r="96" spans="1:2" x14ac:dyDescent="0.25">
      <c r="A96" s="1" t="s">
        <v>96</v>
      </c>
      <c r="B96">
        <v>205</v>
      </c>
    </row>
    <row r="97" spans="1:2" x14ac:dyDescent="0.25">
      <c r="A97" s="1" t="s">
        <v>97</v>
      </c>
      <c r="B97">
        <v>180</v>
      </c>
    </row>
    <row r="98" spans="1:2" x14ac:dyDescent="0.25">
      <c r="A98" s="1" t="s">
        <v>98</v>
      </c>
      <c r="B98">
        <v>20</v>
      </c>
    </row>
    <row r="99" spans="1:2" x14ac:dyDescent="0.25">
      <c r="A99" s="1" t="s">
        <v>99</v>
      </c>
      <c r="B99">
        <v>20</v>
      </c>
    </row>
    <row r="100" spans="1:2" x14ac:dyDescent="0.25">
      <c r="A100" s="4" t="s">
        <v>158</v>
      </c>
      <c r="B100">
        <v>4</v>
      </c>
    </row>
    <row r="101" spans="1:2" x14ac:dyDescent="0.25">
      <c r="A101" s="1" t="s">
        <v>100</v>
      </c>
      <c r="B101">
        <v>20</v>
      </c>
    </row>
    <row r="102" spans="1:2" x14ac:dyDescent="0.25">
      <c r="A102" s="1" t="s">
        <v>101</v>
      </c>
      <c r="B102">
        <v>20</v>
      </c>
    </row>
    <row r="103" spans="1:2" x14ac:dyDescent="0.25">
      <c r="A103" s="1" t="s">
        <v>102</v>
      </c>
      <c r="B103">
        <v>20</v>
      </c>
    </row>
    <row r="104" spans="1:2" x14ac:dyDescent="0.25">
      <c r="A104" s="4" t="s">
        <v>159</v>
      </c>
      <c r="B104">
        <v>4</v>
      </c>
    </row>
    <row r="105" spans="1:2" x14ac:dyDescent="0.25">
      <c r="A105" s="1" t="s">
        <v>103</v>
      </c>
      <c r="B105">
        <v>1</v>
      </c>
    </row>
    <row r="106" spans="1:2" x14ac:dyDescent="0.25">
      <c r="A106" s="1" t="s">
        <v>104</v>
      </c>
      <c r="B106">
        <v>1</v>
      </c>
    </row>
    <row r="107" spans="1:2" x14ac:dyDescent="0.25">
      <c r="A107" s="1" t="s">
        <v>105</v>
      </c>
      <c r="B107">
        <v>0.44</v>
      </c>
    </row>
    <row r="108" spans="1:2" x14ac:dyDescent="0.25">
      <c r="A108" s="1" t="s">
        <v>106</v>
      </c>
      <c r="B108">
        <v>20</v>
      </c>
    </row>
    <row r="109" spans="1:2" x14ac:dyDescent="0.25">
      <c r="A109" s="1" t="s">
        <v>107</v>
      </c>
      <c r="B109">
        <v>4</v>
      </c>
    </row>
    <row r="110" spans="1:2" x14ac:dyDescent="0.25">
      <c r="A110" s="1" t="s">
        <v>108</v>
      </c>
      <c r="B110">
        <v>1</v>
      </c>
    </row>
    <row r="111" spans="1:2" x14ac:dyDescent="0.25">
      <c r="A111" s="1" t="s">
        <v>109</v>
      </c>
      <c r="B111">
        <v>4</v>
      </c>
    </row>
    <row r="112" spans="1:2" x14ac:dyDescent="0.25">
      <c r="A112" s="1" t="s">
        <v>110</v>
      </c>
      <c r="B112">
        <v>1</v>
      </c>
    </row>
    <row r="113" spans="1:2" x14ac:dyDescent="0.25">
      <c r="A113" s="1" t="s">
        <v>111</v>
      </c>
      <c r="B113">
        <v>205</v>
      </c>
    </row>
    <row r="114" spans="1:2" x14ac:dyDescent="0.25">
      <c r="A114" s="1" t="s">
        <v>112</v>
      </c>
      <c r="B114">
        <v>20</v>
      </c>
    </row>
    <row r="115" spans="1:2" x14ac:dyDescent="0.25">
      <c r="A115" s="1" t="s">
        <v>113</v>
      </c>
      <c r="B115">
        <v>20</v>
      </c>
    </row>
    <row r="116" spans="1:2" x14ac:dyDescent="0.25">
      <c r="A116" s="1" t="s">
        <v>114</v>
      </c>
      <c r="B116">
        <v>4</v>
      </c>
    </row>
    <row r="117" spans="1:2" x14ac:dyDescent="0.25">
      <c r="A117" s="1" t="s">
        <v>115</v>
      </c>
      <c r="B117">
        <v>1</v>
      </c>
    </row>
    <row r="118" spans="1:2" x14ac:dyDescent="0.25">
      <c r="A118" s="1" t="s">
        <v>116</v>
      </c>
      <c r="B118">
        <v>20</v>
      </c>
    </row>
    <row r="119" spans="1:2" x14ac:dyDescent="0.25">
      <c r="A119" s="1" t="s">
        <v>117</v>
      </c>
      <c r="B119">
        <v>20</v>
      </c>
    </row>
    <row r="120" spans="1:2" x14ac:dyDescent="0.25">
      <c r="A120" s="1" t="s">
        <v>118</v>
      </c>
      <c r="B120">
        <v>4</v>
      </c>
    </row>
    <row r="121" spans="1:2" x14ac:dyDescent="0.25">
      <c r="A121" s="1" t="s">
        <v>119</v>
      </c>
      <c r="B121">
        <v>1</v>
      </c>
    </row>
    <row r="122" spans="1:2" x14ac:dyDescent="0.25">
      <c r="A122" s="1" t="s">
        <v>120</v>
      </c>
      <c r="B122">
        <v>20</v>
      </c>
    </row>
    <row r="123" spans="1:2" x14ac:dyDescent="0.25">
      <c r="A123" s="1" t="s">
        <v>121</v>
      </c>
      <c r="B123">
        <v>20</v>
      </c>
    </row>
    <row r="124" spans="1:2" x14ac:dyDescent="0.25">
      <c r="A124" s="1" t="s">
        <v>122</v>
      </c>
      <c r="B124">
        <v>20</v>
      </c>
    </row>
    <row r="125" spans="1:2" x14ac:dyDescent="0.25">
      <c r="A125" s="1" t="s">
        <v>123</v>
      </c>
      <c r="B125">
        <v>20</v>
      </c>
    </row>
    <row r="126" spans="1:2" x14ac:dyDescent="0.25">
      <c r="A126" s="1" t="s">
        <v>124</v>
      </c>
      <c r="B126">
        <v>1</v>
      </c>
    </row>
    <row r="127" spans="1:2" x14ac:dyDescent="0.25">
      <c r="A127" s="1" t="s">
        <v>125</v>
      </c>
      <c r="B127">
        <v>18</v>
      </c>
    </row>
    <row r="128" spans="1:2" x14ac:dyDescent="0.25">
      <c r="A128" s="1" t="s">
        <v>126</v>
      </c>
      <c r="B128">
        <v>18</v>
      </c>
    </row>
    <row r="129" spans="1:2" x14ac:dyDescent="0.25">
      <c r="A129" s="1" t="s">
        <v>127</v>
      </c>
      <c r="B129">
        <v>1</v>
      </c>
    </row>
    <row r="130" spans="1:2" x14ac:dyDescent="0.25">
      <c r="A130" s="1" t="s">
        <v>128</v>
      </c>
      <c r="B130">
        <v>1000</v>
      </c>
    </row>
    <row r="131" spans="1:2" x14ac:dyDescent="0.25">
      <c r="A131" s="1" t="s">
        <v>129</v>
      </c>
      <c r="B131">
        <v>1</v>
      </c>
    </row>
    <row r="132" spans="1:2" x14ac:dyDescent="0.25">
      <c r="A132" s="1" t="s">
        <v>130</v>
      </c>
      <c r="B132">
        <v>20</v>
      </c>
    </row>
    <row r="133" spans="1:2" x14ac:dyDescent="0.25">
      <c r="A133" s="1" t="s">
        <v>131</v>
      </c>
      <c r="B133">
        <v>20</v>
      </c>
    </row>
    <row r="134" spans="1:2" x14ac:dyDescent="0.25">
      <c r="A134" s="1" t="s">
        <v>132</v>
      </c>
      <c r="B134">
        <v>20</v>
      </c>
    </row>
    <row r="135" spans="1:2" x14ac:dyDescent="0.25">
      <c r="A135" s="1" t="s">
        <v>133</v>
      </c>
      <c r="B135">
        <v>20</v>
      </c>
    </row>
    <row r="136" spans="1:2" x14ac:dyDescent="0.25">
      <c r="A136" s="1" t="s">
        <v>134</v>
      </c>
      <c r="B136">
        <v>20</v>
      </c>
    </row>
    <row r="137" spans="1:2" x14ac:dyDescent="0.25">
      <c r="A137" s="1" t="s">
        <v>135</v>
      </c>
      <c r="B137">
        <v>18</v>
      </c>
    </row>
    <row r="138" spans="1:2" x14ac:dyDescent="0.25">
      <c r="A138" s="1" t="s">
        <v>136</v>
      </c>
      <c r="B138">
        <v>1</v>
      </c>
    </row>
    <row r="139" spans="1:2" x14ac:dyDescent="0.25">
      <c r="A139" s="1" t="s">
        <v>136</v>
      </c>
      <c r="B139">
        <v>18</v>
      </c>
    </row>
    <row r="140" spans="1:2" x14ac:dyDescent="0.25">
      <c r="A140" s="1" t="s">
        <v>137</v>
      </c>
      <c r="B140">
        <v>1</v>
      </c>
    </row>
    <row r="141" spans="1:2" x14ac:dyDescent="0.25">
      <c r="A141" s="4" t="s">
        <v>160</v>
      </c>
      <c r="B141">
        <v>4</v>
      </c>
    </row>
    <row r="142" spans="1:2" x14ac:dyDescent="0.25">
      <c r="A142" s="1" t="s">
        <v>138</v>
      </c>
      <c r="B142">
        <v>20</v>
      </c>
    </row>
    <row r="143" spans="1:2" x14ac:dyDescent="0.25">
      <c r="A143" s="1" t="s">
        <v>139</v>
      </c>
      <c r="B143">
        <v>1</v>
      </c>
    </row>
    <row r="144" spans="1:2" x14ac:dyDescent="0.25">
      <c r="A144" s="1" t="s">
        <v>140</v>
      </c>
      <c r="B144">
        <v>4</v>
      </c>
    </row>
    <row r="145" spans="1:2" x14ac:dyDescent="0.25">
      <c r="A145" s="1" t="s">
        <v>141</v>
      </c>
      <c r="B145">
        <v>20</v>
      </c>
    </row>
    <row r="146" spans="1:2" x14ac:dyDescent="0.25">
      <c r="A146" s="4" t="s">
        <v>161</v>
      </c>
      <c r="B146">
        <v>1</v>
      </c>
    </row>
    <row r="147" spans="1:2" x14ac:dyDescent="0.25">
      <c r="A147" s="1" t="s">
        <v>142</v>
      </c>
      <c r="B147">
        <v>20</v>
      </c>
    </row>
  </sheetData>
  <autoFilter ref="A1:B147">
    <sortState ref="A2:B146">
      <sortCondition ref="A1:A1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Objetivos_UEN_Envase</vt:lpstr>
      <vt:lpstr>Objetivos_x_Envase</vt:lpstr>
      <vt:lpstr>Lts_x_Envase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gpedro</dc:creator>
  <cp:lastModifiedBy>Matias Magistretti</cp:lastModifiedBy>
  <dcterms:created xsi:type="dcterms:W3CDTF">2021-10-06T16:00:41Z</dcterms:created>
  <dcterms:modified xsi:type="dcterms:W3CDTF">2023-09-15T16:01:03Z</dcterms:modified>
</cp:coreProperties>
</file>