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rlds" sheetId="1" state="visible" r:id="rId2"/>
    <sheet name="Locations" sheetId="2" state="visible" r:id="rId3"/>
    <sheet name="Bosses" sheetId="3" state="visible" r:id="rId4"/>
    <sheet name="Animations" sheetId="4" state="visible" r:id="rId5"/>
    <sheet name="Stats - Terra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<sst xmlns="http://schemas.openxmlformats.org/spreadsheetml/2006/main" count="313" uniqueCount="265">
  <si>
    <t xml:space="preserve">World ID</t>
  </si>
  <si>
    <t xml:space="preserve">Name</t>
  </si>
  <si>
    <t xml:space="preserve">JSON</t>
  </si>
  <si>
    <t xml:space="preserve">End of Sea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</si>
  <si>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</si>
  <si>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</si>
  <si>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</si>
  <si>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</si>
  <si>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</si>
  <si>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</si>
  <si>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</si>
  <si>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</si>
  <si>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</si>
  <si>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</si>
  <si>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</si>
  <si>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</si>
  <si>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</si>
  <si>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</si>
  <si>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</si>
  <si>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</si>
  <si>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</si>
  <si>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</si>
  <si>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</si>
  <si>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</si>
  <si>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</si>
  <si>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</si>
  <si>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</si>
  <si>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</si>
  <si>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</si>
  <si>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</si>
  <si>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</si>
  <si>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</si>
  <si>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</si>
  <si>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</si>
  <si>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</si>
  <si>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</si>
  <si>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</si>
  <si>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</si>
  <si>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</si>
  <si>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</si>
  <si>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</si>
  <si>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</si>
  <si>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</si>
  <si>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</si>
  <si>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</si>
  <si>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</si>
  <si>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</si>
  <si>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</si>
  <si>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</si>
  <si>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</si>
  <si>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</si>
  <si>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</si>
  <si>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</si>
  <si>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</si>
  <si>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</si>
  <si>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</si>
  <si>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</si>
  <si>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</si>
  <si>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</si>
  <si>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</si>
  <si>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</si>
  <si>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</si>
  <si>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</si>
  <si>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</si>
  <si>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</si>
  <si>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</si>
  <si>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</si>
  <si>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</si>
  <si>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</si>
  <si>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</si>
  <si>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</si>
  <si>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</si>
  <si>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</si>
  <si>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</si>
  <si>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</si>
  <si>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</si>
  <si>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</si>
  <si>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</si>
  <si>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</si>
  <si>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</si>
  <si>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</si>
  <si>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</si>
  <si>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</si>
  <si>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</si>
  <si>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</si>
  <si>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</si>
  <si>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</si>
  <si>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</si>
  <si>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</si>
  <si>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</si>
  <si>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</si>
  <si>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</si>
  <si>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</si>
  <si>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</si>
  <si>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</si>
  <si>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</si>
  <si>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</si>
  <si>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</si>
  <si>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</si>
  <si>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</si>
  <si>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</si>
  <si>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</si>
  <si>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</si>
  <si>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</si>
  <si>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</si>
  <si>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</si>
  <si>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</si>
  <si>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</si>
  <si>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</si>
  <si>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</si>
  <si>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</si>
  <si>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</si>
  <si>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</si>
  <si>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</si>
  <si>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</si>
  <si>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</si>
  <si>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</si>
  <si>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</si>
  <si>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</si>
  <si>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</si>
  <si>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</si>
  <si>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</si>
  <si>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</si>
  <si>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</si>
  <si>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</si>
  <si>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</si>
  <si>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</si>
  <si>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</si>
  <si>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</si>
  <si>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</si>
  <si>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</si>
  <si>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</si>
  <si>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</si>
  <si>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</si>
  <si>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</si>
  <si>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</si>
  <si>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</si>
  <si>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</si>
  <si>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</si>
  <si>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</si>
  <si>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</si>
  <si>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</si>
  <si>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</si>
  <si>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</si>
  <si>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</si>
  <si>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</si>
  <si>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</si>
  <si>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</si>
  <si>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</si>
  <si>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</si>
  <si>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</si>
  <si>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</si>
  <si>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</si>
  <si>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</si>
  <si>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</si>
  <si>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</si>
  <si>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</si>
  <si>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</si>
  <si>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</si>
  <si>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</si>
  <si>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</si>
  <si>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</si>
  <si>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</si>
  <si>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</si>
  <si>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</si>
  <si>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</si>
  <si>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</si>
  <si>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</si>
  <si>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</si>
  <si>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</si>
  <si>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</si>
  <si>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</si>
  <si>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</si>
  <si>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</si>
  <si>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</si>
  <si>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</si>
  <si>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</si>
  <si>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</si>
  <si>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</si>
  <si>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</si>
  <si>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</si>
  <si>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</si>
  <si>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</si>
  <si>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</si>
  <si>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</si>
  <si>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</si>
  <si>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</si>
  <si>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</si>
  <si>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</si>
  <si>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</si>
  <si>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</si>
  <si>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</si>
  <si>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</si>
  <si>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</si>
  <si>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</si>
  <si>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</si>
  <si>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</si>
  <si>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</si>
  <si>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</si>
  <si>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</si>
  <si>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</si>
  <si>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</si>
  <si>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</si>
  <si>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</si>
  <si>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</si>
  <si>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</si>
  <si>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</si>
  <si>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</si>
  <si>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</si>
  <si>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</si>
  <si>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Event ID</t>
  </si>
  <si>
    <t xml:space="preserve">Location Code</t>
  </si>
  <si>
    <t xml:space="preserve">Boss ID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</si>
  <si>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</si>
  <si>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</si>
  <si>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</si>
  <si>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</si>
  <si>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</si>
  <si>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</si>
  <si>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</si>
  <si>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</si>
  <si>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</si>
  <si>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</si>
  <si>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</si>
  <si>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</si>
  <si>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</si>
  <si>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</si>
  <si>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</si>
  <si>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</si>
  <si>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</si>
  <si>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</si>
  <si>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</si>
  <si>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</si>
  <si>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</si>
  <si>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</si>
  <si>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</si>
  <si>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</si>
  <si>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</si>
  <si>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</si>
  <si>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</si>
  <si>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</si>
  <si>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</si>
  <si>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</si>
  <si>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</si>
  <si>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</si>
  <si>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</si>
  <si>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</si>
  <si>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</si>
  <si>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</si>
  <si>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</si>
  <si>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Level</t>
  </si>
  <si>
    <t xml:space="preserve">Strength</t>
  </si>
  <si>
    <t xml:space="preserve">Magic</t>
  </si>
  <si>
    <t xml:space="preserve">Defense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</si>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</sst>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12.16"/>
    <col collapsed="false" customWidth="true" hidden="false" outlineLevel="0" max="2" min="2" style="0" width="20.01"/>
    <col collapsed="false" customWidth="true" hidden="false" outlineLevel="0" max="64" min="3" style="0" width="12.1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"End of Sea",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"Twilight Town",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"Destiny Islands",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"Hollow Bastion",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"Beast’s Castle",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"Olympus Coliseum",</v>
      </c>
    </row>
    <row r="8" customFormat="false" ht="12.8" hidden="false" customHeight="false" outlineLevel="0" collapsed="false">
      <c r="A8" s="0" t="n">
        <v>7</v>
      </c>
      <c r="B8" s="0" t="s">
        <v>9</v>
      </c>
      <c r="C8" s="0" t="str">
        <f aca="false">_xlfn.CONCAT(A8,": """,B8,""",")</f>
        <v>7: "Agrabah",</v>
      </c>
    </row>
    <row r="9" customFormat="false" ht="12.8" hidden="false" customHeight="false" outlineLevel="0" collapsed="false">
      <c r="A9" s="0" t="n">
        <v>8</v>
      </c>
      <c r="B9" s="0" t="s">
        <v>10</v>
      </c>
      <c r="C9" s="0" t="str">
        <f aca="false">_xlfn.CONCAT(A9,": """,B9,""",")</f>
        <v>8: "The Land of Dragons",</v>
      </c>
    </row>
    <row r="10" customFormat="false" ht="12.8" hidden="false" customHeight="false" outlineLevel="0" collapsed="false">
      <c r="A10" s="0" t="n">
        <v>9</v>
      </c>
      <c r="B10" s="0" t="s">
        <v>11</v>
      </c>
      <c r="C10" s="0" t="str">
        <f aca="false">_xlfn.CONCAT(A10,": """,B10,""",")</f>
        <v>9: "100-Acre Wood",</v>
      </c>
    </row>
    <row r="11" customFormat="false" ht="12.8" hidden="false" customHeight="false" outlineLevel="0" collapsed="false">
      <c r="A11" s="0" t="n">
        <v>10</v>
      </c>
      <c r="B11" s="0" t="s">
        <v>12</v>
      </c>
      <c r="C11" s="0" t="str">
        <f aca="false">_xlfn.CONCAT(A11,": """,B11,""",")</f>
        <v>10: "Pride Lands",</v>
      </c>
    </row>
    <row r="12" customFormat="false" ht="12.8" hidden="false" customHeight="false" outlineLevel="0" collapsed="false">
      <c r="A12" s="0" t="n">
        <v>11</v>
      </c>
      <c r="B12" s="0" t="s">
        <v>13</v>
      </c>
      <c r="C12" s="0" t="str">
        <f aca="false">_xlfn.CONCAT(A12,": """,B12,""",")</f>
        <v>11: "Atlantica",</v>
      </c>
    </row>
    <row r="13" customFormat="false" ht="12.8" hidden="false" customHeight="false" outlineLevel="0" collapsed="false">
      <c r="A13" s="0" t="n">
        <v>12</v>
      </c>
      <c r="B13" s="0" t="s">
        <v>14</v>
      </c>
      <c r="C13" s="0" t="str">
        <f aca="false">_xlfn.CONCAT(A13,": """,B13,""",")</f>
        <v>12: "Disney Castle",</v>
      </c>
    </row>
    <row r="14" customFormat="false" ht="12.8" hidden="false" customHeight="false" outlineLevel="0" collapsed="false">
      <c r="A14" s="0" t="n">
        <v>13</v>
      </c>
      <c r="B14" s="0" t="s">
        <v>15</v>
      </c>
      <c r="C14" s="0" t="str">
        <f aca="false">_xlfn.CONCAT(A14,": """,B14,""",")</f>
        <v>13: "Timeless River",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16</v>
      </c>
      <c r="C16" s="0" t="str">
        <f aca="false">_xlfn.CONCAT(A16,": """,B16,""",")</f>
        <v>15: "World Map",</v>
      </c>
    </row>
    <row r="17" customFormat="false" ht="12.8" hidden="false" customHeight="false" outlineLevel="0" collapsed="false">
      <c r="A17" s="0" t="n">
        <v>16</v>
      </c>
      <c r="B17" s="0" t="s">
        <v>17</v>
      </c>
      <c r="C17" s="0" t="str">
        <f aca="false">_xlfn.CONCAT(A17,": """,B17,""",")</f>
        <v>16: "Port Royal",</v>
      </c>
    </row>
    <row r="18" customFormat="false" ht="12.8" hidden="false" customHeight="false" outlineLevel="0" collapsed="false">
      <c r="A18" s="0" t="n">
        <v>17</v>
      </c>
      <c r="B18" s="0" t="s">
        <v>18</v>
      </c>
      <c r="C18" s="0" t="str">
        <f aca="false">_xlfn.CONCAT(A18,": """,B18,""",")</f>
        <v>17: "Space Paranoids",</v>
      </c>
    </row>
    <row r="19" customFormat="false" ht="12.8" hidden="false" customHeight="false" outlineLevel="0" collapsed="false">
      <c r="A19" s="0" t="n">
        <v>19</v>
      </c>
      <c r="B19" s="0" t="s">
        <v>19</v>
      </c>
      <c r="C19" s="0" t="str">
        <f aca="false">_xlfn.CONCAT(A19,": """,B19,""",")</f>
        <v>19: "The World That Never Was",</v>
      </c>
    </row>
    <row r="20" customFormat="false" ht="12.8" hidden="false" customHeight="false" outlineLevel="0" collapsed="false">
      <c r="A20" s="0" t="n">
        <v>20</v>
      </c>
      <c r="C20" s="0" t="str">
        <f aca="false">_xlfn.CONCAT(A20,": """,B20,""",")</f>
        <v>20: "",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8" activePane="bottomLeft" state="frozen"/>
      <selection pane="topLeft" activeCell="A1" activeCellId="0" sqref="A1"/>
      <selection pane="bottomLeft" activeCell="F83" activeCellId="0" sqref="F83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3" min="2" style="0" width="12.76"/>
    <col collapsed="false" customWidth="true" hidden="false" outlineLevel="0" max="4" min="4" style="0" width="17.83"/>
    <col collapsed="false" customWidth="true" hidden="false" outlineLevel="0" max="5" min="5" style="0" width="26.03"/>
    <col collapsed="false" customWidth="true" hidden="false" outlineLevel="0" max="64" min="6" style="0" width="12.76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</v>
      </c>
    </row>
    <row r="2" customFormat="false" ht="12.8" hidden="false" customHeight="false" outlineLevel="0" collapsed="false">
      <c r="A2" s="0" t="n">
        <f aca="false">B2+C2*256</f>
        <v>65535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f aca="false">B3+C3*256</f>
        <v>523</v>
      </c>
      <c r="B3" s="0" t="n">
        <v>11</v>
      </c>
      <c r="C3" s="0" t="n">
        <v>2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0" t="n">
        <f aca="false">B4+C4*256</f>
        <v>522</v>
      </c>
      <c r="B4" s="0" t="n">
        <v>10</v>
      </c>
      <c r="C4" s="0" t="n">
        <v>2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0" t="n">
        <f aca="false">B5+C5*256</f>
        <v>548</v>
      </c>
      <c r="B5" s="0" t="n">
        <v>36</v>
      </c>
      <c r="C5" s="0" t="n">
        <v>2</v>
      </c>
      <c r="D5" s="0" t="s">
        <v>31</v>
      </c>
      <c r="E5" s="0" t="s">
        <v>31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0" t="n">
        <f aca="false">B6+C6*256</f>
        <v>524</v>
      </c>
      <c r="B6" s="0" t="n">
        <v>12</v>
      </c>
      <c r="C6" s="0" t="n">
        <v>2</v>
      </c>
      <c r="D6" s="0" t="s">
        <v>32</v>
      </c>
      <c r="E6" s="0" t="s">
        <v>33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0" t="n">
        <f aca="false">B7+C7*256</f>
        <v>520</v>
      </c>
      <c r="B7" s="0" t="n">
        <v>8</v>
      </c>
      <c r="C7" s="0" t="n">
        <v>2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0" t="n">
        <f aca="false">B8+C8*256</f>
        <v>518</v>
      </c>
      <c r="B8" s="0" t="n">
        <v>6</v>
      </c>
      <c r="C8" s="0" t="n">
        <v>2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0" t="n">
        <f aca="false">B9+C9*256</f>
        <v>515</v>
      </c>
      <c r="B9" s="0" t="n">
        <v>3</v>
      </c>
      <c r="C9" s="0" t="n">
        <v>2</v>
      </c>
      <c r="D9" s="0" t="s">
        <v>38</v>
      </c>
      <c r="E9" s="0" t="s">
        <v>39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0" t="n">
        <f aca="false">B10+C10*256</f>
        <v>514</v>
      </c>
      <c r="B10" s="0" t="n">
        <v>2</v>
      </c>
      <c r="C10" s="0" t="n">
        <v>2</v>
      </c>
      <c r="D10" s="0" t="s">
        <v>40</v>
      </c>
      <c r="E10" s="0" t="s">
        <v>41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0" t="n">
        <f aca="false">B11+C11*256</f>
        <v>516</v>
      </c>
      <c r="B11" s="0" t="n">
        <v>4</v>
      </c>
      <c r="C11" s="0" t="n">
        <v>2</v>
      </c>
      <c r="D11" s="0" t="s">
        <v>42</v>
      </c>
      <c r="E11" s="0" t="s">
        <v>42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0" t="n">
        <f aca="false">B12+C12*256</f>
        <v>519</v>
      </c>
      <c r="B12" s="0" t="n">
        <v>7</v>
      </c>
      <c r="C12" s="0" t="n">
        <v>2</v>
      </c>
      <c r="D12" s="0" t="s">
        <v>43</v>
      </c>
      <c r="E12" s="0" t="s">
        <v>44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0" t="n">
        <f aca="false">B13+C13*256</f>
        <v>525</v>
      </c>
      <c r="B13" s="0" t="n">
        <v>13</v>
      </c>
      <c r="C13" s="0" t="n">
        <v>2</v>
      </c>
      <c r="D13" s="0" t="s">
        <v>45</v>
      </c>
      <c r="E13" s="0" t="s">
        <v>46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0" t="n">
        <f aca="false">B14+C14*256</f>
        <v>513</v>
      </c>
      <c r="B14" s="0" t="n">
        <v>1</v>
      </c>
      <c r="C14" s="0" t="n">
        <v>2</v>
      </c>
      <c r="D14" s="0" t="s">
        <v>47</v>
      </c>
      <c r="E14" s="0" t="s">
        <v>48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0" t="n">
        <f aca="false">B15+C15*256</f>
        <v>526</v>
      </c>
      <c r="B15" s="0" t="n">
        <v>14</v>
      </c>
      <c r="C15" s="0" t="n">
        <v>2</v>
      </c>
      <c r="D15" s="0" t="s">
        <v>49</v>
      </c>
      <c r="E15" s="0" t="s">
        <v>50</v>
      </c>
      <c r="F15" s="0" t="n">
        <v>0</v>
      </c>
      <c r="G15" s="0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0" t="n">
        <f aca="false">B16+C16*256</f>
        <v>527</v>
      </c>
      <c r="B16" s="0" t="n">
        <v>15</v>
      </c>
      <c r="C16" s="0" t="n">
        <v>2</v>
      </c>
      <c r="D16" s="0" t="s">
        <v>51</v>
      </c>
      <c r="E16" s="0" t="s">
        <v>52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0" t="n">
        <f aca="false">B17+C17*256</f>
        <v>530</v>
      </c>
      <c r="B17" s="0" t="n">
        <v>18</v>
      </c>
      <c r="C17" s="0" t="n">
        <v>2</v>
      </c>
      <c r="D17" s="0" t="s">
        <v>53</v>
      </c>
      <c r="E17" s="0" t="s">
        <v>54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0" t="n">
        <f aca="false">B18+C18*256</f>
        <v>529</v>
      </c>
      <c r="B18" s="0" t="n">
        <v>17</v>
      </c>
      <c r="C18" s="0" t="n">
        <v>2</v>
      </c>
      <c r="D18" s="0" t="s">
        <v>55</v>
      </c>
      <c r="E18" s="0" t="s">
        <v>56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0" t="n">
        <f aca="false">B19+C19*256</f>
        <v>533</v>
      </c>
      <c r="B19" s="0" t="n">
        <v>21</v>
      </c>
      <c r="C19" s="0" t="n">
        <v>2</v>
      </c>
      <c r="D19" s="0" t="s">
        <v>57</v>
      </c>
      <c r="E19" s="0" t="s">
        <v>58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0" t="n">
        <f aca="false">B20+C20*256</f>
        <v>531</v>
      </c>
      <c r="B20" s="0" t="n">
        <v>19</v>
      </c>
      <c r="C20" s="0" t="n">
        <v>2</v>
      </c>
      <c r="D20" s="0" t="s">
        <v>59</v>
      </c>
      <c r="E20" s="0" t="s">
        <v>60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0" t="n">
        <f aca="false">B21+C21*256</f>
        <v>532</v>
      </c>
      <c r="B21" s="0" t="n">
        <v>20</v>
      </c>
      <c r="C21" s="0" t="n">
        <v>2</v>
      </c>
      <c r="D21" s="0" t="s">
        <v>61</v>
      </c>
      <c r="E21" s="0" t="s">
        <v>60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0" t="n">
        <f aca="false">B22+C22*256</f>
        <v>534</v>
      </c>
      <c r="B22" s="0" t="n">
        <v>22</v>
      </c>
      <c r="C22" s="0" t="n">
        <v>2</v>
      </c>
      <c r="D22" s="0" t="s">
        <v>62</v>
      </c>
      <c r="E22" s="0" t="s">
        <v>63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0" t="n">
        <f aca="false">B23+C23*256</f>
        <v>535</v>
      </c>
      <c r="B23" s="0" t="n">
        <v>23</v>
      </c>
      <c r="C23" s="0" t="n">
        <v>2</v>
      </c>
      <c r="D23" s="0" t="s">
        <v>64</v>
      </c>
      <c r="E23" s="0" t="s">
        <v>65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0" t="n">
        <f aca="false">B24+C24*256</f>
        <v>544</v>
      </c>
      <c r="B24" s="0" t="n">
        <v>32</v>
      </c>
      <c r="C24" s="0" t="n">
        <v>2</v>
      </c>
      <c r="D24" s="0" t="s">
        <v>66</v>
      </c>
      <c r="E24" s="0" t="s">
        <v>67</v>
      </c>
      <c r="F24" s="0" t="n">
        <v>1</v>
      </c>
      <c r="G24" s="0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0" t="n">
        <f aca="false">B25+C25*256</f>
        <v>545</v>
      </c>
      <c r="B25" s="0" t="n">
        <v>33</v>
      </c>
      <c r="C25" s="0" t="n">
        <v>2</v>
      </c>
      <c r="D25" s="0" t="s">
        <v>68</v>
      </c>
      <c r="E25" s="0" t="s">
        <v>69</v>
      </c>
      <c r="F25" s="0" t="n">
        <v>1</v>
      </c>
      <c r="G25" s="0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0" t="n">
        <f aca="false">B26+C26*256</f>
        <v>546</v>
      </c>
      <c r="B26" s="0" t="n">
        <v>34</v>
      </c>
      <c r="C26" s="0" t="n">
        <v>2</v>
      </c>
      <c r="D26" s="0" t="s">
        <v>70</v>
      </c>
      <c r="E26" s="0" t="s">
        <v>71</v>
      </c>
      <c r="F26" s="0" t="n">
        <v>1</v>
      </c>
      <c r="G26" s="0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0" t="n">
        <f aca="false">B27+C27*256</f>
        <v>517</v>
      </c>
      <c r="B27" s="0" t="n">
        <v>5</v>
      </c>
      <c r="C27" s="0" t="n">
        <v>2</v>
      </c>
      <c r="D27" s="0" t="s">
        <v>72</v>
      </c>
      <c r="E27" s="0" t="s">
        <v>42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0" t="n">
        <f aca="false">B28+C28*256</f>
        <v>521</v>
      </c>
      <c r="B28" s="0" t="n">
        <v>9</v>
      </c>
      <c r="C28" s="0" t="n">
        <v>2</v>
      </c>
      <c r="D28" s="0" t="s">
        <v>73</v>
      </c>
      <c r="E28" s="0" t="s">
        <v>74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0" t="n">
        <f aca="false">B29+C29*256</f>
        <v>537</v>
      </c>
      <c r="B29" s="0" t="n">
        <v>25</v>
      </c>
      <c r="C29" s="0" t="n">
        <v>2</v>
      </c>
      <c r="D29" s="0" t="s">
        <v>75</v>
      </c>
      <c r="E29" s="0" t="s">
        <v>76</v>
      </c>
      <c r="F29" s="0" t="n">
        <v>1</v>
      </c>
      <c r="G29" s="0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0" t="n">
        <f aca="false">B30+C30*256</f>
        <v>541</v>
      </c>
      <c r="B30" s="0" t="n">
        <v>29</v>
      </c>
      <c r="C30" s="0" t="n">
        <v>2</v>
      </c>
      <c r="D30" s="0" t="s">
        <v>77</v>
      </c>
      <c r="E30" s="0" t="s">
        <v>78</v>
      </c>
      <c r="F30" s="0" t="n">
        <v>1</v>
      </c>
      <c r="G30" s="0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0" t="n">
        <f aca="false">B31+C31*256</f>
        <v>543</v>
      </c>
      <c r="B31" s="0" t="n">
        <v>31</v>
      </c>
      <c r="C31" s="0" t="n">
        <v>2</v>
      </c>
      <c r="D31" s="0" t="s">
        <v>79</v>
      </c>
      <c r="E31" s="0" t="s">
        <v>80</v>
      </c>
      <c r="F31" s="0" t="n">
        <v>1</v>
      </c>
      <c r="G31" s="0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0" t="n">
        <f aca="false">B32+C32*256</f>
        <v>550</v>
      </c>
      <c r="B32" s="0" t="n">
        <v>38</v>
      </c>
      <c r="C32" s="0" t="n">
        <v>2</v>
      </c>
      <c r="D32" s="0" t="s">
        <v>81</v>
      </c>
      <c r="E32" s="0" t="s">
        <v>80</v>
      </c>
      <c r="F32" s="0" t="n">
        <v>1</v>
      </c>
      <c r="G32" s="0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0" t="n">
        <f aca="false">B33+C33*256</f>
        <v>542</v>
      </c>
      <c r="B33" s="0" t="n">
        <v>30</v>
      </c>
      <c r="C33" s="0" t="n">
        <v>2</v>
      </c>
      <c r="D33" s="0" t="s">
        <v>82</v>
      </c>
      <c r="E33" s="0" t="s">
        <v>83</v>
      </c>
      <c r="F33" s="0" t="n">
        <v>1</v>
      </c>
      <c r="G33" s="0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0" t="n">
        <f aca="false">B34+C34*256</f>
        <v>551</v>
      </c>
      <c r="B34" s="0" t="n">
        <v>39</v>
      </c>
      <c r="C34" s="0" t="n">
        <v>2</v>
      </c>
      <c r="D34" s="0" t="s">
        <v>84</v>
      </c>
      <c r="E34" s="0" t="s">
        <v>80</v>
      </c>
      <c r="F34" s="0" t="n">
        <v>1</v>
      </c>
      <c r="G34" s="0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0" t="n">
        <f aca="false">B35+C35*256</f>
        <v>539</v>
      </c>
      <c r="B35" s="0" t="n">
        <v>27</v>
      </c>
      <c r="C35" s="0" t="n">
        <v>2</v>
      </c>
      <c r="D35" s="0" t="s">
        <v>85</v>
      </c>
      <c r="E35" s="0" t="s">
        <v>86</v>
      </c>
      <c r="F35" s="0" t="n">
        <v>1</v>
      </c>
      <c r="G35" s="0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0" t="n">
        <f aca="false">B36+C36*256</f>
        <v>540</v>
      </c>
      <c r="B36" s="0" t="n">
        <v>28</v>
      </c>
      <c r="C36" s="0" t="n">
        <v>2</v>
      </c>
      <c r="D36" s="0" t="s">
        <v>87</v>
      </c>
      <c r="E36" s="0" t="s">
        <v>88</v>
      </c>
      <c r="F36" s="0" t="n">
        <v>1</v>
      </c>
      <c r="G36" s="0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0" t="n">
        <f aca="false">B37+C37*256</f>
        <v>3840</v>
      </c>
      <c r="B37" s="0" t="n">
        <v>0</v>
      </c>
      <c r="C37" s="0" t="n">
        <v>15</v>
      </c>
      <c r="D37" s="0" t="s">
        <v>89</v>
      </c>
      <c r="E37" s="0" t="s">
        <v>16</v>
      </c>
      <c r="F37" s="0" t="n">
        <v>1</v>
      </c>
      <c r="G37" s="0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0" t="n">
        <f aca="false">B38+C38*256</f>
        <v>1024</v>
      </c>
      <c r="B38" s="0" t="n">
        <v>0</v>
      </c>
      <c r="C38" s="0" t="n">
        <v>4</v>
      </c>
      <c r="D38" s="0" t="s">
        <v>90</v>
      </c>
      <c r="E38" s="0" t="s">
        <v>91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0" t="n">
        <f aca="false">B39+C39*256</f>
        <v>1034</v>
      </c>
      <c r="B39" s="0" t="n">
        <v>10</v>
      </c>
      <c r="C39" s="0" t="n">
        <v>4</v>
      </c>
      <c r="D39" s="0" t="s">
        <v>92</v>
      </c>
      <c r="E39" s="0" t="s">
        <v>92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0" t="n">
        <f aca="false">B40+C40*256</f>
        <v>1033</v>
      </c>
      <c r="B40" s="0" t="n">
        <v>9</v>
      </c>
      <c r="C40" s="0" t="n">
        <v>4</v>
      </c>
      <c r="D40" s="0" t="s">
        <v>93</v>
      </c>
      <c r="E40" s="0" t="s">
        <v>93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0" t="n">
        <f aca="false">B41+C41*256</f>
        <v>1037</v>
      </c>
      <c r="B41" s="0" t="n">
        <v>13</v>
      </c>
      <c r="C41" s="0" t="n">
        <v>4</v>
      </c>
      <c r="D41" s="0" t="s">
        <v>94</v>
      </c>
      <c r="E41" s="0" t="s">
        <v>95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0" t="n">
        <f aca="false">B42+C42*256</f>
        <v>2048</v>
      </c>
      <c r="B42" s="0" t="n">
        <v>0</v>
      </c>
      <c r="C42" s="0" t="n">
        <v>8</v>
      </c>
      <c r="D42" s="0" t="s">
        <v>96</v>
      </c>
      <c r="E42" s="0" t="s">
        <v>97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0" t="n">
        <f aca="false">B43+C43*256</f>
        <v>2049</v>
      </c>
      <c r="B43" s="0" t="n">
        <v>1</v>
      </c>
      <c r="C43" s="0" t="n">
        <v>8</v>
      </c>
      <c r="D43" s="0" t="s">
        <v>98</v>
      </c>
      <c r="E43" s="0" t="s">
        <v>98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0" t="n">
        <f aca="false">B44+C44*256</f>
        <v>2050</v>
      </c>
      <c r="B44" s="0" t="n">
        <v>2</v>
      </c>
      <c r="C44" s="0" t="n">
        <v>8</v>
      </c>
      <c r="D44" s="0" t="s">
        <v>99</v>
      </c>
      <c r="E44" s="0" t="s">
        <v>99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0" t="n">
        <f aca="false">B45+C45*256</f>
        <v>2052</v>
      </c>
      <c r="B45" s="0" t="n">
        <v>4</v>
      </c>
      <c r="C45" s="0" t="n">
        <v>8</v>
      </c>
      <c r="D45" s="0" t="s">
        <v>100</v>
      </c>
      <c r="E45" s="0" t="s">
        <v>100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0" t="n">
        <f aca="false">B46+C46*256</f>
        <v>2051</v>
      </c>
      <c r="B46" s="0" t="n">
        <v>3</v>
      </c>
      <c r="C46" s="0" t="n">
        <v>8</v>
      </c>
      <c r="D46" s="0" t="s">
        <v>101</v>
      </c>
      <c r="E46" s="0" t="s">
        <v>102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0" t="n">
        <f aca="false">B47+C47*256</f>
        <v>2053</v>
      </c>
      <c r="B47" s="0" t="n">
        <v>5</v>
      </c>
      <c r="C47" s="0" t="n">
        <v>8</v>
      </c>
      <c r="D47" s="0" t="s">
        <v>103</v>
      </c>
      <c r="E47" s="0" t="s">
        <v>104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0" t="n">
        <f aca="false">B48+C48*256</f>
        <v>2060</v>
      </c>
      <c r="B48" s="0" t="n">
        <v>12</v>
      </c>
      <c r="C48" s="0" t="n">
        <v>8</v>
      </c>
      <c r="D48" s="0" t="s">
        <v>105</v>
      </c>
      <c r="E48" s="0" t="s">
        <v>100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0" t="n">
        <f aca="false">B49+C49*256</f>
        <v>2054</v>
      </c>
      <c r="B49" s="0" t="n">
        <v>6</v>
      </c>
      <c r="C49" s="0" t="n">
        <v>8</v>
      </c>
      <c r="D49" s="0" t="s">
        <v>106</v>
      </c>
      <c r="E49" s="0" t="s">
        <v>106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0" t="n">
        <f aca="false">B50+C50*256</f>
        <v>2055</v>
      </c>
      <c r="B50" s="0" t="n">
        <v>7</v>
      </c>
      <c r="C50" s="0" t="n">
        <v>8</v>
      </c>
      <c r="D50" s="0" t="s">
        <v>107</v>
      </c>
      <c r="E50" s="0" t="s">
        <v>107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0" t="n">
        <f aca="false">B51+C51*256</f>
        <v>2056</v>
      </c>
      <c r="B51" s="0" t="n">
        <v>8</v>
      </c>
      <c r="C51" s="0" t="n">
        <v>8</v>
      </c>
      <c r="D51" s="0" t="s">
        <v>108</v>
      </c>
      <c r="E51" s="0" t="s">
        <v>109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0" t="n">
        <f aca="false">B52+C52*256</f>
        <v>2057</v>
      </c>
      <c r="B52" s="0" t="n">
        <v>9</v>
      </c>
      <c r="C52" s="0" t="n">
        <v>8</v>
      </c>
      <c r="D52" s="0" t="s">
        <v>110</v>
      </c>
      <c r="E52" s="0" t="s">
        <v>111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0" t="n">
        <f aca="false">B53+C53*256</f>
        <v>1280</v>
      </c>
      <c r="B53" s="0" t="n">
        <v>0</v>
      </c>
      <c r="C53" s="0" t="n">
        <v>5</v>
      </c>
      <c r="D53" s="0" t="s">
        <v>112</v>
      </c>
      <c r="E53" s="0" t="s">
        <v>113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0" t="n">
        <f aca="false">B54+C54*256</f>
        <v>1281</v>
      </c>
      <c r="B54" s="0" t="n">
        <v>1</v>
      </c>
      <c r="C54" s="0" t="n">
        <v>5</v>
      </c>
      <c r="D54" s="0" t="s">
        <v>114</v>
      </c>
      <c r="E54" s="0" t="s">
        <v>114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0" t="n">
        <f aca="false">B55+C55*256</f>
        <v>1286</v>
      </c>
      <c r="B55" s="0" t="n">
        <v>6</v>
      </c>
      <c r="C55" s="0" t="n">
        <v>5</v>
      </c>
      <c r="D55" s="0" t="s">
        <v>115</v>
      </c>
      <c r="E55" s="0" t="s">
        <v>49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0" t="n">
        <f aca="false">B56+C56*256</f>
        <v>1282</v>
      </c>
      <c r="B56" s="0" t="n">
        <v>2</v>
      </c>
      <c r="C56" s="0" t="n">
        <v>5</v>
      </c>
      <c r="D56" s="0" t="s">
        <v>116</v>
      </c>
      <c r="E56" s="0" t="s">
        <v>117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0" t="n">
        <f aca="false">B57+C57*256</f>
        <v>1287</v>
      </c>
      <c r="B57" s="0" t="n">
        <v>7</v>
      </c>
      <c r="C57" s="0" t="n">
        <v>5</v>
      </c>
      <c r="D57" s="0" t="s">
        <v>118</v>
      </c>
      <c r="E57" s="0" t="s">
        <v>119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0" t="n">
        <f aca="false">B58+C58*256</f>
        <v>1284</v>
      </c>
      <c r="B58" s="0" t="n">
        <v>4</v>
      </c>
      <c r="C58" s="0" t="n">
        <v>5</v>
      </c>
      <c r="D58" s="0" t="s">
        <v>120</v>
      </c>
      <c r="E58" s="0" t="s">
        <v>120</v>
      </c>
      <c r="F58" s="0" t="n">
        <v>0</v>
      </c>
      <c r="G58" s="0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0" t="n">
        <f aca="false">B59+C59*256</f>
        <v>1288</v>
      </c>
      <c r="B59" s="0" t="n">
        <v>8</v>
      </c>
      <c r="C59" s="0" t="n">
        <v>5</v>
      </c>
      <c r="D59" s="0" t="s">
        <v>121</v>
      </c>
      <c r="E59" s="0" t="s">
        <v>122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0" t="n">
        <f aca="false">B60+C60*256</f>
        <v>1291</v>
      </c>
      <c r="B60" s="0" t="n">
        <v>11</v>
      </c>
      <c r="C60" s="0" t="n">
        <v>5</v>
      </c>
      <c r="D60" s="0" t="s">
        <v>123</v>
      </c>
      <c r="E60" s="0" t="s">
        <v>123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0" t="n">
        <f aca="false">B61+C61*256</f>
        <v>1290</v>
      </c>
      <c r="B61" s="0" t="n">
        <v>10</v>
      </c>
      <c r="C61" s="0" t="n">
        <v>5</v>
      </c>
      <c r="D61" s="0" t="s">
        <v>124</v>
      </c>
      <c r="E61" s="0" t="s">
        <v>124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0" t="n">
        <f aca="false">B62+C62*256</f>
        <v>1292</v>
      </c>
      <c r="B62" s="0" t="n">
        <v>12</v>
      </c>
      <c r="C62" s="0" t="n">
        <v>5</v>
      </c>
      <c r="D62" s="0" t="s">
        <v>125</v>
      </c>
      <c r="E62" s="0" t="s">
        <v>126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0" t="n">
        <f aca="false">B63+C63*256</f>
        <v>1289</v>
      </c>
      <c r="B63" s="0" t="n">
        <v>9</v>
      </c>
      <c r="C63" s="0" t="n">
        <v>5</v>
      </c>
      <c r="D63" s="0" t="s">
        <v>127</v>
      </c>
      <c r="E63" s="0" t="s">
        <v>128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0" t="n">
        <f aca="false">B64+C64*256</f>
        <v>1283</v>
      </c>
      <c r="B64" s="0" t="n">
        <v>3</v>
      </c>
      <c r="C64" s="0" t="n">
        <v>5</v>
      </c>
      <c r="D64" s="0" t="s">
        <v>129</v>
      </c>
      <c r="E64" s="0" t="s">
        <v>130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0" t="n">
        <f aca="false">B65+C65*256</f>
        <v>1285</v>
      </c>
      <c r="B65" s="0" t="n">
        <v>5</v>
      </c>
      <c r="C65" s="0" t="n">
        <v>5</v>
      </c>
      <c r="D65" s="0" t="s">
        <v>131</v>
      </c>
      <c r="E65" s="0" t="s">
        <v>120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0" t="n">
        <f aca="false">B66+C66*256</f>
        <v>2304</v>
      </c>
      <c r="B66" s="0" t="n">
        <v>0</v>
      </c>
      <c r="C66" s="0" t="n">
        <v>9</v>
      </c>
      <c r="D66" s="0" t="s">
        <v>132</v>
      </c>
      <c r="E66" s="0" t="s">
        <v>133</v>
      </c>
      <c r="F66" s="0" t="n">
        <v>1</v>
      </c>
      <c r="G66" s="0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0" t="n">
        <f aca="false">B67+C67*256</f>
        <v>2306</v>
      </c>
      <c r="B67" s="0" t="n">
        <v>2</v>
      </c>
      <c r="C67" s="0" t="n">
        <v>9</v>
      </c>
      <c r="D67" s="0" t="s">
        <v>134</v>
      </c>
      <c r="E67" s="0" t="s">
        <v>135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0" t="n">
        <f aca="false">B68+C68*256</f>
        <v>1542</v>
      </c>
      <c r="B68" s="0" t="n">
        <v>6</v>
      </c>
      <c r="C68" s="0" t="n">
        <v>6</v>
      </c>
      <c r="D68" s="0" t="s">
        <v>136</v>
      </c>
      <c r="E68" s="0" t="s">
        <v>137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0" t="n">
        <f aca="false">B69+C69*256</f>
        <v>1541</v>
      </c>
      <c r="B69" s="0" t="n">
        <v>5</v>
      </c>
      <c r="C69" s="0" t="n">
        <v>6</v>
      </c>
      <c r="D69" s="0" t="s">
        <v>138</v>
      </c>
      <c r="E69" s="0" t="s">
        <v>139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0" t="n">
        <f aca="false">B70+C70*256</f>
        <v>1546</v>
      </c>
      <c r="B70" s="0" t="n">
        <v>10</v>
      </c>
      <c r="C70" s="0" t="n">
        <v>6</v>
      </c>
      <c r="D70" s="0" t="s">
        <v>140</v>
      </c>
      <c r="E70" s="0" t="s">
        <v>141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0" t="n">
        <f aca="false">B71+C71*256</f>
        <v>1551</v>
      </c>
      <c r="B71" s="0" t="n">
        <v>15</v>
      </c>
      <c r="C71" s="0" t="n">
        <v>6</v>
      </c>
      <c r="D71" s="0" t="s">
        <v>142</v>
      </c>
      <c r="E71" s="0" t="s">
        <v>143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0" t="n">
        <f aca="false">B72+C72*256</f>
        <v>1539</v>
      </c>
      <c r="B72" s="0" t="n">
        <v>3</v>
      </c>
      <c r="C72" s="0" t="n">
        <v>6</v>
      </c>
      <c r="D72" s="0" t="s">
        <v>144</v>
      </c>
      <c r="E72" s="0" t="s">
        <v>145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0" t="n">
        <f aca="false">B73+C73*256</f>
        <v>1543</v>
      </c>
      <c r="B73" s="0" t="n">
        <v>7</v>
      </c>
      <c r="C73" s="0" t="n">
        <v>6</v>
      </c>
      <c r="D73" s="0" t="s">
        <v>146</v>
      </c>
      <c r="E73" s="0" t="s">
        <v>147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0" t="n">
        <f aca="false">B74+C74*256</f>
        <v>1537</v>
      </c>
      <c r="B74" s="0" t="n">
        <v>1</v>
      </c>
      <c r="C74" s="0" t="n">
        <v>6</v>
      </c>
      <c r="D74" s="0" t="s">
        <v>148</v>
      </c>
      <c r="E74" s="0" t="s">
        <v>149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0" t="n">
        <f aca="false">B75+C75*256</f>
        <v>1540</v>
      </c>
      <c r="B75" s="0" t="n">
        <v>4</v>
      </c>
      <c r="C75" s="0" t="n">
        <v>6</v>
      </c>
      <c r="D75" s="0" t="s">
        <v>150</v>
      </c>
      <c r="E75" s="0" t="s">
        <v>151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0" t="n">
        <f aca="false">B76+C76*256</f>
        <v>1536</v>
      </c>
      <c r="B76" s="0" t="n">
        <v>0</v>
      </c>
      <c r="C76" s="0" t="n">
        <v>6</v>
      </c>
      <c r="D76" s="0" t="s">
        <v>152</v>
      </c>
      <c r="E76" s="0" t="s">
        <v>153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0" t="n">
        <f aca="false">B77+C77*256</f>
        <v>1547</v>
      </c>
      <c r="B77" s="0" t="n">
        <v>11</v>
      </c>
      <c r="C77" s="0" t="n">
        <v>6</v>
      </c>
      <c r="D77" s="0" t="s">
        <v>154</v>
      </c>
      <c r="E77" s="0" t="s">
        <v>155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0" t="n">
        <f aca="false">B78+C78*256</f>
        <v>1552</v>
      </c>
      <c r="B78" s="0" t="n">
        <v>16</v>
      </c>
      <c r="C78" s="0" t="n">
        <v>6</v>
      </c>
      <c r="D78" s="0" t="s">
        <v>156</v>
      </c>
      <c r="E78" s="0" t="s">
        <v>157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0" t="n">
        <f aca="false">B79+C79*256</f>
        <v>1553</v>
      </c>
      <c r="B79" s="0" t="n">
        <v>17</v>
      </c>
      <c r="C79" s="0" t="n">
        <v>6</v>
      </c>
      <c r="D79" s="0" t="s">
        <v>158</v>
      </c>
      <c r="E79" s="0" t="s">
        <v>159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0" t="n">
        <f aca="false">B80+C80*256</f>
        <v>1548</v>
      </c>
      <c r="B80" s="0" t="n">
        <v>12</v>
      </c>
      <c r="C80" s="0" t="n">
        <v>6</v>
      </c>
      <c r="D80" s="0" t="s">
        <v>160</v>
      </c>
      <c r="E80" s="0" t="s">
        <v>161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0" t="n">
        <f aca="false">B81+C81*256</f>
        <v>1544</v>
      </c>
      <c r="B81" s="0" t="n">
        <v>8</v>
      </c>
      <c r="C81" s="0" t="n">
        <v>6</v>
      </c>
      <c r="D81" s="0" t="s">
        <v>162</v>
      </c>
      <c r="E81" s="0" t="s">
        <v>161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0" t="n">
        <f aca="false">B82+C82*256</f>
        <v>1554</v>
      </c>
      <c r="B82" s="0" t="n">
        <v>18</v>
      </c>
      <c r="C82" s="0" t="n">
        <v>6</v>
      </c>
      <c r="D82" s="0" t="s">
        <v>163</v>
      </c>
      <c r="E82" s="0" t="s">
        <v>149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0" t="n">
        <f aca="false">B83+C83*256</f>
        <v>3075</v>
      </c>
      <c r="B83" s="0" t="n">
        <v>3</v>
      </c>
      <c r="C83" s="0" t="n">
        <v>12</v>
      </c>
      <c r="D83" s="0" t="s">
        <v>164</v>
      </c>
      <c r="E83" s="0" t="s">
        <v>49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0" t="n">
        <f aca="false">B84+C84*256</f>
        <v>3074</v>
      </c>
      <c r="B84" s="0" t="n">
        <v>2</v>
      </c>
      <c r="C84" s="0" t="n">
        <v>12</v>
      </c>
      <c r="D84" s="0" t="s">
        <v>165</v>
      </c>
      <c r="E84" s="0" t="s">
        <v>166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0" t="n">
        <f aca="false">B85+C85*256</f>
        <v>3073</v>
      </c>
      <c r="B85" s="0" t="n">
        <v>1</v>
      </c>
      <c r="C85" s="0" t="n">
        <v>12</v>
      </c>
      <c r="D85" s="0" t="s">
        <v>167</v>
      </c>
      <c r="E85" s="0" t="s">
        <v>55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0" t="n">
        <f aca="false">B86+C86*256</f>
        <v>3072</v>
      </c>
      <c r="B86" s="0" t="n">
        <v>0</v>
      </c>
      <c r="C86" s="0" t="n">
        <v>12</v>
      </c>
      <c r="D86" s="0" t="s">
        <v>168</v>
      </c>
      <c r="E86" s="0" t="s">
        <v>169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0" t="n">
        <f aca="false">B87+C87*256</f>
        <v>3076</v>
      </c>
      <c r="B87" s="0" t="n">
        <v>4</v>
      </c>
      <c r="C87" s="0" t="n">
        <v>12</v>
      </c>
      <c r="D87" s="0" t="s">
        <v>170</v>
      </c>
      <c r="E87" s="0" t="s">
        <v>171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0" t="n">
        <f aca="false">B88+C88*256</f>
        <v>3328</v>
      </c>
      <c r="B88" s="0" t="n">
        <v>0</v>
      </c>
      <c r="C88" s="0" t="n">
        <v>13</v>
      </c>
      <c r="D88" s="0" t="s">
        <v>172</v>
      </c>
      <c r="E88" s="0" t="s">
        <v>173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0" t="n">
        <f aca="false">B89+C89*256</f>
        <v>3329</v>
      </c>
      <c r="B89" s="0" t="n">
        <v>1</v>
      </c>
      <c r="C89" s="0" t="n">
        <v>13</v>
      </c>
      <c r="D89" s="0" t="s">
        <v>174</v>
      </c>
      <c r="E89" s="0" t="s">
        <v>175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0" t="n">
        <f aca="false">B90+C90*256</f>
        <v>3335</v>
      </c>
      <c r="B90" s="0" t="n">
        <v>7</v>
      </c>
      <c r="C90" s="0" t="n">
        <v>13</v>
      </c>
      <c r="D90" s="0" t="s">
        <v>176</v>
      </c>
      <c r="E90" s="0" t="s">
        <v>177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0" t="n">
        <f aca="false">B91+C91*256</f>
        <v>3334</v>
      </c>
      <c r="B91" s="0" t="n">
        <v>6</v>
      </c>
      <c r="C91" s="0" t="n">
        <v>13</v>
      </c>
      <c r="D91" s="0" t="s">
        <v>178</v>
      </c>
      <c r="E91" s="0" t="s">
        <v>179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0" t="n">
        <f aca="false">B92+C92*256</f>
        <v>3332</v>
      </c>
      <c r="B92" s="0" t="n">
        <v>4</v>
      </c>
      <c r="C92" s="0" t="n">
        <v>13</v>
      </c>
      <c r="D92" s="0" t="s">
        <v>180</v>
      </c>
      <c r="E92" s="0" t="s">
        <v>180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0" t="n">
        <f aca="false">B93+C93*256</f>
        <v>3333</v>
      </c>
      <c r="B93" s="0" t="n">
        <v>5</v>
      </c>
      <c r="C93" s="0" t="n">
        <v>13</v>
      </c>
      <c r="D93" s="0" t="s">
        <v>181</v>
      </c>
      <c r="E93" s="0" t="s">
        <v>182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0" t="n">
        <f aca="false">B94+C94*256</f>
        <v>3336</v>
      </c>
      <c r="B94" s="0" t="n">
        <v>8</v>
      </c>
      <c r="C94" s="0" t="n">
        <v>13</v>
      </c>
      <c r="D94" s="0" t="s">
        <v>183</v>
      </c>
      <c r="E94" s="0" t="s">
        <v>91</v>
      </c>
      <c r="F94" s="0" t="n">
        <v>1</v>
      </c>
      <c r="G94" s="0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0" t="n">
        <f aca="false">B95+C95*256</f>
        <v>3331</v>
      </c>
      <c r="B95" s="0" t="n">
        <v>3</v>
      </c>
      <c r="C95" s="0" t="n">
        <v>13</v>
      </c>
      <c r="D95" s="0" t="s">
        <v>184</v>
      </c>
      <c r="E95" s="0" t="s">
        <v>185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0" t="n">
        <f aca="false">B96+C96*256</f>
        <v>3330</v>
      </c>
      <c r="B96" s="0" t="n">
        <v>2</v>
      </c>
      <c r="C96" s="0" t="n">
        <v>13</v>
      </c>
      <c r="D96" s="0" t="s">
        <v>186</v>
      </c>
      <c r="E96" s="0" t="s">
        <v>187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0" t="n">
        <f aca="false">B97+C97*256</f>
        <v>4104</v>
      </c>
      <c r="B97" s="0" t="n">
        <v>8</v>
      </c>
      <c r="C97" s="0" t="n">
        <v>16</v>
      </c>
      <c r="D97" s="0" t="s">
        <v>188</v>
      </c>
      <c r="E97" s="0" t="s">
        <v>189</v>
      </c>
      <c r="F97" s="0" t="n">
        <v>0</v>
      </c>
      <c r="G97" s="0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0" t="n">
        <f aca="false">B98+C98*256</f>
        <v>4105</v>
      </c>
      <c r="B98" s="0" t="n">
        <v>9</v>
      </c>
      <c r="C98" s="0" t="n">
        <v>16</v>
      </c>
      <c r="D98" s="0" t="s">
        <v>190</v>
      </c>
      <c r="E98" s="0" t="s">
        <v>191</v>
      </c>
      <c r="F98" s="0" t="n">
        <v>0</v>
      </c>
      <c r="G98" s="0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0" t="n">
        <f aca="false">B99+C99*256</f>
        <v>4097</v>
      </c>
      <c r="B99" s="0" t="n">
        <v>1</v>
      </c>
      <c r="C99" s="0" t="n">
        <v>16</v>
      </c>
      <c r="D99" s="0" t="s">
        <v>192</v>
      </c>
      <c r="E99" s="0" t="s">
        <v>193</v>
      </c>
      <c r="F99" s="0" t="n">
        <v>0</v>
      </c>
      <c r="G99" s="0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0" t="n">
        <f aca="false">B100+C100*256</f>
        <v>4098</v>
      </c>
      <c r="B100" s="0" t="n">
        <v>2</v>
      </c>
      <c r="C100" s="0" t="n">
        <v>16</v>
      </c>
      <c r="D100" s="0" t="s">
        <v>194</v>
      </c>
      <c r="E100" s="0" t="s">
        <v>195</v>
      </c>
      <c r="F100" s="0" t="n">
        <v>0</v>
      </c>
      <c r="G100" s="0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0" t="n">
        <f aca="false">B101+C101*256</f>
        <v>4096</v>
      </c>
      <c r="B101" s="0" t="n">
        <v>0</v>
      </c>
      <c r="C101" s="0" t="n">
        <v>16</v>
      </c>
      <c r="D101" s="0" t="s">
        <v>196</v>
      </c>
      <c r="E101" s="0" t="s">
        <v>197</v>
      </c>
      <c r="F101" s="0" t="n">
        <v>0</v>
      </c>
      <c r="G101" s="0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0" t="n">
        <f aca="false">B102+C102*256</f>
        <v>4099</v>
      </c>
      <c r="B102" s="0" t="n">
        <v>3</v>
      </c>
      <c r="C102" s="0" t="n">
        <v>16</v>
      </c>
      <c r="D102" s="0" t="s">
        <v>198</v>
      </c>
      <c r="E102" s="2" t="s">
        <v>199</v>
      </c>
      <c r="F102" s="0" t="n">
        <v>0</v>
      </c>
      <c r="G102" s="0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0" t="n">
        <f aca="false">B103+C103*256</f>
        <v>4100</v>
      </c>
      <c r="B103" s="0" t="n">
        <v>4</v>
      </c>
      <c r="C103" s="0" t="n">
        <v>16</v>
      </c>
      <c r="D103" s="0" t="s">
        <v>200</v>
      </c>
      <c r="E103" s="0" t="s">
        <v>201</v>
      </c>
      <c r="F103" s="0" t="n">
        <v>0</v>
      </c>
      <c r="G103" s="0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0" t="n">
        <f aca="false">B104+C104*256</f>
        <v>4117</v>
      </c>
      <c r="B104" s="0" t="n">
        <v>21</v>
      </c>
      <c r="C104" s="0" t="n">
        <v>16</v>
      </c>
      <c r="D104" s="0" t="s">
        <v>202</v>
      </c>
      <c r="E104" s="0" t="s">
        <v>199</v>
      </c>
      <c r="F104" s="0" t="n">
        <v>0</v>
      </c>
      <c r="G104" s="0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0" t="n">
        <f aca="false">B105+C105*256</f>
        <v>4103</v>
      </c>
      <c r="B105" s="0" t="n">
        <v>7</v>
      </c>
      <c r="C105" s="0" t="n">
        <v>16</v>
      </c>
      <c r="D105" s="0" t="s">
        <v>203</v>
      </c>
      <c r="E105" s="0" t="s">
        <v>199</v>
      </c>
      <c r="F105" s="0" t="n">
        <v>0</v>
      </c>
      <c r="G105" s="0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0" t="n">
        <f aca="false">B106+C106*256</f>
        <v>4108</v>
      </c>
      <c r="B106" s="0" t="n">
        <v>12</v>
      </c>
      <c r="C106" s="0" t="n">
        <v>16</v>
      </c>
      <c r="D106" s="0" t="s">
        <v>204</v>
      </c>
      <c r="E106" s="0" t="s">
        <v>205</v>
      </c>
      <c r="F106" s="0" t="n">
        <v>0</v>
      </c>
      <c r="G106" s="0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0" t="n">
        <f aca="false">B107+C107*256</f>
        <v>4109</v>
      </c>
      <c r="B107" s="0" t="n">
        <v>13</v>
      </c>
      <c r="C107" s="0" t="n">
        <v>16</v>
      </c>
      <c r="D107" s="0" t="s">
        <v>206</v>
      </c>
      <c r="E107" s="0" t="s">
        <v>207</v>
      </c>
      <c r="F107" s="0" t="n">
        <v>0</v>
      </c>
      <c r="G107" s="0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0" t="n">
        <f aca="false">B108+C108*256</f>
        <v>4106</v>
      </c>
      <c r="B108" s="0" t="n">
        <v>10</v>
      </c>
      <c r="C108" s="0" t="n">
        <v>16</v>
      </c>
      <c r="D108" s="0" t="s">
        <v>208</v>
      </c>
      <c r="E108" s="0" t="s">
        <v>209</v>
      </c>
      <c r="F108" s="0" t="n">
        <v>0</v>
      </c>
      <c r="G108" s="0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0" t="n">
        <f aca="false">B109+C109*256</f>
        <v>0</v>
      </c>
    </row>
    <row r="110" customFormat="false" ht="12.8" hidden="false" customHeight="false" outlineLevel="0" collapsed="false">
      <c r="A110" s="0" t="n">
        <f aca="false">B110+C110*256</f>
        <v>0</v>
      </c>
    </row>
    <row r="111" customFormat="false" ht="12.8" hidden="false" customHeight="false" outlineLevel="0" collapsed="false">
      <c r="A111" s="0" t="n">
        <f aca="false">B111+C111*256</f>
        <v>0</v>
      </c>
    </row>
    <row r="112" customFormat="false" ht="12.8" hidden="false" customHeight="false" outlineLevel="0" collapsed="false">
      <c r="A112" s="0" t="n">
        <f aca="false">B112+C112*256</f>
        <v>0</v>
      </c>
    </row>
    <row r="113" customFormat="false" ht="12.8" hidden="false" customHeight="false" outlineLevel="0" collapsed="false">
      <c r="A113" s="0" t="n">
        <f aca="false">B113+C113*256</f>
        <v>0</v>
      </c>
    </row>
    <row r="114" customFormat="false" ht="12.8" hidden="false" customHeight="false" outlineLevel="0" collapsed="false">
      <c r="A114" s="0" t="n">
        <f aca="false">B114+C114*256</f>
        <v>0</v>
      </c>
    </row>
    <row r="115" customFormat="false" ht="12.8" hidden="false" customHeight="false" outlineLevel="0" collapsed="false">
      <c r="A115" s="0" t="n">
        <f aca="false">B115+C115*256</f>
        <v>0</v>
      </c>
    </row>
    <row r="116" customFormat="false" ht="12.8" hidden="false" customHeight="false" outlineLevel="0" collapsed="false">
      <c r="A116" s="0" t="n">
        <f aca="false">B116+C116*256</f>
        <v>0</v>
      </c>
    </row>
    <row r="117" customFormat="false" ht="12.8" hidden="false" customHeight="false" outlineLevel="0" collapsed="false">
      <c r="A117" s="0" t="n">
        <f aca="false">B117+C117*256</f>
        <v>0</v>
      </c>
    </row>
    <row r="118" customFormat="false" ht="12.8" hidden="false" customHeight="false" outlineLevel="0" collapsed="false">
      <c r="A118" s="0" t="n">
        <f aca="false">B118+C118*256</f>
        <v>0</v>
      </c>
    </row>
    <row r="119" customFormat="false" ht="12.8" hidden="false" customHeight="false" outlineLevel="0" collapsed="false">
      <c r="A119" s="0" t="n">
        <f aca="false">B119+C119*256</f>
        <v>0</v>
      </c>
    </row>
    <row r="135" customFormat="false" ht="12.8" hidden="false" customHeight="false" outlineLevel="0" collapsed="false">
      <c r="D13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1" activeCellId="0" sqref="F1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2" style="0" width="17.83"/>
    <col collapsed="false" customWidth="true" hidden="false" outlineLevel="0" max="61" min="4" style="0" width="12.76"/>
    <col collapsed="false" customWidth="true" hidden="false" outlineLevel="0" max="1024" min="1022" style="0" width="11.52"/>
  </cols>
  <sheetData>
    <row r="1" customFormat="false" ht="12.8" hidden="false" customHeight="false" outlineLevel="0" collapsed="false">
      <c r="A1" s="1" t="s">
        <v>210</v>
      </c>
      <c r="B1" s="1" t="s">
        <v>211</v>
      </c>
      <c r="C1" s="1" t="s">
        <v>212</v>
      </c>
      <c r="D1" s="1" t="s">
        <v>2</v>
      </c>
      <c r="E1" s="1" t="s">
        <v>24</v>
      </c>
      <c r="F1" s="0" t="str">
        <f aca="false">_xlfn.CONCAT(D2:D1006)</f>
        <v>"Twilight Thorn": { "locationCode": "StationOfAwakening", "eventId": 0x9d, },"Axel": { "locationCode": "BasementHallAxel", "eventId": 0x89, },"Shan-Yu": { "locationCode": "PalaceGate", "eventId": 0x4b, },"Thresholder": { "locationCode": "Undercroft", "eventId": 0x48, },"Dark Thorn": { "locationCode": "BallroomBattle", "eventId": 0x4f, },"Cerberus": { "locationCode": "CaveOfTheDeadEntrance", "eventId": 0x72, },"Olympus Pete": { "locationCode": "UnderworldLock2", "eventId": 0x74, },"Timeless Pete": { "locationCode": "RiverWharf", "eventId": 0x35, },"Hydra": { "locationCode": "ColiseumGatesRuined", "eventId": 0xab, },"Barbossa": { "locationCode": "PortHeap", "eventId": 0x3c, },</v>
      </c>
    </row>
    <row r="2" customFormat="false" ht="12.8" hidden="false" customHeight="false" outlineLevel="0" collapsed="false">
      <c r="A2" s="0" t="s">
        <v>213</v>
      </c>
      <c r="B2" s="0" t="s">
        <v>70</v>
      </c>
      <c r="C2" s="0" t="s">
        <v>214</v>
      </c>
      <c r="D2" s="0" t="str">
        <f aca="false">_xlfn.CONCAT("""",C2,""": { ""locationCode"": """,B2,""", ""eventId"": 0x",A2,", },")</f>
        <v>"Twilight Thorn": { "locationCode": "StationOfAwakening", "eventId": 0x9d, },</v>
      </c>
    </row>
    <row r="3" customFormat="false" ht="12.8" hidden="false" customHeight="false" outlineLevel="0" collapsed="false">
      <c r="A3" s="0" t="n">
        <v>89</v>
      </c>
      <c r="B3" s="0" t="s">
        <v>61</v>
      </c>
      <c r="C3" s="0" t="s">
        <v>215</v>
      </c>
      <c r="D3" s="0" t="str">
        <f aca="false">_xlfn.CONCAT("""",C3,""": { ""locationCode"": """,B3,""", ""eventId"": 0x",A3,", },")</f>
        <v>"Axel": { "locationCode": "BasementHallAxel", "eventId": 0x89, },</v>
      </c>
    </row>
    <row r="4" customFormat="false" ht="12.8" hidden="false" customHeight="false" outlineLevel="0" collapsed="false">
      <c r="A4" s="0" t="s">
        <v>216</v>
      </c>
      <c r="B4" s="0" t="s">
        <v>110</v>
      </c>
      <c r="C4" s="0" t="s">
        <v>217</v>
      </c>
      <c r="D4" s="0" t="str">
        <f aca="false">_xlfn.CONCAT("""",C4,""": { ""locationCode"": """,B4,""", ""eventId"": 0x",A4,", },")</f>
        <v>"Shan-Yu": { "locationCode": "PalaceGate", "eventId": 0x4b, },</v>
      </c>
    </row>
    <row r="5" customFormat="false" ht="12.8" hidden="false" customHeight="false" outlineLevel="0" collapsed="false">
      <c r="A5" s="0" t="n">
        <v>48</v>
      </c>
      <c r="B5" s="0" t="s">
        <v>123</v>
      </c>
      <c r="C5" s="0" t="s">
        <v>218</v>
      </c>
      <c r="D5" s="0" t="str">
        <f aca="false">_xlfn.CONCAT("""",C5,""": { ""locationCode"": """,B5,""", ""eventId"": 0x",A5,", },")</f>
        <v>"Thresholder": { "locationCode": "Undercroft", "eventId": 0x48, },</v>
      </c>
    </row>
    <row r="6" customFormat="false" ht="12.8" hidden="false" customHeight="false" outlineLevel="0" collapsed="false">
      <c r="A6" s="0" t="s">
        <v>219</v>
      </c>
      <c r="B6" s="0" t="s">
        <v>131</v>
      </c>
      <c r="C6" s="0" t="s">
        <v>220</v>
      </c>
      <c r="D6" s="0" t="str">
        <f aca="false">_xlfn.CONCAT("""",C6,""": { ""locationCode"": """,B6,""", ""eventId"": 0x",A6,", },")</f>
        <v>"Dark Thorn": { "locationCode": "BallroomBattle", "eventId": 0x4f, },</v>
      </c>
    </row>
    <row r="7" customFormat="false" ht="12.8" hidden="false" customHeight="false" outlineLevel="0" collapsed="false">
      <c r="A7" s="0" t="n">
        <v>72</v>
      </c>
      <c r="B7" s="0" t="s">
        <v>146</v>
      </c>
      <c r="C7" s="0" t="s">
        <v>221</v>
      </c>
      <c r="D7" s="0" t="str">
        <f aca="false">_xlfn.CONCAT("""",C7,""": { ""locationCode"": """,B7,""", ""eventId"": 0x",A7,", },")</f>
        <v>"Cerberus": { "locationCode": "CaveOfTheDeadEntrance", "eventId": 0x72, },</v>
      </c>
    </row>
    <row r="8" customFormat="false" ht="12.8" hidden="false" customHeight="false" outlineLevel="0" collapsed="false">
      <c r="A8" s="0" t="n">
        <v>74</v>
      </c>
      <c r="B8" s="0" t="s">
        <v>162</v>
      </c>
      <c r="C8" s="0" t="s">
        <v>222</v>
      </c>
      <c r="D8" s="0" t="str">
        <f aca="false">_xlfn.CONCAT("""",C8,""": { ""locationCode"": """,B8,""", ""eventId"": 0x",A8,", },")</f>
        <v>"Olympus Pete": { "locationCode": "UnderworldLock2", "eventId": 0x74, },</v>
      </c>
    </row>
    <row r="9" customFormat="false" ht="12.8" hidden="false" customHeight="false" outlineLevel="0" collapsed="false">
      <c r="A9" s="0" t="n">
        <v>35</v>
      </c>
      <c r="B9" s="0" t="s">
        <v>184</v>
      </c>
      <c r="C9" s="0" t="s">
        <v>223</v>
      </c>
      <c r="D9" s="0" t="str">
        <f aca="false">_xlfn.CONCAT("""",C9,""": { ""locationCode"": """,B9,""", ""eventId"": 0x",A9,", },")</f>
        <v>"Timeless Pete": { "locationCode": "RiverWharf", "eventId": 0x35, },</v>
      </c>
    </row>
    <row r="10" customFormat="false" ht="12.8" hidden="false" customHeight="false" outlineLevel="0" collapsed="false">
      <c r="A10" s="0" t="s">
        <v>224</v>
      </c>
      <c r="B10" s="0" t="s">
        <v>163</v>
      </c>
      <c r="C10" s="0" t="s">
        <v>225</v>
      </c>
      <c r="D10" s="0" t="str">
        <f aca="false">_xlfn.CONCAT("""",C10,""": { ""locationCode"": """,B10,""", ""eventId"": 0x",A10,", },")</f>
        <v>"Hydra": { "locationCode": "ColiseumGatesRuined", "eventId": 0xab, },</v>
      </c>
    </row>
    <row r="11" customFormat="false" ht="12.8" hidden="false" customHeight="false" outlineLevel="0" collapsed="false">
      <c r="A11" s="0" t="s">
        <v>226</v>
      </c>
      <c r="B11" s="0" t="s">
        <v>208</v>
      </c>
      <c r="C11" s="0" t="s">
        <v>227</v>
      </c>
      <c r="D11" s="0" t="str">
        <f aca="false">_xlfn.CONCAT("""",C11,""": { ""locationCode"": """,B11,""", ""eventId"": 0x",A11,", },")</f>
        <v>"Barbossa": { "locationCode": "PortHeap", "eventId": 0x3c, },</v>
      </c>
    </row>
    <row r="135" customFormat="false" ht="12.8" hidden="false" customHeight="false" outlineLevel="0" collapsed="false">
      <c r="C13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8046875" defaultRowHeight="12.8" zeroHeight="false" outlineLevelRow="0" outlineLevelCol="0"/>
  <cols>
    <col collapsed="false" customWidth="true" hidden="false" outlineLevel="0" max="2" min="2" style="0" width="13.36"/>
  </cols>
  <sheetData>
    <row r="1" customFormat="false" ht="12.8" hidden="false" customHeight="false" outlineLevel="0" collapsed="false">
      <c r="A1" s="1" t="s">
        <v>228</v>
      </c>
      <c r="B1" s="1" t="s">
        <v>1</v>
      </c>
      <c r="C1" s="1" t="s">
        <v>2</v>
      </c>
      <c r="D1" s="1" t="s">
        <v>24</v>
      </c>
      <c r="E1" s="0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1"/>
      <c r="G1" s="1"/>
      <c r="H1" s="1"/>
      <c r="I1" s="1"/>
      <c r="J1" s="1"/>
      <c r="K1" s="1"/>
    </row>
    <row r="2" customFormat="false" ht="12.8" hidden="false" customHeight="false" outlineLevel="0" collapsed="false">
      <c r="A2" s="0" t="s">
        <v>229</v>
      </c>
      <c r="B2" s="0" t="s">
        <v>230</v>
      </c>
      <c r="C2" s="0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0" t="s">
        <v>231</v>
      </c>
      <c r="B3" s="1" t="s">
        <v>232</v>
      </c>
      <c r="C3" s="0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0" t="s">
        <v>233</v>
      </c>
      <c r="B4" s="1" t="s">
        <v>234</v>
      </c>
      <c r="C4" s="0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0" t="s">
        <v>233</v>
      </c>
      <c r="B5" s="1" t="s">
        <v>235</v>
      </c>
      <c r="C5" s="0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0" t="s">
        <v>236</v>
      </c>
      <c r="B6" s="0" t="s">
        <v>237</v>
      </c>
      <c r="C6" s="0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0" t="s">
        <v>238</v>
      </c>
      <c r="B7" s="0" t="s">
        <v>239</v>
      </c>
      <c r="C7" s="0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0" t="s">
        <v>240</v>
      </c>
      <c r="B8" s="1" t="s">
        <v>241</v>
      </c>
      <c r="C8" s="0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0" t="s">
        <v>242</v>
      </c>
      <c r="B9" s="2" t="s">
        <v>243</v>
      </c>
      <c r="C9" s="0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0" t="s">
        <v>244</v>
      </c>
      <c r="B10" s="1" t="s">
        <v>245</v>
      </c>
      <c r="C10" s="0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0" t="s">
        <v>246</v>
      </c>
      <c r="B11" s="0" t="s">
        <v>247</v>
      </c>
      <c r="C11" s="0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0" t="s">
        <v>248</v>
      </c>
      <c r="B12" s="0" t="s">
        <v>249</v>
      </c>
      <c r="C12" s="0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0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0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0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0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0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0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0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8.94"/>
    <col collapsed="false" customWidth="true" hidden="false" outlineLevel="0" max="3" min="3" style="0" width="6.71"/>
    <col collapsed="false" customWidth="true" hidden="false" outlineLevel="0" max="4" min="4" style="0" width="8.38"/>
    <col collapsed="false" customWidth="true" hidden="false" outlineLevel="0" max="6" min="6" style="0" width="13.82"/>
    <col collapsed="false" customWidth="true" hidden="false" outlineLevel="0" max="7" min="7" style="0" width="14.35"/>
    <col collapsed="false" customWidth="true" hidden="false" outlineLevel="0" max="8" min="8" style="0" width="28.25"/>
    <col collapsed="false" customWidth="true" hidden="false" outlineLevel="0" max="9" min="9" style="0" width="27.55"/>
  </cols>
  <sheetData>
    <row r="1" customFormat="false" ht="12.8" hidden="false" customHeight="false" outlineLevel="0" collapsed="false">
      <c r="A1" s="1" t="s">
        <v>250</v>
      </c>
      <c r="B1" s="1" t="s">
        <v>251</v>
      </c>
      <c r="C1" s="1" t="s">
        <v>252</v>
      </c>
      <c r="D1" s="1" t="s">
        <v>253</v>
      </c>
      <c r="F1" s="1" t="s">
        <v>254</v>
      </c>
      <c r="G1" s="1" t="s">
        <v>255</v>
      </c>
      <c r="H1" s="1" t="s">
        <v>256</v>
      </c>
    </row>
    <row r="2" customFormat="false" ht="12.8" hidden="false" customHeight="false" outlineLevel="0" collapsed="false">
      <c r="A2" s="0" t="n">
        <v>1</v>
      </c>
      <c r="B2" s="0" t="n">
        <v>4</v>
      </c>
      <c r="C2" s="0" t="n">
        <v>4</v>
      </c>
      <c r="D2" s="0" t="n">
        <v>2</v>
      </c>
      <c r="F2" s="0" t="n">
        <v>45</v>
      </c>
      <c r="G2" s="0" t="n">
        <v>3</v>
      </c>
      <c r="H2" s="0" t="n">
        <v>3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n">
        <v>5</v>
      </c>
      <c r="D3" s="0" t="n">
        <v>2</v>
      </c>
    </row>
    <row r="4" customFormat="false" ht="12.8" hidden="false" customHeight="false" outlineLevel="0" collapsed="false">
      <c r="A4" s="0" t="n">
        <v>3</v>
      </c>
      <c r="B4" s="0" t="n">
        <v>5</v>
      </c>
      <c r="C4" s="0" t="n">
        <v>5</v>
      </c>
      <c r="D4" s="0" t="n">
        <v>3</v>
      </c>
      <c r="F4" s="1" t="s">
        <v>257</v>
      </c>
      <c r="G4" s="1" t="s">
        <v>258</v>
      </c>
      <c r="H4" s="1" t="s">
        <v>259</v>
      </c>
    </row>
    <row r="5" customFormat="false" ht="12.8" hidden="false" customHeight="false" outlineLevel="0" collapsed="false">
      <c r="A5" s="0" t="n">
        <v>4</v>
      </c>
      <c r="B5" s="0" t="n">
        <v>6</v>
      </c>
      <c r="C5" s="0" t="n">
        <v>5</v>
      </c>
      <c r="D5" s="0" t="n">
        <v>5</v>
      </c>
      <c r="F5" s="3" t="n">
        <f aca="true">INDIRECT(ADDRESS(F2 + 1, 2)) + G2</f>
        <v>29</v>
      </c>
      <c r="G5" s="3" t="n">
        <f aca="true">INDIRECT(ADDRESS(F2 + 1, 3)) + H2</f>
        <v>25</v>
      </c>
      <c r="H5" s="3" t="n">
        <f aca="true">INDIRECT(ADDRESS(F2 + 1, 4))</f>
        <v>24</v>
      </c>
    </row>
    <row r="6" customFormat="false" ht="12.8" hidden="false" customHeight="false" outlineLevel="0" collapsed="false">
      <c r="A6" s="0" t="n">
        <v>5</v>
      </c>
      <c r="B6" s="0" t="n">
        <v>6</v>
      </c>
      <c r="C6" s="0" t="n">
        <v>6</v>
      </c>
      <c r="D6" s="0" t="n">
        <v>5</v>
      </c>
    </row>
    <row r="7" customFormat="false" ht="12.8" hidden="false" customHeight="false" outlineLevel="0" collapsed="false">
      <c r="A7" s="0" t="n">
        <v>6</v>
      </c>
      <c r="B7" s="0" t="n">
        <v>7</v>
      </c>
      <c r="C7" s="0" t="n">
        <v>6</v>
      </c>
      <c r="D7" s="0" t="n">
        <v>5</v>
      </c>
      <c r="F7" s="1" t="s">
        <v>260</v>
      </c>
      <c r="G7" s="1" t="s">
        <v>261</v>
      </c>
      <c r="H7" s="1" t="s">
        <v>262</v>
      </c>
      <c r="I7" s="1" t="s">
        <v>263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n">
        <v>6</v>
      </c>
      <c r="D8" s="0" t="n">
        <v>7</v>
      </c>
      <c r="F8" s="0" t="n">
        <v>1600</v>
      </c>
      <c r="G8" s="0" t="n">
        <v>16</v>
      </c>
      <c r="H8" s="0" t="n">
        <f aca="false">MAX(MIN(F5-G8, 25), 1)</f>
        <v>13</v>
      </c>
      <c r="I8" s="0" t="n">
        <f aca="false">MAX(MIN(G5-G8, 25), 1)</f>
        <v>9</v>
      </c>
    </row>
    <row r="9" customFormat="false" ht="12.8" hidden="false" customHeight="false" outlineLevel="0" collapsed="false">
      <c r="A9" s="0" t="n">
        <v>8</v>
      </c>
      <c r="B9" s="0" t="n">
        <v>8</v>
      </c>
      <c r="C9" s="0" t="n">
        <v>6</v>
      </c>
      <c r="D9" s="0" t="n">
        <v>7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7</v>
      </c>
      <c r="D10" s="0" t="n">
        <v>7</v>
      </c>
      <c r="F10" s="1" t="s">
        <v>264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7</v>
      </c>
      <c r="D11" s="0" t="n">
        <v>7</v>
      </c>
      <c r="F11" s="0" t="n">
        <f aca="false">MIN(F8/H8, F8/I8)</f>
        <v>123.076923076923</v>
      </c>
    </row>
    <row r="12" customFormat="false" ht="12.8" hidden="false" customHeight="false" outlineLevel="0" collapsed="false">
      <c r="A12" s="0" t="n">
        <v>11</v>
      </c>
      <c r="B12" s="0" t="n">
        <v>9</v>
      </c>
      <c r="C12" s="0" t="n">
        <v>7</v>
      </c>
      <c r="D12" s="0" t="n">
        <v>9</v>
      </c>
    </row>
    <row r="13" customFormat="false" ht="12.8" hidden="false" customHeight="false" outlineLevel="0" collapsed="false">
      <c r="A13" s="0" t="n">
        <v>12</v>
      </c>
      <c r="B13" s="0" t="n">
        <v>10</v>
      </c>
      <c r="C13" s="0" t="n">
        <v>7</v>
      </c>
      <c r="D13" s="0" t="n">
        <v>9</v>
      </c>
    </row>
    <row r="14" customFormat="false" ht="12.8" hidden="false" customHeight="false" outlineLevel="0" collapsed="false">
      <c r="A14" s="0" t="n">
        <v>13</v>
      </c>
      <c r="B14" s="0" t="n">
        <v>10</v>
      </c>
      <c r="C14" s="0" t="n">
        <v>8</v>
      </c>
      <c r="D14" s="0" t="n">
        <v>9</v>
      </c>
    </row>
    <row r="15" customFormat="false" ht="12.8" hidden="false" customHeight="false" outlineLevel="0" collapsed="false">
      <c r="A15" s="0" t="n">
        <v>14</v>
      </c>
      <c r="B15" s="0" t="n">
        <v>11</v>
      </c>
      <c r="C15" s="0" t="n">
        <v>8</v>
      </c>
      <c r="D15" s="0" t="n">
        <v>11</v>
      </c>
    </row>
    <row r="16" customFormat="false" ht="12.8" hidden="false" customHeight="false" outlineLevel="0" collapsed="false">
      <c r="A16" s="0" t="n">
        <v>15</v>
      </c>
      <c r="B16" s="0" t="n">
        <v>11</v>
      </c>
      <c r="C16" s="0" t="n">
        <v>9</v>
      </c>
      <c r="D16" s="0" t="n">
        <v>11</v>
      </c>
    </row>
    <row r="17" customFormat="false" ht="12.8" hidden="false" customHeight="false" outlineLevel="0" collapsed="false">
      <c r="A17" s="0" t="n">
        <v>16</v>
      </c>
      <c r="B17" s="0" t="n">
        <v>12</v>
      </c>
      <c r="C17" s="0" t="n">
        <v>9</v>
      </c>
      <c r="D17" s="0" t="n">
        <v>11</v>
      </c>
    </row>
    <row r="18" customFormat="false" ht="12.8" hidden="false" customHeight="false" outlineLevel="0" collapsed="false">
      <c r="A18" s="0" t="n">
        <v>17</v>
      </c>
      <c r="B18" s="0" t="n">
        <v>12</v>
      </c>
      <c r="C18" s="0" t="n">
        <v>10</v>
      </c>
      <c r="D18" s="0" t="n">
        <v>11</v>
      </c>
    </row>
    <row r="19" customFormat="false" ht="12.8" hidden="false" customHeight="false" outlineLevel="0" collapsed="false">
      <c r="A19" s="0" t="n">
        <v>18</v>
      </c>
      <c r="B19" s="0" t="n">
        <v>13</v>
      </c>
      <c r="C19" s="0" t="n">
        <v>10</v>
      </c>
      <c r="D19" s="0" t="n">
        <v>13</v>
      </c>
    </row>
    <row r="20" customFormat="false" ht="12.8" hidden="false" customHeight="false" outlineLevel="0" collapsed="false">
      <c r="A20" s="0" t="n">
        <v>19</v>
      </c>
      <c r="B20" s="0" t="n">
        <v>13</v>
      </c>
      <c r="C20" s="0" t="n">
        <v>11</v>
      </c>
      <c r="D20" s="0" t="n">
        <v>13</v>
      </c>
    </row>
    <row r="21" customFormat="false" ht="12.8" hidden="false" customHeight="false" outlineLevel="0" collapsed="false">
      <c r="A21" s="0" t="n">
        <v>20</v>
      </c>
      <c r="B21" s="0" t="n">
        <v>14</v>
      </c>
      <c r="C21" s="0" t="n">
        <v>11</v>
      </c>
      <c r="D21" s="0" t="n">
        <v>13</v>
      </c>
    </row>
    <row r="22" customFormat="false" ht="12.8" hidden="false" customHeight="false" outlineLevel="0" collapsed="false">
      <c r="A22" s="0" t="n">
        <v>21</v>
      </c>
      <c r="B22" s="0" t="n">
        <v>14</v>
      </c>
      <c r="C22" s="0" t="n">
        <v>12</v>
      </c>
      <c r="D22" s="0" t="n">
        <v>13</v>
      </c>
    </row>
    <row r="23" customFormat="false" ht="12.8" hidden="false" customHeight="false" outlineLevel="0" collapsed="false">
      <c r="A23" s="0" t="n">
        <v>22</v>
      </c>
      <c r="B23" s="0" t="n">
        <v>14</v>
      </c>
      <c r="C23" s="0" t="n">
        <v>12</v>
      </c>
      <c r="D23" s="0" t="n">
        <v>15</v>
      </c>
    </row>
    <row r="24" customFormat="false" ht="12.8" hidden="false" customHeight="false" outlineLevel="0" collapsed="false">
      <c r="A24" s="0" t="n">
        <v>23</v>
      </c>
      <c r="B24" s="0" t="n">
        <v>15</v>
      </c>
      <c r="C24" s="0" t="n">
        <v>12</v>
      </c>
      <c r="D24" s="0" t="n">
        <v>15</v>
      </c>
    </row>
    <row r="25" customFormat="false" ht="12.8" hidden="false" customHeight="false" outlineLevel="0" collapsed="false">
      <c r="A25" s="0" t="n">
        <v>24</v>
      </c>
      <c r="B25" s="0" t="n">
        <v>15</v>
      </c>
      <c r="C25" s="0" t="n">
        <v>13</v>
      </c>
      <c r="D25" s="0" t="n">
        <v>15</v>
      </c>
    </row>
    <row r="26" customFormat="false" ht="12.8" hidden="false" customHeight="false" outlineLevel="0" collapsed="false">
      <c r="A26" s="0" t="n">
        <v>25</v>
      </c>
      <c r="B26" s="0" t="n">
        <v>16</v>
      </c>
      <c r="C26" s="0" t="n">
        <v>13</v>
      </c>
      <c r="D26" s="0" t="n">
        <v>15</v>
      </c>
    </row>
    <row r="27" customFormat="false" ht="12.8" hidden="false" customHeight="false" outlineLevel="0" collapsed="false">
      <c r="A27" s="0" t="n">
        <v>26</v>
      </c>
      <c r="B27" s="0" t="n">
        <v>16</v>
      </c>
      <c r="C27" s="0" t="n">
        <v>13</v>
      </c>
      <c r="D27" s="0" t="n">
        <v>17</v>
      </c>
    </row>
    <row r="28" customFormat="false" ht="12.8" hidden="false" customHeight="false" outlineLevel="0" collapsed="false">
      <c r="A28" s="0" t="n">
        <v>27</v>
      </c>
      <c r="B28" s="0" t="n">
        <v>17</v>
      </c>
      <c r="C28" s="0" t="n">
        <v>13</v>
      </c>
      <c r="D28" s="0" t="n">
        <v>17</v>
      </c>
    </row>
    <row r="29" customFormat="false" ht="12.8" hidden="false" customHeight="false" outlineLevel="0" collapsed="false">
      <c r="A29" s="0" t="n">
        <v>28</v>
      </c>
      <c r="B29" s="0" t="n">
        <v>17</v>
      </c>
      <c r="C29" s="0" t="n">
        <v>14</v>
      </c>
      <c r="D29" s="0" t="n">
        <v>17</v>
      </c>
    </row>
    <row r="30" customFormat="false" ht="12.8" hidden="false" customHeight="false" outlineLevel="0" collapsed="false">
      <c r="A30" s="0" t="n">
        <v>29</v>
      </c>
      <c r="B30" s="0" t="n">
        <v>18</v>
      </c>
      <c r="C30" s="0" t="n">
        <v>14</v>
      </c>
      <c r="D30" s="0" t="n">
        <v>17</v>
      </c>
    </row>
    <row r="31" customFormat="false" ht="12.8" hidden="false" customHeight="false" outlineLevel="0" collapsed="false">
      <c r="A31" s="0" t="n">
        <v>30</v>
      </c>
      <c r="B31" s="0" t="n">
        <v>18</v>
      </c>
      <c r="C31" s="0" t="n">
        <v>15</v>
      </c>
      <c r="D31" s="0" t="n">
        <v>19</v>
      </c>
    </row>
    <row r="32" customFormat="false" ht="12.8" hidden="false" customHeight="false" outlineLevel="0" collapsed="false">
      <c r="A32" s="0" t="n">
        <v>31</v>
      </c>
      <c r="B32" s="0" t="n">
        <v>19</v>
      </c>
      <c r="C32" s="0" t="n">
        <v>15</v>
      </c>
      <c r="D32" s="0" t="n">
        <v>19</v>
      </c>
    </row>
    <row r="33" customFormat="false" ht="12.8" hidden="false" customHeight="false" outlineLevel="0" collapsed="false">
      <c r="A33" s="0" t="n">
        <v>32</v>
      </c>
      <c r="B33" s="0" t="n">
        <v>19</v>
      </c>
      <c r="C33" s="0" t="n">
        <v>16</v>
      </c>
      <c r="D33" s="0" t="n">
        <v>19</v>
      </c>
    </row>
    <row r="34" customFormat="false" ht="12.8" hidden="false" customHeight="false" outlineLevel="0" collapsed="false">
      <c r="A34" s="0" t="n">
        <v>33</v>
      </c>
      <c r="B34" s="0" t="n">
        <v>20</v>
      </c>
      <c r="C34" s="0" t="n">
        <v>16</v>
      </c>
      <c r="D34" s="0" t="n">
        <v>19</v>
      </c>
    </row>
    <row r="35" customFormat="false" ht="12.8" hidden="false" customHeight="false" outlineLevel="0" collapsed="false">
      <c r="A35" s="0" t="n">
        <v>34</v>
      </c>
      <c r="B35" s="0" t="n">
        <v>20</v>
      </c>
      <c r="C35" s="0" t="n">
        <v>17</v>
      </c>
      <c r="D35" s="0" t="n">
        <v>21</v>
      </c>
    </row>
    <row r="36" customFormat="false" ht="12.8" hidden="false" customHeight="false" outlineLevel="0" collapsed="false">
      <c r="A36" s="0" t="n">
        <v>35</v>
      </c>
      <c r="B36" s="0" t="n">
        <v>21</v>
      </c>
      <c r="C36" s="0" t="n">
        <v>17</v>
      </c>
      <c r="D36" s="0" t="n">
        <v>21</v>
      </c>
    </row>
    <row r="37" customFormat="false" ht="12.8" hidden="false" customHeight="false" outlineLevel="0" collapsed="false">
      <c r="A37" s="0" t="n">
        <v>36</v>
      </c>
      <c r="B37" s="0" t="n">
        <v>21</v>
      </c>
      <c r="C37" s="0" t="n">
        <v>18</v>
      </c>
      <c r="D37" s="0" t="n">
        <v>21</v>
      </c>
    </row>
    <row r="38" customFormat="false" ht="12.8" hidden="false" customHeight="false" outlineLevel="0" collapsed="false">
      <c r="A38" s="0" t="n">
        <v>37</v>
      </c>
      <c r="B38" s="0" t="n">
        <v>22</v>
      </c>
      <c r="C38" s="0" t="n">
        <v>18</v>
      </c>
      <c r="D38" s="0" t="n">
        <v>21</v>
      </c>
    </row>
    <row r="39" customFormat="false" ht="12.8" hidden="false" customHeight="false" outlineLevel="0" collapsed="false">
      <c r="A39" s="0" t="n">
        <v>38</v>
      </c>
      <c r="B39" s="0" t="n">
        <v>22</v>
      </c>
      <c r="C39" s="0" t="n">
        <v>19</v>
      </c>
      <c r="D39" s="0" t="n">
        <v>22</v>
      </c>
    </row>
    <row r="40" customFormat="false" ht="12.8" hidden="false" customHeight="false" outlineLevel="0" collapsed="false">
      <c r="A40" s="0" t="n">
        <v>39</v>
      </c>
      <c r="B40" s="0" t="n">
        <v>23</v>
      </c>
      <c r="C40" s="0" t="n">
        <v>19</v>
      </c>
      <c r="D40" s="0" t="n">
        <v>22</v>
      </c>
    </row>
    <row r="41" customFormat="false" ht="12.8" hidden="false" customHeight="false" outlineLevel="0" collapsed="false">
      <c r="A41" s="0" t="n">
        <v>40</v>
      </c>
      <c r="B41" s="0" t="n">
        <v>23</v>
      </c>
      <c r="C41" s="0" t="n">
        <v>20</v>
      </c>
      <c r="D41" s="0" t="n">
        <v>22</v>
      </c>
    </row>
    <row r="42" customFormat="false" ht="12.8" hidden="false" customHeight="false" outlineLevel="0" collapsed="false">
      <c r="A42" s="0" t="n">
        <v>41</v>
      </c>
      <c r="B42" s="0" t="n">
        <v>24</v>
      </c>
      <c r="C42" s="0" t="n">
        <v>20</v>
      </c>
      <c r="D42" s="0" t="n">
        <v>22</v>
      </c>
    </row>
    <row r="43" customFormat="false" ht="12.8" hidden="false" customHeight="false" outlineLevel="0" collapsed="false">
      <c r="A43" s="0" t="n">
        <v>42</v>
      </c>
      <c r="B43" s="0" t="n">
        <v>24</v>
      </c>
      <c r="C43" s="0" t="n">
        <v>21</v>
      </c>
      <c r="D43" s="0" t="n">
        <v>24</v>
      </c>
    </row>
    <row r="44" customFormat="false" ht="12.8" hidden="false" customHeight="false" outlineLevel="0" collapsed="false">
      <c r="A44" s="0" t="n">
        <v>43</v>
      </c>
      <c r="B44" s="0" t="n">
        <v>25</v>
      </c>
      <c r="C44" s="0" t="n">
        <v>21</v>
      </c>
      <c r="D44" s="0" t="n">
        <v>24</v>
      </c>
    </row>
    <row r="45" customFormat="false" ht="12.8" hidden="false" customHeight="false" outlineLevel="0" collapsed="false">
      <c r="A45" s="0" t="n">
        <v>44</v>
      </c>
      <c r="B45" s="0" t="n">
        <v>25</v>
      </c>
      <c r="C45" s="0" t="n">
        <v>22</v>
      </c>
      <c r="D45" s="0" t="n">
        <v>24</v>
      </c>
    </row>
    <row r="46" customFormat="false" ht="12.8" hidden="false" customHeight="false" outlineLevel="0" collapsed="false">
      <c r="A46" s="0" t="n">
        <v>45</v>
      </c>
      <c r="B46" s="0" t="n">
        <v>26</v>
      </c>
      <c r="C46" s="0" t="n">
        <v>22</v>
      </c>
      <c r="D46" s="0" t="n">
        <v>24</v>
      </c>
    </row>
    <row r="47" customFormat="false" ht="12.8" hidden="false" customHeight="false" outlineLevel="0" collapsed="false">
      <c r="A47" s="0" t="n">
        <v>46</v>
      </c>
      <c r="B47" s="0" t="n">
        <v>26</v>
      </c>
      <c r="C47" s="0" t="n">
        <v>23</v>
      </c>
      <c r="D47" s="0" t="n">
        <v>26</v>
      </c>
    </row>
    <row r="48" customFormat="false" ht="12.8" hidden="false" customHeight="false" outlineLevel="0" collapsed="false">
      <c r="A48" s="0" t="n">
        <v>47</v>
      </c>
      <c r="B48" s="0" t="n">
        <v>27</v>
      </c>
      <c r="C48" s="0" t="n">
        <v>23</v>
      </c>
      <c r="D48" s="0" t="n">
        <v>26</v>
      </c>
    </row>
    <row r="49" customFormat="false" ht="12.8" hidden="false" customHeight="false" outlineLevel="0" collapsed="false">
      <c r="A49" s="0" t="n">
        <v>48</v>
      </c>
      <c r="B49" s="0" t="n">
        <v>27</v>
      </c>
      <c r="C49" s="0" t="n">
        <v>24</v>
      </c>
      <c r="D49" s="0" t="n">
        <v>26</v>
      </c>
    </row>
    <row r="50" customFormat="false" ht="12.8" hidden="false" customHeight="false" outlineLevel="0" collapsed="false">
      <c r="A50" s="0" t="n">
        <v>49</v>
      </c>
      <c r="B50" s="0" t="n">
        <v>28</v>
      </c>
      <c r="C50" s="0" t="n">
        <v>24</v>
      </c>
      <c r="D50" s="0" t="n">
        <v>26</v>
      </c>
    </row>
    <row r="51" customFormat="false" ht="12.8" hidden="false" customHeight="false" outlineLevel="0" collapsed="false">
      <c r="A51" s="0" t="n">
        <v>50</v>
      </c>
      <c r="B51" s="0" t="n">
        <v>28</v>
      </c>
      <c r="C51" s="0" t="n">
        <v>24</v>
      </c>
      <c r="D51" s="0" t="n">
        <v>28</v>
      </c>
    </row>
    <row r="52" customFormat="false" ht="12.8" hidden="false" customHeight="false" outlineLevel="0" collapsed="false">
      <c r="A52" s="0" t="n">
        <v>51</v>
      </c>
      <c r="B52" s="0" t="n">
        <v>29</v>
      </c>
      <c r="C52" s="0" t="n">
        <v>24</v>
      </c>
      <c r="D52" s="0" t="n">
        <v>28</v>
      </c>
    </row>
    <row r="53" customFormat="false" ht="12.8" hidden="false" customHeight="false" outlineLevel="0" collapsed="false">
      <c r="A53" s="0" t="n">
        <v>52</v>
      </c>
      <c r="B53" s="0" t="n">
        <v>29</v>
      </c>
      <c r="C53" s="0" t="n">
        <v>25</v>
      </c>
      <c r="D53" s="0" t="n">
        <v>28</v>
      </c>
    </row>
    <row r="54" customFormat="false" ht="12.8" hidden="false" customHeight="false" outlineLevel="0" collapsed="false">
      <c r="A54" s="0" t="n">
        <v>53</v>
      </c>
      <c r="B54" s="0" t="n">
        <v>30</v>
      </c>
      <c r="C54" s="0" t="n">
        <v>25</v>
      </c>
      <c r="D54" s="0" t="n">
        <v>28</v>
      </c>
    </row>
    <row r="55" customFormat="false" ht="12.8" hidden="false" customHeight="false" outlineLevel="0" collapsed="false">
      <c r="A55" s="0" t="n">
        <v>54</v>
      </c>
      <c r="B55" s="0" t="n">
        <v>30</v>
      </c>
      <c r="C55" s="0" t="n">
        <v>26</v>
      </c>
      <c r="D55" s="0" t="n">
        <v>24</v>
      </c>
    </row>
    <row r="56" customFormat="false" ht="12.8" hidden="false" customHeight="false" outlineLevel="0" collapsed="false">
      <c r="A56" s="0" t="n">
        <v>55</v>
      </c>
      <c r="B56" s="0" t="n">
        <v>31</v>
      </c>
      <c r="C56" s="0" t="n">
        <v>26</v>
      </c>
      <c r="D56" s="0" t="n">
        <v>24</v>
      </c>
    </row>
    <row r="57" customFormat="false" ht="12.8" hidden="false" customHeight="false" outlineLevel="0" collapsed="false">
      <c r="A57" s="0" t="n">
        <v>56</v>
      </c>
      <c r="B57" s="0" t="n">
        <v>31</v>
      </c>
      <c r="C57" s="0" t="n">
        <v>27</v>
      </c>
      <c r="D57" s="0" t="n">
        <v>24</v>
      </c>
    </row>
    <row r="58" customFormat="false" ht="12.8" hidden="false" customHeight="false" outlineLevel="0" collapsed="false">
      <c r="A58" s="0" t="n">
        <v>57</v>
      </c>
      <c r="B58" s="0" t="n">
        <v>32</v>
      </c>
      <c r="C58" s="0" t="n">
        <v>27</v>
      </c>
      <c r="D58" s="0" t="n">
        <v>24</v>
      </c>
    </row>
    <row r="59" customFormat="false" ht="12.8" hidden="false" customHeight="false" outlineLevel="0" collapsed="false">
      <c r="A59" s="0" t="n">
        <v>58</v>
      </c>
      <c r="B59" s="0" t="n">
        <v>32</v>
      </c>
      <c r="C59" s="0" t="n">
        <v>28</v>
      </c>
      <c r="D59" s="0" t="n">
        <v>31</v>
      </c>
    </row>
    <row r="60" customFormat="false" ht="12.8" hidden="false" customHeight="false" outlineLevel="0" collapsed="false">
      <c r="A60" s="0" t="n">
        <v>59</v>
      </c>
      <c r="B60" s="0" t="n">
        <v>33</v>
      </c>
      <c r="C60" s="0" t="n">
        <v>28</v>
      </c>
      <c r="D60" s="0" t="n">
        <v>31</v>
      </c>
    </row>
    <row r="61" customFormat="false" ht="12.8" hidden="false" customHeight="false" outlineLevel="0" collapsed="false">
      <c r="A61" s="0" t="n">
        <v>60</v>
      </c>
      <c r="B61" s="0" t="n">
        <v>33</v>
      </c>
      <c r="C61" s="0" t="n">
        <v>29</v>
      </c>
      <c r="D61" s="0" t="n">
        <v>31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9120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2022-11-27T00:20:30Z</dcterms:modified>
  <cp:revision>778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