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  <sheet name="Stats - Ven" sheetId="5" state="visible" r:id="rId6"/>
    <sheet name="Stats - Aqua" sheetId="6" state="visible" r:id="rId7"/>
  </sheets>
  <definedNames>
    <definedName function="false" hidden="true" localSheetId="2" name="_xlnm._FilterDatabase" vbProcedure="false">Commands!$D$1:$D$253</definedName>
    <definedName function="false" hidden="false" localSheetId="2" name="_xlnm._FilterDatabase" vbProcedure="false">Commands!$A$1:$C$127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<sst xmlns="http://schemas.openxmlformats.org/spreadsheetml/2006/main" count="2037" uniqueCount="941">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</sst>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5" min="5" style="0" width="11.59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  <col collapsed="false" customWidth="true" hidden="false" outlineLevel="0" max="64" min="10" style="0" width="11.59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14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14</v>
      </c>
      <c r="G5" s="3" t="n">
        <f aca="true">INDIRECT(ADDRESS(F2 + 1, 3)) + H2</f>
        <v>11</v>
      </c>
      <c r="H5" s="3" t="n">
        <f aca="true">INDIRECT(ADDRESS(F2 + 1, 4))</f>
        <v>11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1750</v>
      </c>
      <c r="G8" s="0" t="n">
        <v>7</v>
      </c>
      <c r="H8" s="0" t="n">
        <f aca="false">MAX(MIN(F5-G8, 25), 1)</f>
        <v>7</v>
      </c>
      <c r="I8" s="0" t="n">
        <f aca="false">MAX(MIN(G5-G8, 25), 1)</f>
        <v>4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250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5" min="5" style="0" width="11.59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  <col collapsed="false" customWidth="true" hidden="false" outlineLevel="0" max="64" min="10" style="0" width="11.59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  <c r="D2" s="0" t="n">
        <v>3</v>
      </c>
      <c r="F2" s="0" t="n">
        <v>14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4</v>
      </c>
      <c r="D3" s="0" t="n">
        <v>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4</v>
      </c>
      <c r="D4" s="0" t="n">
        <v>5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7</v>
      </c>
      <c r="F5" s="3" t="n">
        <f aca="true">INDIRECT(ADDRESS(F2 + 1, 2)) + G2</f>
        <v>12</v>
      </c>
      <c r="G5" s="3" t="n">
        <f aca="true">INDIRECT(ADDRESS(F2 + 1, 3)) + H2</f>
        <v>12</v>
      </c>
      <c r="H5" s="3" t="n">
        <f aca="true">INDIRECT(ADDRESS(F2 + 1, 4))</f>
        <v>12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6</v>
      </c>
      <c r="D7" s="0" t="n">
        <v>7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6</v>
      </c>
      <c r="D8" s="0" t="n">
        <v>7</v>
      </c>
      <c r="F8" s="0" t="n">
        <v>1750</v>
      </c>
      <c r="G8" s="0" t="n">
        <v>5</v>
      </c>
      <c r="H8" s="0" t="n">
        <f aca="false">MAX(MIN(F5-G8, 25), 1)</f>
        <v>7</v>
      </c>
      <c r="I8" s="0" t="n">
        <f aca="false">MAX(MIN(G5-G8, 25), 1)</f>
        <v>7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6</v>
      </c>
      <c r="D9" s="0" t="n">
        <v>9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7</v>
      </c>
      <c r="D10" s="0" t="n">
        <v>9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7</v>
      </c>
      <c r="C11" s="0" t="n">
        <v>7</v>
      </c>
      <c r="D11" s="0" t="n">
        <v>9</v>
      </c>
      <c r="F11" s="0" t="n">
        <f aca="false">MIN(F8/H8, F8/I8)</f>
        <v>250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8</v>
      </c>
      <c r="D12" s="0" t="n">
        <v>11</v>
      </c>
    </row>
    <row r="13" customFormat="false" ht="12.8" hidden="false" customHeight="false" outlineLevel="0" collapsed="false">
      <c r="A13" s="0" t="n">
        <v>12</v>
      </c>
      <c r="B13" s="0" t="n">
        <v>8</v>
      </c>
      <c r="C13" s="0" t="n">
        <v>8</v>
      </c>
      <c r="D13" s="0" t="n">
        <v>11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9</v>
      </c>
      <c r="C15" s="0" t="n">
        <v>9</v>
      </c>
      <c r="D15" s="0" t="n">
        <v>12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12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10</v>
      </c>
      <c r="D17" s="0" t="n">
        <v>12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14</v>
      </c>
    </row>
    <row r="19" customFormat="false" ht="12.8" hidden="false" customHeight="false" outlineLevel="0" collapsed="false">
      <c r="A19" s="0" t="n">
        <v>18</v>
      </c>
      <c r="B19" s="0" t="n">
        <v>11</v>
      </c>
      <c r="C19" s="0" t="n">
        <v>11</v>
      </c>
      <c r="D19" s="0" t="n">
        <v>14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14</v>
      </c>
    </row>
    <row r="21" customFormat="false" ht="12.8" hidden="false" customHeight="false" outlineLevel="0" collapsed="false">
      <c r="A21" s="0" t="n">
        <v>20</v>
      </c>
      <c r="B21" s="0" t="n">
        <v>12</v>
      </c>
      <c r="C21" s="0" t="n">
        <v>12</v>
      </c>
      <c r="D21" s="0" t="n">
        <v>14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12</v>
      </c>
      <c r="D22" s="0" t="n">
        <v>15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13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13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13</v>
      </c>
      <c r="D25" s="0" t="n">
        <v>17</v>
      </c>
    </row>
    <row r="26" customFormat="false" ht="12.8" hidden="false" customHeight="false" outlineLevel="0" collapsed="false">
      <c r="A26" s="0" t="n">
        <v>25</v>
      </c>
      <c r="B26" s="0" t="n">
        <v>13</v>
      </c>
      <c r="C26" s="0" t="n">
        <v>14</v>
      </c>
      <c r="D26" s="0" t="n">
        <v>17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14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14</v>
      </c>
      <c r="C28" s="0" t="n">
        <v>15</v>
      </c>
      <c r="D28" s="0" t="n">
        <v>18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15</v>
      </c>
      <c r="D29" s="0" t="n">
        <v>18</v>
      </c>
    </row>
    <row r="30" customFormat="false" ht="12.8" hidden="false" customHeight="false" outlineLevel="0" collapsed="false">
      <c r="A30" s="0" t="n">
        <v>29</v>
      </c>
      <c r="B30" s="0" t="n">
        <v>15</v>
      </c>
      <c r="C30" s="0" t="n">
        <v>16</v>
      </c>
      <c r="D30" s="0" t="n">
        <v>18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16</v>
      </c>
      <c r="D31" s="0" t="n">
        <v>20</v>
      </c>
    </row>
    <row r="32" customFormat="false" ht="12.8" hidden="false" customHeight="false" outlineLevel="0" collapsed="false">
      <c r="A32" s="0" t="n">
        <v>31</v>
      </c>
      <c r="B32" s="0" t="n">
        <v>16</v>
      </c>
      <c r="C32" s="0" t="n">
        <v>17</v>
      </c>
      <c r="D32" s="0" t="n">
        <v>20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17</v>
      </c>
      <c r="D33" s="0" t="n">
        <v>20</v>
      </c>
    </row>
    <row r="34" customFormat="false" ht="12.8" hidden="false" customHeight="false" outlineLevel="0" collapsed="false">
      <c r="A34" s="0" t="n">
        <v>33</v>
      </c>
      <c r="B34" s="0" t="n">
        <v>17</v>
      </c>
      <c r="C34" s="0" t="n">
        <v>18</v>
      </c>
      <c r="D34" s="0" t="n">
        <v>20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18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18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19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19</v>
      </c>
      <c r="C38" s="0" t="n">
        <v>20</v>
      </c>
      <c r="D38" s="0" t="n">
        <v>22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20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20</v>
      </c>
      <c r="C40" s="0" t="n">
        <v>21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21</v>
      </c>
      <c r="D41" s="0" t="n">
        <v>22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5</v>
      </c>
      <c r="D2" s="0" t="n">
        <v>2</v>
      </c>
      <c r="F2" s="0" t="n">
        <v>12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6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6</v>
      </c>
      <c r="D4" s="0" t="n">
        <v>4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n">
        <v>7</v>
      </c>
      <c r="D5" s="0" t="n">
        <v>4</v>
      </c>
      <c r="F5" s="3" t="n">
        <f aca="true">INDIRECT(ADDRESS(F2 + 1, 2)) + G2</f>
        <v>10</v>
      </c>
      <c r="G5" s="3" t="n">
        <f aca="true">INDIRECT(ADDRESS(F2 + 1, 3)) + H2</f>
        <v>12</v>
      </c>
      <c r="H5" s="3" t="n">
        <f aca="true">INDIRECT(ADDRESS(F2 + 1, 4))</f>
        <v>10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n">
        <v>7</v>
      </c>
      <c r="D6" s="0" t="n">
        <v>4</v>
      </c>
    </row>
    <row r="7" customFormat="false" ht="12.8" hidden="false" customHeight="false" outlineLevel="0" collapsed="false">
      <c r="A7" s="0" t="n">
        <v>6</v>
      </c>
      <c r="B7" s="0" t="n">
        <v>4</v>
      </c>
      <c r="C7" s="0" t="n">
        <v>8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v>8</v>
      </c>
      <c r="D8" s="0" t="n">
        <v>5</v>
      </c>
      <c r="F8" s="0" t="n">
        <v>1750</v>
      </c>
      <c r="G8" s="0" t="n">
        <v>7</v>
      </c>
      <c r="H8" s="0" t="n">
        <f aca="false">MAX(MIN(F5-G8, 25), 1)</f>
        <v>3</v>
      </c>
      <c r="I8" s="0" t="n">
        <f aca="false">MAX(MIN(G5-G8, 25), 1)</f>
        <v>5</v>
      </c>
    </row>
    <row r="9" customFormat="false" ht="12.8" hidden="false" customHeight="false" outlineLevel="0" collapsed="false">
      <c r="A9" s="0" t="n">
        <v>8</v>
      </c>
      <c r="B9" s="0" t="n">
        <v>5</v>
      </c>
      <c r="C9" s="0" t="n">
        <v>8</v>
      </c>
      <c r="D9" s="0" t="n">
        <v>6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8</v>
      </c>
      <c r="D10" s="0" t="n">
        <v>6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6</v>
      </c>
      <c r="C11" s="0" t="n">
        <v>9</v>
      </c>
      <c r="D11" s="0" t="n">
        <v>8</v>
      </c>
      <c r="F11" s="0" t="n">
        <f aca="false">MIN(F8/H8, F8/I8)</f>
        <v>350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9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7</v>
      </c>
      <c r="C13" s="0" t="n">
        <v>9</v>
      </c>
      <c r="D13" s="0" t="n">
        <v>10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8</v>
      </c>
      <c r="C15" s="0" t="n">
        <v>10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9</v>
      </c>
      <c r="C17" s="0" t="n">
        <v>11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13</v>
      </c>
    </row>
    <row r="19" customFormat="false" ht="12.8" hidden="false" customHeight="false" outlineLevel="0" collapsed="false">
      <c r="A19" s="0" t="n">
        <v>18</v>
      </c>
      <c r="B19" s="0" t="n">
        <v>10</v>
      </c>
      <c r="C19" s="0" t="n">
        <v>12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11</v>
      </c>
      <c r="C21" s="0" t="n">
        <v>13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13</v>
      </c>
      <c r="D22" s="0" t="n">
        <v>14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14</v>
      </c>
      <c r="D23" s="0" t="n">
        <v>14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14</v>
      </c>
      <c r="D24" s="0" t="n">
        <v>14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14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14</v>
      </c>
      <c r="C26" s="0" t="n">
        <v>14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15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15</v>
      </c>
      <c r="C28" s="0" t="n">
        <v>15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16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16</v>
      </c>
      <c r="C30" s="0" t="n">
        <v>16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17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17</v>
      </c>
      <c r="C32" s="0" t="n">
        <v>17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18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18</v>
      </c>
      <c r="C34" s="0" t="n">
        <v>18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19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19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20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20</v>
      </c>
      <c r="C38" s="0" t="n">
        <v>20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21</v>
      </c>
      <c r="D39" s="0" t="n">
        <v>23</v>
      </c>
    </row>
    <row r="40" customFormat="false" ht="12.8" hidden="false" customHeight="false" outlineLevel="0" collapsed="false">
      <c r="A40" s="0" t="n">
        <v>39</v>
      </c>
      <c r="B40" s="0" t="n">
        <v>21</v>
      </c>
      <c r="C40" s="0" t="n">
        <v>21</v>
      </c>
      <c r="D40" s="0" t="n">
        <v>23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22</v>
      </c>
      <c r="D41" s="0" t="n">
        <v>23</v>
      </c>
    </row>
    <row r="42" customFormat="false" ht="12.8" hidden="false" customHeight="false" outlineLevel="0" collapsed="false">
      <c r="A42" s="0" t="n">
        <v>41</v>
      </c>
      <c r="B42" s="0" t="n">
        <v>22</v>
      </c>
      <c r="C42" s="0" t="n">
        <v>22</v>
      </c>
      <c r="D42" s="0" t="n">
        <v>23</v>
      </c>
    </row>
    <row r="43" customFormat="false" ht="12.8" hidden="false" customHeight="false" outlineLevel="0" collapsed="false">
      <c r="A43" s="0" t="n">
        <v>42</v>
      </c>
      <c r="B43" s="0" t="n">
        <v>22</v>
      </c>
      <c r="C43" s="0" t="n">
        <v>23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23</v>
      </c>
      <c r="C44" s="0" t="n">
        <v>23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23</v>
      </c>
      <c r="C45" s="0" t="n">
        <v>24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24</v>
      </c>
      <c r="C46" s="0" t="n">
        <v>24</v>
      </c>
      <c r="D46" s="0" t="n">
        <v>26</v>
      </c>
    </row>
    <row r="47" customFormat="false" ht="12.8" hidden="false" customHeight="false" outlineLevel="0" collapsed="false">
      <c r="A47" s="0" t="n">
        <v>46</v>
      </c>
      <c r="B47" s="0" t="n">
        <v>24</v>
      </c>
      <c r="C47" s="0" t="n">
        <v>25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25</v>
      </c>
      <c r="C48" s="0" t="n">
        <v>25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25</v>
      </c>
      <c r="C49" s="0" t="n">
        <v>26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26</v>
      </c>
      <c r="C50" s="0" t="n">
        <v>26</v>
      </c>
      <c r="D50" s="0" t="n">
        <v>27</v>
      </c>
    </row>
    <row r="51" customFormat="false" ht="12.8" hidden="false" customHeight="false" outlineLevel="0" collapsed="false">
      <c r="A51" s="0" t="n">
        <v>50</v>
      </c>
      <c r="B51" s="0" t="n">
        <v>26</v>
      </c>
      <c r="C51" s="0" t="n">
        <v>27</v>
      </c>
      <c r="D51" s="0" t="n">
        <v>27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2021-12-28T02:13:15Z</dcterms:modified>
  <cp:revision>630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