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Events" sheetId="3" state="visible" r:id="rId4"/>
    <sheet name="Animations" sheetId="4" state="visible" r:id="rId5"/>
    <sheet name="Abilities" sheetId="5" state="visible" r:id="rId6"/>
    <sheet name="Stats - Terr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<sst xmlns="http://schemas.openxmlformats.org/spreadsheetml/2006/main" count="545" uniqueCount="444">
  <si>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</si>
  <si>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</si>
  <si>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</si>
  <si>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</si>
  <si>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</si>
  <si>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</si>
  <si>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</si>
  <si>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</si>
  <si>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</si>
  <si>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</si>
  <si>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</si>
  <si>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</si>
  <si>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</si>
  <si>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</si>
  <si>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</si>
  <si>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</si>
  <si>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Halloween Town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</si>
  <si>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</si>
  <si>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</si>
  <si>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</si>
  <si>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</si>
  <si>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</si>
  <si>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</si>
  <si>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</si>
  <si>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</si>
  <si>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</si>
  <si>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</si>
  <si>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</si>
  <si>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</si>
  <si>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</si>
  <si>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</si>
  <si>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</si>
  <si>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</si>
  <si>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</si>
  <si>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</si>
  <si>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</si>
  <si>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</si>
  <si>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</si>
  <si>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</si>
  <si>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</si>
  <si>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</si>
  <si>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</si>
  <si>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</si>
  <si>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</si>
  <si>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</si>
  <si>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</si>
  <si>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</si>
  <si>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</si>
  <si>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</si>
  <si>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</si>
  <si>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</si>
  <si>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</si>
  <si>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</si>
  <si>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</si>
  <si>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</si>
  <si>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</si>
  <si>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</si>
  <si>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</si>
  <si>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</si>
  <si>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</si>
  <si>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</si>
  <si>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</si>
  <si>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</si>
  <si>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</si>
  <si>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</si>
  <si>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</si>
  <si>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</si>
  <si>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</si>
  <si>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</si>
  <si>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</si>
  <si>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</si>
  <si>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</si>
  <si>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</si>
  <si>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</si>
  <si>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</si>
  <si>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</si>
  <si>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</si>
  <si>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</si>
  <si>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</si>
  <si>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</si>
  <si>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</si>
  <si>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</si>
  <si>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</si>
  <si>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</si>
  <si>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</si>
  <si>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</si>
  <si>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</si>
  <si>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</si>
  <si>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</si>
  <si>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</si>
  <si>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</si>
  <si>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</si>
  <si>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</si>
  <si>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</si>
  <si>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</si>
  <si>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</si>
  <si>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</si>
  <si>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</si>
  <si>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</si>
  <si>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</si>
  <si>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</si>
  <si>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</si>
  <si>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</si>
  <si>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</si>
  <si>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</si>
  <si>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</si>
  <si>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</si>
  <si>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</si>
  <si>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</si>
  <si>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</si>
  <si>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</si>
  <si>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</si>
  <si>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</si>
  <si>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</si>
  <si>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</si>
  <si>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</si>
  <si>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</si>
  <si>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</si>
  <si>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</si>
  <si>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</si>
  <si>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</si>
  <si>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</si>
  <si>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</si>
  <si>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</si>
  <si>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</si>
  <si>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</si>
  <si>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</si>
  <si>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</si>
  <si>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</si>
  <si>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</si>
  <si>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</si>
  <si>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</si>
  <si>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</si>
  <si>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</si>
  <si>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</si>
  <si>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</si>
  <si>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</si>
  <si>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</si>
  <si>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</si>
  <si>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</si>
  <si>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</si>
  <si>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</si>
  <si>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</si>
  <si>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</si>
  <si>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</si>
  <si>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</si>
  <si>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</si>
  <si>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</si>
  <si>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</si>
  <si>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</si>
  <si>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</si>
  <si>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</si>
  <si>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</si>
  <si>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</si>
  <si>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</si>
  <si>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</si>
  <si>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</si>
  <si>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</si>
  <si>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</si>
  <si>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</si>
  <si>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</si>
  <si>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</si>
  <si>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</si>
  <si>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</si>
  <si>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</si>
  <si>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</si>
  <si>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</si>
  <si>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</si>
  <si>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</si>
  <si>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</si>
  <si>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</si>
  <si>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</si>
  <si>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</si>
  <si>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</si>
  <si>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</si>
  <si>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</si>
  <si>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</si>
  <si>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</si>
  <si>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</si>
  <si>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</si>
  <si>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</si>
  <si>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</si>
  <si>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</si>
  <si>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</si>
  <si>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</si>
  <si>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</si>
  <si>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</si>
  <si>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</si>
  <si>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</si>
  <si>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PortRockFace</t>
  </si>
  <si>
    <t xml:space="preserve">Isla de Muerta: Rock Face</t>
  </si>
  <si>
    <t xml:space="preserve">PortCaveMouth</t>
  </si>
  <si>
    <t xml:space="preserve">Isla de Muerta: Cave Mouth</t>
  </si>
  <si>
    <t xml:space="preserve">PortHarbor</t>
  </si>
  <si>
    <t xml:space="preserve">Harbor</t>
  </si>
  <si>
    <t xml:space="preserve">PortTown</t>
  </si>
  <si>
    <t xml:space="preserve">Town</t>
  </si>
  <si>
    <t xml:space="preserve">PortRampart</t>
  </si>
  <si>
    <t xml:space="preserve">Rampart</t>
  </si>
  <si>
    <t xml:space="preserve">PortInterceptor</t>
  </si>
  <si>
    <t xml:space="preserve">The Interceptor</t>
  </si>
  <si>
    <t xml:space="preserve">PortInterceptorHold</t>
  </si>
  <si>
    <t xml:space="preserve">The Interceptor: Ship’s Hold</t>
  </si>
  <si>
    <t xml:space="preserve">PortInterceptorBattle</t>
  </si>
  <si>
    <t xml:space="preserve">PortInterceptorDualBattle</t>
  </si>
  <si>
    <t xml:space="preserve">PortPowderStore</t>
  </si>
  <si>
    <t xml:space="preserve">Isla de Muerta: Powder Store</t>
  </si>
  <si>
    <t xml:space="preserve">PortNook</t>
  </si>
  <si>
    <t xml:space="preserve">Isla de Muerta: Moonlight Nook</t>
  </si>
  <si>
    <t xml:space="preserve">PortHeap</t>
  </si>
  <si>
    <t xml:space="preserve">Isla de Muerta: Treasure Heap</t>
  </si>
  <si>
    <t xml:space="preserve">HalloweenGraveyard</t>
  </si>
  <si>
    <t xml:space="preserve">Graveyard</t>
  </si>
  <si>
    <t xml:space="preserve">HalloweenLab</t>
  </si>
  <si>
    <t xml:space="preserve">Dr. Finkelstein’s Lab</t>
  </si>
  <si>
    <t xml:space="preserve">HalloweenSquare</t>
  </si>
  <si>
    <t xml:space="preserve">Halloween Town Square</t>
  </si>
  <si>
    <t xml:space="preserve">HalloweenHinterlands</t>
  </si>
  <si>
    <t xml:space="preserve">Hinterlands</t>
  </si>
  <si>
    <t xml:space="preserve">HalloweenYuletide</t>
  </si>
  <si>
    <t xml:space="preserve">Christmas Town: Yuletide Hill</t>
  </si>
  <si>
    <t xml:space="preserve">HalloweenCandyCane</t>
  </si>
  <si>
    <t xml:space="preserve">Christmas Town: Candy Cane Lane</t>
  </si>
  <si>
    <t xml:space="preserve">HalloweenSanta</t>
  </si>
  <si>
    <t xml:space="preserve">Christmas Town: Santa’s House</t>
  </si>
  <si>
    <t xml:space="preserve">HalloweenHill</t>
  </si>
  <si>
    <t xml:space="preserve">Curly Hill</t>
  </si>
  <si>
    <t xml:space="preserve">HalloweenFactory</t>
  </si>
  <si>
    <t xml:space="preserve">Christmas Town: Toy Factory: Shipping and Receiving</t>
  </si>
  <si>
    <t xml:space="preserve">AgrabahShop</t>
  </si>
  <si>
    <t xml:space="preserve">The Peddler’s Shop</t>
  </si>
  <si>
    <t xml:space="preserve">AgrabahBazaar</t>
  </si>
  <si>
    <t xml:space="preserve">Bazaar</t>
  </si>
  <si>
    <t xml:space="preserve">AgrabahWalls</t>
  </si>
  <si>
    <t xml:space="preserve">Palace Walls</t>
  </si>
  <si>
    <t xml:space="preserve">AgrabahCaveEntrance</t>
  </si>
  <si>
    <t xml:space="preserve">The Cave of Wonders: Entrance</t>
  </si>
  <si>
    <t xml:space="preserve">AgrabahCaveValley</t>
  </si>
  <si>
    <t xml:space="preserve">The Cave of Wonders: Valley of Stone</t>
  </si>
  <si>
    <t xml:space="preserve">AgrabahCaveGuardians</t>
  </si>
  <si>
    <t xml:space="preserve">The Cave of Wonders: Stone Guardians</t>
  </si>
  <si>
    <t xml:space="preserve">AgrabahCaveChasm</t>
  </si>
  <si>
    <t xml:space="preserve">The Cave of Wonders: Chasm of Challenges</t>
  </si>
  <si>
    <t xml:space="preserve">AgrabahCaveTreasure</t>
  </si>
  <si>
    <t xml:space="preserve">The Cave of Wonders: Treasure Room</t>
  </si>
  <si>
    <t xml:space="preserve">AgrabahPalace</t>
  </si>
  <si>
    <t xml:space="preserve">The Palace</t>
  </si>
  <si>
    <t xml:space="preserve">PrideGorge</t>
  </si>
  <si>
    <t xml:space="preserve">Gorge</t>
  </si>
  <si>
    <t xml:space="preserve">PrideGraveyard</t>
  </si>
  <si>
    <t xml:space="preserve">Elephant Graveyard</t>
  </si>
  <si>
    <t xml:space="preserve">PrideSavannah</t>
  </si>
  <si>
    <t xml:space="preserve">The Savannah</t>
  </si>
  <si>
    <t xml:space="preserve">PrideRock</t>
  </si>
  <si>
    <t xml:space="preserve">Pride Rock</t>
  </si>
  <si>
    <t xml:space="preserve">PrideHollow</t>
  </si>
  <si>
    <t xml:space="preserve">Stone Hollow</t>
  </si>
  <si>
    <t xml:space="preserve">PrideValley</t>
  </si>
  <si>
    <t xml:space="preserve">Wildebeest Valley</t>
  </si>
  <si>
    <t xml:space="preserve">PrideWastelands</t>
  </si>
  <si>
    <t xml:space="preserve">Wastelands</t>
  </si>
  <si>
    <t xml:space="preserve">PrideJungle</t>
  </si>
  <si>
    <t xml:space="preserve">Jungle</t>
  </si>
  <si>
    <t xml:space="preserve">PrideOasis</t>
  </si>
  <si>
    <t xml:space="preserve">Oasis</t>
  </si>
  <si>
    <t xml:space="preserve">PrideDen</t>
  </si>
  <si>
    <t xml:space="preserve">The King’s Den</t>
  </si>
  <si>
    <t xml:space="preserve">PridePeak</t>
  </si>
  <si>
    <t xml:space="preserve">Peak</t>
  </si>
  <si>
    <t xml:space="preserve">PridePeakBattle</t>
  </si>
  <si>
    <t xml:space="preserve">ColiseumTourney1</t>
  </si>
  <si>
    <t xml:space="preserve">The Underdrome</t>
  </si>
  <si>
    <t xml:space="preserve">ColiseumVictory</t>
  </si>
  <si>
    <t xml:space="preserve">PortRockFace2</t>
  </si>
  <si>
    <t xml:space="preserve">Bailey</t>
  </si>
  <si>
    <t xml:space="preserve">RestorationSite</t>
  </si>
  <si>
    <t xml:space="preserve">Restoration Site</t>
  </si>
  <si>
    <t xml:space="preserve">Postern</t>
  </si>
  <si>
    <t xml:space="preserve">Corridors</t>
  </si>
  <si>
    <t xml:space="preserve">AnsemStudy</t>
  </si>
  <si>
    <t xml:space="preserve">Ansem’s Study</t>
  </si>
  <si>
    <t xml:space="preserve">SpaceCell</t>
  </si>
  <si>
    <t xml:space="preserve">Pit Cell</t>
  </si>
  <si>
    <t xml:space="preserve">SpaceCanyon</t>
  </si>
  <si>
    <t xml:space="preserve">Canyon</t>
  </si>
  <si>
    <t xml:space="preserve">SpaceGrid</t>
  </si>
  <si>
    <t xml:space="preserve">Game Grid</t>
  </si>
  <si>
    <t xml:space="preserve">SpaceDataspace</t>
  </si>
  <si>
    <t xml:space="preserve">Dataspace</t>
  </si>
  <si>
    <t xml:space="preserve">SpaceIOTowerHallway</t>
  </si>
  <si>
    <t xml:space="preserve">I/O Tower: Hallway</t>
  </si>
  <si>
    <t xml:space="preserve">SpaceIOCommunications</t>
  </si>
  <si>
    <t xml:space="preserve">I/O Tower: Communications Room</t>
  </si>
  <si>
    <t xml:space="preserve">RestorationSiteCutscene</t>
  </si>
  <si>
    <t xml:space="preserve">CorridorsBattle</t>
  </si>
  <si>
    <t xml:space="preserve">CavernDepths</t>
  </si>
  <si>
    <t xml:space="preserve">Cavern of Remembrance: Depths</t>
  </si>
  <si>
    <t xml:space="preserve">RestorationSiteCutscene2</t>
  </si>
  <si>
    <t xml:space="preserve">CastleGate</t>
  </si>
  <si>
    <t xml:space="preserve">Castle Gate</t>
  </si>
  <si>
    <t xml:space="preserve">RavineTrail</t>
  </si>
  <si>
    <t xml:space="preserve">Ravine Trail</t>
  </si>
  <si>
    <t xml:space="preserve">CrystalFissure</t>
  </si>
  <si>
    <t xml:space="preserve">Crystal Fissure</t>
  </si>
  <si>
    <t xml:space="preserve">GreatMawCutscene</t>
  </si>
  <si>
    <t xml:space="preserve">The Great Maw</t>
  </si>
  <si>
    <t xml:space="preserve">AnsemStudyCutscene</t>
  </si>
  <si>
    <t xml:space="preserve">GreatMaw</t>
  </si>
  <si>
    <t xml:space="preserve">DragonAntechamber</t>
  </si>
  <si>
    <t xml:space="preserve">Antechamber</t>
  </si>
  <si>
    <t xml:space="preserve">DragonThrone</t>
  </si>
  <si>
    <t xml:space="preserve">Throne Room</t>
  </si>
  <si>
    <t xml:space="preserve">BeastBridge</t>
  </si>
  <si>
    <t xml:space="preserve">Bridge</t>
  </si>
  <si>
    <t xml:space="preserve">ColiseumTourneyHades</t>
  </si>
  <si>
    <t xml:space="preserve">PortPearl</t>
  </si>
  <si>
    <t xml:space="preserve">The Black Pearl</t>
  </si>
  <si>
    <t xml:space="preserve">PortPearlCaptain</t>
  </si>
  <si>
    <t xml:space="preserve">The Black Pearl: Captain’s Stateroom</t>
  </si>
  <si>
    <t xml:space="preserve">PortPearlBattle</t>
  </si>
  <si>
    <t xml:space="preserve">PortGraveyardInterceptor</t>
  </si>
  <si>
    <t xml:space="preserve">Ship Graveyard: The Interceptor’s Hold</t>
  </si>
  <si>
    <t xml:space="preserve">PortGraveyardRow</t>
  </si>
  <si>
    <t xml:space="preserve">Ship Graveyard: Seadrift Row</t>
  </si>
  <si>
    <t xml:space="preserve">PortGraveyardKeep</t>
  </si>
  <si>
    <t xml:space="preserve">Ship Graveyard: Seadrift Keep</t>
  </si>
  <si>
    <t xml:space="preserve">PortHarborCutscene</t>
  </si>
  <si>
    <t xml:space="preserve">Event ID</t>
  </si>
  <si>
    <t xml:space="preserve">Location Code</t>
  </si>
  <si>
    <t xml:space="preserve">Event Key</t>
  </si>
  <si>
    <t xml:space="preserve">Is Boss?</t>
  </si>
  <si>
    <t xml:space="preserve">Score</t>
  </si>
  <si>
    <t xml:space="preserve">LV 1?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</si>
  <si>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</si>
  <si>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</si>
  <si>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</si>
  <si>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</si>
  <si>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</si>
  <si>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</si>
  <si>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</si>
  <si>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</si>
  <si>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</si>
  <si>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</si>
  <si>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</si>
  <si>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</si>
  <si>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</si>
  <si>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3c</t>
  </si>
  <si>
    <t xml:space="preserve">Barbossa</t>
  </si>
  <si>
    <t xml:space="preserve">Prison Keeper</t>
  </si>
  <si>
    <t xml:space="preserve">Oogie Boogie</t>
  </si>
  <si>
    <t xml:space="preserve">3b</t>
  </si>
  <si>
    <t xml:space="preserve">Volcano and Blizzard</t>
  </si>
  <si>
    <t xml:space="preserve">Scar</t>
  </si>
  <si>
    <t xml:space="preserve">bd</t>
  </si>
  <si>
    <t xml:space="preserve">Pain and Panic Cup</t>
  </si>
  <si>
    <t xml:space="preserve">Monitors</t>
  </si>
  <si>
    <t xml:space="preserve">Hostile Program</t>
  </si>
  <si>
    <t xml:space="preserve">Demyx</t>
  </si>
  <si>
    <t xml:space="preserve">Battle of 1000 Heartless</t>
  </si>
  <si>
    <t xml:space="preserve">Storm Rider</t>
  </si>
  <si>
    <t xml:space="preserve">Xaldin</t>
  </si>
  <si>
    <t xml:space="preserve">ca</t>
  </si>
  <si>
    <t xml:space="preserve">Hades</t>
  </si>
  <si>
    <t xml:space="preserve">Grim Reaper II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</si>
  <si>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</si>
  <si>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</si>
  <si>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</si>
  <si>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</si>
  <si>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</si>
  <si>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</si>
  <si>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</si>
  <si>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</si>
  <si>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</si>
  <si>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</si>
  <si>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</si>
  <si>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</si>
  <si>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</si>
  <si>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</si>
  <si>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</si>
  <si>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</si>
  <si>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</si>
  <si>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</si>
  <si>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</si>
  <si>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</si>
  <si>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</si>
  <si>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</si>
  <si>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Type</t>
  </si>
  <si>
    <t xml:space="preserve">AP</t>
  </si>
  <si>
    <t xml:space="preserve">0x5e</t>
  </si>
  <si>
    <t xml:space="preserve">High Jump LV1</t>
  </si>
  <si>
    <t xml:space="preserve">Growth</t>
  </si>
  <si>
    <t xml:space="preserve">0x5f</t>
  </si>
  <si>
    <t xml:space="preserve">High Jump LV2</t>
  </si>
  <si>
    <t xml:space="preserve">0x60</t>
  </si>
  <si>
    <t xml:space="preserve">High Jump LV3</t>
  </si>
  <si>
    <t xml:space="preserve">0x61</t>
  </si>
  <si>
    <t xml:space="preserve">High Jump MAX</t>
  </si>
  <si>
    <t xml:space="preserve">0x62</t>
  </si>
  <si>
    <t xml:space="preserve">Quick Run LV1</t>
  </si>
  <si>
    <t xml:space="preserve">0x63</t>
  </si>
  <si>
    <t xml:space="preserve">Quick Run LV2</t>
  </si>
  <si>
    <t xml:space="preserve">0x64</t>
  </si>
  <si>
    <t xml:space="preserve">Quick Run LV3</t>
  </si>
  <si>
    <t xml:space="preserve">0x65</t>
  </si>
  <si>
    <t xml:space="preserve">Quick Run MAX</t>
  </si>
  <si>
    <t xml:space="preserve">0x66</t>
  </si>
  <si>
    <t xml:space="preserve">Aerial Dodge LV1</t>
  </si>
  <si>
    <t xml:space="preserve">0x67</t>
  </si>
  <si>
    <t xml:space="preserve">Aerial Dodge LV2</t>
  </si>
  <si>
    <t xml:space="preserve">0x68</t>
  </si>
  <si>
    <t xml:space="preserve">Aerial Dodge LV3</t>
  </si>
  <si>
    <t xml:space="preserve">0x69</t>
  </si>
  <si>
    <t xml:space="preserve">Aerial Dodge MAX</t>
  </si>
  <si>
    <t xml:space="preserve">0x6a</t>
  </si>
  <si>
    <t xml:space="preserve">Glide LV1</t>
  </si>
  <si>
    <t xml:space="preserve">0x6b</t>
  </si>
  <si>
    <t xml:space="preserve">Glide LV2</t>
  </si>
  <si>
    <t xml:space="preserve">0x6c</t>
  </si>
  <si>
    <t xml:space="preserve">Glide LV3</t>
  </si>
  <si>
    <t xml:space="preserve">0x6d</t>
  </si>
  <si>
    <t xml:space="preserve">Glide MAX</t>
  </si>
  <si>
    <t xml:space="preserve">0x234</t>
  </si>
  <si>
    <t xml:space="preserve">Dodge Roll LV1</t>
  </si>
  <si>
    <t xml:space="preserve">0x235</t>
  </si>
  <si>
    <t xml:space="preserve">Dodge Roll LV2</t>
  </si>
  <si>
    <t xml:space="preserve">0x236</t>
  </si>
  <si>
    <t xml:space="preserve">Dodge Roll LV3</t>
  </si>
  <si>
    <t xml:space="preserve">0x237</t>
  </si>
  <si>
    <t xml:space="preserve">Dodge Roll MAX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</si>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</sst>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20.01"/>
    <col collapsed="false" customWidth="true" hidden="false" outlineLevel="0" max="64" min="3" style="1" width="12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tr">
        <f aca="false">_xlfn.CONCAT(A2,": """,B2,""",")</f>
        <v>1: "End of Sea",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tr">
        <f aca="false">_xlfn.CONCAT(A3,": """,B3,""",")</f>
        <v>2: "Twilight Town",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tr">
        <f aca="false">_xlfn.CONCAT(A4,": """,B4,""",")</f>
        <v>3: "Destiny Islands",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tr">
        <f aca="false">_xlfn.CONCAT(A5,": """,B5,""",")</f>
        <v>4: "Hollow Bastion",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tr">
        <f aca="false">_xlfn.CONCAT(A6,": """,B6,""",")</f>
        <v>5: "Beast’s Castle",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str">
        <f aca="false">_xlfn.CONCAT(A7,": """,B7,""",")</f>
        <v>6: "Olympus Coliseum",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str">
        <f aca="false">_xlfn.CONCAT(A8,": """,B8,""",")</f>
        <v>7: "Agrabah",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str">
        <f aca="false">_xlfn.CONCAT(A9,": """,B9,""",")</f>
        <v>8: "The Land of Dragons",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tr">
        <f aca="false">_xlfn.CONCAT(A10,": """,B10,""",")</f>
        <v>9: "100-Acre Wood",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tr">
        <f aca="false">_xlfn.CONCAT(A11,": """,B11,""",")</f>
        <v>10: "Pride Lands",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tr">
        <f aca="false">_xlfn.CONCAT(A12,": """,B12,""",")</f>
        <v>11: "Atlantica",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str">
        <f aca="false">_xlfn.CONCAT(A13,": """,B13,""",")</f>
        <v>12: "Disney Castle",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tr">
        <f aca="false">_xlfn.CONCAT(A14,": """,B14,""",")</f>
        <v>13: "Timeless River",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tr">
        <f aca="false">_xlfn.CONCAT(A15,": """,B15,""",")</f>
        <v>14: "Halloween Town",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tr">
        <f aca="false">_xlfn.CONCAT(A16,": """,B16,""",")</f>
        <v>15: "World Map",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tr">
        <f aca="false">_xlfn.CONCAT(A17,": """,B17,""",")</f>
        <v>16: "Port Royal",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str">
        <f aca="false">_xlfn.CONCAT(A18,": """,B18,""",")</f>
        <v>17: "Space Paranoids",</v>
      </c>
    </row>
    <row r="19" customFormat="false" ht="12.8" hidden="false" customHeight="false" outlineLevel="0" collapsed="false">
      <c r="A19" s="1" t="n">
        <v>19</v>
      </c>
      <c r="B19" s="1" t="s">
        <v>20</v>
      </c>
      <c r="C19" s="1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1" t="n">
        <v>20</v>
      </c>
      <c r="C20" s="1" t="str">
        <f aca="false">_xlfn.CONCAT(A20,": """,B20,""",")</f>
        <v>20: "",</v>
      </c>
    </row>
    <row r="21" customFormat="false" ht="12.8" hidden="false" customHeight="false" outlineLevel="0" collapsed="false">
      <c r="A21" s="1" t="n">
        <v>21</v>
      </c>
      <c r="C21" s="1" t="str">
        <f aca="false">_xlfn.CONCAT(A21,": """,B21,""",")</f>
        <v>21: "",</v>
      </c>
    </row>
    <row r="22" customFormat="false" ht="12.8" hidden="false" customHeight="false" outlineLevel="0" collapsed="false">
      <c r="A22" s="1" t="n">
        <v>22</v>
      </c>
      <c r="C22" s="1" t="str">
        <f aca="false">_xlfn.CONCAT(A22,": """,B22,""",")</f>
        <v>22: "",</v>
      </c>
    </row>
    <row r="23" customFormat="false" ht="12.8" hidden="false" customHeight="false" outlineLevel="0" collapsed="false">
      <c r="A23" s="1" t="n">
        <v>23</v>
      </c>
      <c r="C23" s="1" t="str">
        <f aca="false">_xlfn.CONCAT(A23,": """,B23,""",")</f>
        <v>23: "",</v>
      </c>
    </row>
    <row r="24" customFormat="false" ht="12.8" hidden="false" customHeight="false" outlineLevel="0" collapsed="false">
      <c r="A24" s="1" t="n">
        <v>24</v>
      </c>
      <c r="C24" s="1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1" activePane="bottomLeft" state="frozen"/>
      <selection pane="topLeft" activeCell="A1" activeCellId="0" sqref="A1"/>
      <selection pane="bottomLeft" activeCell="C178" activeCellId="0" sqref="C178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3" min="2" style="1" width="12.76"/>
    <col collapsed="false" customWidth="true" hidden="false" outlineLevel="0" max="4" min="4" style="1" width="17.83"/>
    <col collapsed="false" customWidth="true" hidden="false" outlineLevel="0" max="5" min="5" style="1" width="30.47"/>
    <col collapsed="false" customWidth="true" hidden="false" outlineLevel="0" max="64" min="6" style="1" width="12.76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</v>
      </c>
      <c r="H1" s="2" t="s">
        <v>25</v>
      </c>
      <c r="I1" s="1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1, },3331: { "worldId": 13, "name": "RiverWharf", "display": "Wharf", "areaId": 3, "hideWorld": 0, },3330: { "worldId": 13, "name": "RiverWaterway", "display": "Waterway", "areaId": 2, "hideWorld": 0, },4104: { "worldId": 16, "name": "PortRockFace", "display": "Isla de Muerta: Rock Face", "areaId": 8, "hideWorld": 0, },4105: { "worldId": 16, "name": "PortCaveMouth", "display": "Isla de Muerta: Cave Mouth", "areaId": 9, "hideWorld": 0, },4097: { "worldId": 16, "name": "PortHarbor", "display": "Harbor", "areaId": 1, "hideWorld": 0, },4098: { "worldId": 16, "name": "PortTown", "display": "Town", "areaId": 2, "hideWorld": 0, },4096: { "worldId": 16, "name": "PortRampart", "display": "Rampart", "areaId": 0, "hideWorld": 0, },4099: { "worldId": 16, "name": "PortInterceptor", "display": "The Interceptor", "areaId": 3, "hideWorld": 0, },4100: { "worldId": 16, "name": "PortInterceptorHold", "display": "The Interceptor: Ship’s Hold", "areaId": 4, "hideWorld": 0, },4117: { "worldId": 16, "name": "PortInterceptorBattle", "display": "The Interceptor", "areaId": 21, "hideWorld": 0, },4103: { "worldId": 16, "name": "PortInterceptorDualBattle", "display": "The Interceptor", "areaId": 7, "hideWorld": 0, },4108: { "worldId": 16, "name": "PortPowderStore", "display": "Isla de Muerta: Powder Store", "areaId": 12, "hideWorld": 0, },4109: { "worldId": 16, "name": "PortNook", "display": "Isla de Muerta: Moonlight Nook", "areaId": 13, "hideWorld": 0, },4106: { "worldId": 16, "name": "PortHeap", "display": "Isla de Muerta: Treasure Heap", "areaId": 10, "hideWorld": 0, },3586: { "worldId": 14, "name": "HalloweenGraveyard", "display": "Graveyard", "areaId": 2, "hideWorld": 0, },3585: { "worldId": 14, "name": "HalloweenLab", "display": "Dr. Finkelstein’s Lab", "areaId": 1, "hideWorld": 0, },3584: { "worldId": 14, "name": "HalloweenSquare", "display": "Halloween Town Square", "areaId": 0, "hideWorld": 1, },3588: { "worldId": 14, "name": "HalloweenHinterlands", "display": "Hinterlands", "areaId": 4, "hideWorld": 0, },3589: { "worldId": 14, "name": "HalloweenYuletide", "display": "Christmas Town: Yuletide Hill", "areaId": 5, "hideWorld": 1, },3590: { "worldId": 14, "name": "HalloweenCandyCane", "display": "Christmas Town: Candy Cane Lane", "areaId": 6, "hideWorld": 1, },3592: { "worldId": 14, "name": "HalloweenSanta", "display": "Christmas Town: Santa’s House", "areaId": 8, "hideWorld": 1, },3587: { "worldId": 14, "name": "HalloweenHill", "display": "Curly Hill", "areaId": 3, "hideWorld": 0, },3593: { "worldId": 14, "name": "HalloweenFactory", "display": "Christmas Town: Toy Factory: Shipping and Receiving", "areaId": 9, "hideWorld": 1, },1794: { "worldId": 7, "name": "AgrabahShop", "display": "The Peddler’s Shop", "areaId": 2, "hideWorld": 0, },1792: { "worldId": 7, "name": "Agrabah", "display": "Agrabah", "areaId": 0, "hideWorld": 1, },1793: { "worldId": 7, "name": "AgrabahBazaar", "display": "Bazaar", "areaId": 1, "hideWorld": 0, },1798: { "worldId": 7, "name": "AgrabahWalls", "display": "Palace Walls", "areaId": 6, "hideWorld": 0, },1799: { "worldId": 7, "name": "AgrabahCaveEntrance", "display": "The Cave of Wonders: Entrance", "areaId": 7, "hideWorld": 0, },1804: { "worldId": 7, "name": "AgrabahCaveValley", "display": "The Cave of Wonders: Valley of Stone", "areaId": 12, "hideWorld": 0, },1801: { "worldId": 7, "name": "AgrabahCaveGuardians", "display": "The Cave of Wonders: Stone Guardians", "areaId": 9, "hideWorld": 0, },1805: { "worldId": 7, "name": "AgrabahCaveChasm", "display": "The Cave of Wonders: Chasm of Challenges", "areaId": 13, "hideWorld": 0, },1802: { "worldId": 7, "name": "AgrabahCaveTreasure", "display": "The Cave of Wonders: Treasure Room", "areaId": 10, "hideWorld": 0, },1795: { "worldId": 7, "name": "AgrabahPalace", "display": "The Palace", "areaId": 3, "hideWorld": 0, },2566: { "worldId": 10, "name": "PrideGorge", "display": "Gorge", "areaId": 6, "hideWorld": 0, },2565: { "worldId": 10, "name": "PrideGraveyard", "display": "Elephant Graveyard", "areaId": 5, "hideWorld": 0, },2564: { "worldId": 10, "name": "PrideSavannah", "display": "The Savannah", "areaId": 4, "hideWorld": 0, },2560: { "worldId": 10, "name": "PrideRock", "display": "Pride Rock", "areaId": 0, "hideWorld": 0, },2561: { "worldId": 10, "name": "PrideHollow", "display": "Stone Hollow", "areaId": 1, "hideWorld": 0, },2563: { "worldId": 10, "name": "PrideValley", "display": "Wildebeest Valley", "areaId": 3, "hideWorld": 0, },2567: { "worldId": 10, "name": "PrideWastelands", "display": "Wastelands", "areaId": 7, "hideWorld": 0, },2568: { "worldId": 10, "name": "PrideJungle", "display": "Jungle", "areaId": 8, "hideWorld": 0, },2569: { "worldId": 10, "name": "PrideOasis", "display": "Oasis", "areaId": 9, "hideWorld": 0, },2562: { "worldId": 10, "name": "PrideDen", "display": "The King’s Den", "areaId": 2, "hideWorld": 0, },2573: { "worldId": 10, "name": "PridePeak", "display": "Peak", "areaId": 13, "hideWorld": 0, },2574: { "worldId": 10, "name": "PridePeakBattle", "display": "Peak", "areaId": 14, "hideWorld": 0, },1545: { "worldId": 6, "name": "ColiseumTourney1", "display": "The Underdrome", "areaId": 9, "hideWorld": 0, },1549: { "worldId": 6, "name": "ColiseumVictory", "display": "The Underdrome", "areaId": 13, "hideWorld": 0, },4112: { "worldId": 16, "name": "PortRockFace2", "display": "Isla de Muerta: Rock Face", "areaId": 16, "hideWorld": 0, },1032: { "worldId": 4, "name": "Bailey", "display": "Bailey", "areaId": 8, "hideWorld": 0, },1031: { "worldId": 4, "name": "RestorationSite", "display": "Restoration Site", "areaId": 7, "hideWorld": 0, },1030: { "worldId": 4, "name": "Postern", "display": "Postern", "areaId": 6, "hideWorld": 0, },1035: { "worldId": 4, "name": "Corridors", "display": "Corridors", "areaId": 11, "hideWorld": 0, },1029: { "worldId": 4, "name": "AnsemStudy", "display": "Ansem’s Study", "areaId": 5, "hideWorld": 0, },4352: { "worldId": 17, "name": "SpaceCell", "display": "Pit Cell", "areaId": 0, "hideWorld": 0, },4353: { "worldId": 17, "name": "SpaceCanyon", "display": "Canyon", "areaId": 1, "hideWorld": 0, },4354: { "worldId": 17, "name": "SpaceGrid", "display": "Game Grid", "areaId": 2, "hideWorld": 0, },4355: { "worldId": 17, "name": "SpaceDataspace", "display": "Dataspace", "areaId": 3, "hideWorld": 0, },4356: { "worldId": 17, "name": "SpaceIOTowerHallway", "display": "I/O Tower: Hallway", "areaId": 4, "hideWorld": 0, },4357: { "worldId": 17, "name": "SpaceIOCommunications", "display": "I/O Tower: Communications Room", "areaId": 5, "hideWorld": 0, },1043: { "worldId": 4, "name": "RestorationSiteCutscene", "display": "Restoration Site", "areaId": 19, "hideWorld": 0, },1044: { "worldId": 4, "name": "CorridorsBattle", "display": "Corridors", "areaId": 20, "hideWorld": 0, },1045: { "worldId": 4, "name": "CavernDepths", "display": "Cavern of Remembrance: Depths", "areaId": 21, "hideWorld": 1, },1042: { "worldId": 4, "name": "RestorationSiteCutscene2", "display": "Restoration Site", "areaId": 18, "hideWorld": 0, },1028: { "worldId": 4, "name": "CastleGate", "display": "Castle Gate", "areaId": 4, "hideWorld": 0, },1040: { "worldId": 4, "name": "RavineTrail", "display": "Ravine Trail", "areaId": 16, "hideWorld": 0, },1027: { "worldId": 4, "name": "CrystalFissure", "display": "Crystal Fissure", "areaId": 3, "hideWorld": 0, },1026: { "worldId": 4, "name": "GreatMawCutscene", "display": "The Great Maw", "areaId": 2, "hideWorld": 0, },1039: { "worldId": 4, "name": "AnsemStudyCutscene", "display": "Ansem’s Study", "areaId": 15, "hideWorld": 0, },1041: { "worldId": 4, "name": "GreatMaw", "display": "The Great Maw", "areaId": 17, "hideWorld": 0, },2058: { "worldId": 8, "name": "DragonAntechamber", "display": "Antechamber", "areaId": 10, "hideWorld": 0, },2059: { "worldId": 8, "name": "DragonThrone", "display": "Throne Room", "areaId": 11, "hideWorld": 0, },1295: { "worldId": 5, "name": "BeastBridge", "display": "Bridge", "areaId": 15, "hideWorld": 0, },1555: { "worldId": 6, "name": "ColiseumTourneyHades", "display": "The Underdrome", "areaId": 19, "hideWorld": 0, },4101: { "worldId": 16, "name": "PortPearl", "display": "The Black Pearl", "areaId": 5, "hideWorld": 0, },4102: { "worldId": 16, "name": "PortPearlCaptain", "display": "The Black Pearl: Captain’s Stateroom", "areaId": 6, "hideWorld": 0, },4115: { "worldId": 16, "name": "PortPearlBattle", "display": "The Black Pearl", "areaId": 19, "hideWorld": 0, },4107: { "worldId": 16, "name": "PortGraveyardInterceptor", "display": "Ship Graveyard: The Interceptor’s Hold", "areaId": 11, "hideWorld": 0, },4111: { "worldId": 16, "name": "PortGraveyardRow", "display": "Ship Graveyard: Seadrift Row", "areaId": 15, "hideWorld": 0, },4110: { "worldId": 16, "name": "PortGraveyardKeep", "display": "Ship Graveyard: Seadrift Keep", "areaId": 14, "hideWorld": 0, },4120: { "worldId": 16, "name": "PortHarborCutscene", "display": "Harbor", "areaId": 24, "hideWorld": 0, },</v>
      </c>
    </row>
    <row r="2" customFormat="false" ht="12.8" hidden="false" customHeight="false" outlineLevel="0" collapsed="false">
      <c r="A2" s="1" t="n">
        <f aca="false">B2+C2*256</f>
        <v>65535</v>
      </c>
      <c r="B2" s="1" t="n">
        <v>255</v>
      </c>
      <c r="C2" s="1" t="n">
        <v>255</v>
      </c>
      <c r="D2" s="1" t="s">
        <v>26</v>
      </c>
      <c r="E2" s="1" t="s">
        <v>27</v>
      </c>
      <c r="F2" s="1" t="n">
        <v>1</v>
      </c>
      <c r="G2" s="1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1" t="n">
        <f aca="false">B3+C3*256</f>
        <v>523</v>
      </c>
      <c r="B3" s="1" t="n">
        <v>11</v>
      </c>
      <c r="C3" s="1" t="n">
        <v>2</v>
      </c>
      <c r="D3" s="1" t="s">
        <v>28</v>
      </c>
      <c r="E3" s="1" t="s">
        <v>29</v>
      </c>
      <c r="F3" s="1" t="n">
        <v>0</v>
      </c>
      <c r="G3" s="1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1" t="n">
        <f aca="false">B4+C4*256</f>
        <v>522</v>
      </c>
      <c r="B4" s="1" t="n">
        <v>10</v>
      </c>
      <c r="C4" s="1" t="n">
        <v>2</v>
      </c>
      <c r="D4" s="1" t="s">
        <v>30</v>
      </c>
      <c r="E4" s="1" t="s">
        <v>31</v>
      </c>
      <c r="F4" s="1" t="n">
        <v>0</v>
      </c>
      <c r="G4" s="1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1" t="n">
        <f aca="false">B5+C5*256</f>
        <v>548</v>
      </c>
      <c r="B5" s="1" t="n">
        <v>36</v>
      </c>
      <c r="C5" s="1" t="n">
        <v>2</v>
      </c>
      <c r="D5" s="1" t="s">
        <v>32</v>
      </c>
      <c r="E5" s="1" t="s">
        <v>32</v>
      </c>
      <c r="F5" s="1" t="n">
        <v>0</v>
      </c>
      <c r="G5" s="1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1" t="n">
        <f aca="false">B6+C6*256</f>
        <v>524</v>
      </c>
      <c r="B6" s="1" t="n">
        <v>12</v>
      </c>
      <c r="C6" s="1" t="n">
        <v>2</v>
      </c>
      <c r="D6" s="1" t="s">
        <v>33</v>
      </c>
      <c r="E6" s="1" t="s">
        <v>34</v>
      </c>
      <c r="F6" s="1" t="n">
        <v>0</v>
      </c>
      <c r="G6" s="1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1" t="n">
        <f aca="false">B7+C7*256</f>
        <v>520</v>
      </c>
      <c r="B7" s="1" t="n">
        <v>8</v>
      </c>
      <c r="C7" s="1" t="n">
        <v>2</v>
      </c>
      <c r="D7" s="1" t="s">
        <v>35</v>
      </c>
      <c r="E7" s="1" t="s">
        <v>36</v>
      </c>
      <c r="F7" s="1" t="n">
        <v>0</v>
      </c>
      <c r="G7" s="1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1" t="n">
        <f aca="false">B8+C8*256</f>
        <v>518</v>
      </c>
      <c r="B8" s="1" t="n">
        <v>6</v>
      </c>
      <c r="C8" s="1" t="n">
        <v>2</v>
      </c>
      <c r="D8" s="1" t="s">
        <v>37</v>
      </c>
      <c r="E8" s="1" t="s">
        <v>38</v>
      </c>
      <c r="F8" s="1" t="n">
        <v>0</v>
      </c>
      <c r="G8" s="1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1" t="n">
        <f aca="false">B9+C9*256</f>
        <v>515</v>
      </c>
      <c r="B9" s="1" t="n">
        <v>3</v>
      </c>
      <c r="C9" s="1" t="n">
        <v>2</v>
      </c>
      <c r="D9" s="1" t="s">
        <v>39</v>
      </c>
      <c r="E9" s="1" t="s">
        <v>40</v>
      </c>
      <c r="F9" s="1" t="n">
        <v>0</v>
      </c>
      <c r="G9" s="1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1" t="n">
        <f aca="false">B10+C10*256</f>
        <v>514</v>
      </c>
      <c r="B10" s="1" t="n">
        <v>2</v>
      </c>
      <c r="C10" s="1" t="n">
        <v>2</v>
      </c>
      <c r="D10" s="1" t="s">
        <v>41</v>
      </c>
      <c r="E10" s="1" t="s">
        <v>42</v>
      </c>
      <c r="F10" s="1" t="n">
        <v>0</v>
      </c>
      <c r="G10" s="1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1" t="n">
        <f aca="false">B11+C11*256</f>
        <v>516</v>
      </c>
      <c r="B11" s="1" t="n">
        <v>4</v>
      </c>
      <c r="C11" s="1" t="n">
        <v>2</v>
      </c>
      <c r="D11" s="1" t="s">
        <v>43</v>
      </c>
      <c r="E11" s="1" t="s">
        <v>43</v>
      </c>
      <c r="F11" s="1" t="n">
        <v>0</v>
      </c>
      <c r="G11" s="1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1" t="n">
        <f aca="false">B12+C12*256</f>
        <v>519</v>
      </c>
      <c r="B12" s="1" t="n">
        <v>7</v>
      </c>
      <c r="C12" s="1" t="n">
        <v>2</v>
      </c>
      <c r="D12" s="1" t="s">
        <v>44</v>
      </c>
      <c r="E12" s="1" t="s">
        <v>45</v>
      </c>
      <c r="F12" s="1" t="n">
        <v>0</v>
      </c>
      <c r="G12" s="1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1" t="n">
        <f aca="false">B13+C13*256</f>
        <v>525</v>
      </c>
      <c r="B13" s="1" t="n">
        <v>13</v>
      </c>
      <c r="C13" s="1" t="n">
        <v>2</v>
      </c>
      <c r="D13" s="1" t="s">
        <v>46</v>
      </c>
      <c r="E13" s="1" t="s">
        <v>47</v>
      </c>
      <c r="F13" s="1" t="n">
        <v>0</v>
      </c>
      <c r="G13" s="1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1" t="n">
        <f aca="false">B14+C14*256</f>
        <v>513</v>
      </c>
      <c r="B14" s="1" t="n">
        <v>1</v>
      </c>
      <c r="C14" s="1" t="n">
        <v>2</v>
      </c>
      <c r="D14" s="1" t="s">
        <v>48</v>
      </c>
      <c r="E14" s="1" t="s">
        <v>49</v>
      </c>
      <c r="F14" s="1" t="n">
        <v>0</v>
      </c>
      <c r="G14" s="1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1" t="n">
        <f aca="false">B15+C15*256</f>
        <v>526</v>
      </c>
      <c r="B15" s="1" t="n">
        <v>14</v>
      </c>
      <c r="C15" s="1" t="n">
        <v>2</v>
      </c>
      <c r="D15" s="1" t="s">
        <v>50</v>
      </c>
      <c r="E15" s="1" t="s">
        <v>51</v>
      </c>
      <c r="F15" s="1" t="n">
        <v>0</v>
      </c>
      <c r="G15" s="1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1" t="n">
        <f aca="false">B16+C16*256</f>
        <v>527</v>
      </c>
      <c r="B16" s="1" t="n">
        <v>15</v>
      </c>
      <c r="C16" s="1" t="n">
        <v>2</v>
      </c>
      <c r="D16" s="1" t="s">
        <v>52</v>
      </c>
      <c r="E16" s="1" t="s">
        <v>53</v>
      </c>
      <c r="F16" s="1" t="n">
        <v>0</v>
      </c>
      <c r="G16" s="1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1" t="n">
        <f aca="false">B17+C17*256</f>
        <v>530</v>
      </c>
      <c r="B17" s="1" t="n">
        <v>18</v>
      </c>
      <c r="C17" s="1" t="n">
        <v>2</v>
      </c>
      <c r="D17" s="1" t="s">
        <v>54</v>
      </c>
      <c r="E17" s="1" t="s">
        <v>55</v>
      </c>
      <c r="F17" s="1" t="n">
        <v>0</v>
      </c>
      <c r="G17" s="1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1" t="n">
        <f aca="false">B18+C18*256</f>
        <v>529</v>
      </c>
      <c r="B18" s="1" t="n">
        <v>17</v>
      </c>
      <c r="C18" s="1" t="n">
        <v>2</v>
      </c>
      <c r="D18" s="1" t="s">
        <v>56</v>
      </c>
      <c r="E18" s="1" t="s">
        <v>57</v>
      </c>
      <c r="F18" s="1" t="n">
        <v>0</v>
      </c>
      <c r="G18" s="1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1" t="n">
        <f aca="false">B19+C19*256</f>
        <v>533</v>
      </c>
      <c r="B19" s="1" t="n">
        <v>21</v>
      </c>
      <c r="C19" s="1" t="n">
        <v>2</v>
      </c>
      <c r="D19" s="1" t="s">
        <v>58</v>
      </c>
      <c r="E19" s="1" t="s">
        <v>59</v>
      </c>
      <c r="F19" s="1" t="n">
        <v>0</v>
      </c>
      <c r="G19" s="1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1" t="n">
        <f aca="false">B20+C20*256</f>
        <v>531</v>
      </c>
      <c r="B20" s="1" t="n">
        <v>19</v>
      </c>
      <c r="C20" s="1" t="n">
        <v>2</v>
      </c>
      <c r="D20" s="1" t="s">
        <v>60</v>
      </c>
      <c r="E20" s="1" t="s">
        <v>61</v>
      </c>
      <c r="F20" s="1" t="n">
        <v>0</v>
      </c>
      <c r="G20" s="1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1" t="n">
        <f aca="false">B21+C21*256</f>
        <v>532</v>
      </c>
      <c r="B21" s="1" t="n">
        <v>20</v>
      </c>
      <c r="C21" s="1" t="n">
        <v>2</v>
      </c>
      <c r="D21" s="1" t="s">
        <v>62</v>
      </c>
      <c r="E21" s="1" t="s">
        <v>61</v>
      </c>
      <c r="F21" s="1" t="n">
        <v>0</v>
      </c>
      <c r="G21" s="1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1" t="n">
        <f aca="false">B22+C22*256</f>
        <v>534</v>
      </c>
      <c r="B22" s="1" t="n">
        <v>22</v>
      </c>
      <c r="C22" s="1" t="n">
        <v>2</v>
      </c>
      <c r="D22" s="1" t="s">
        <v>63</v>
      </c>
      <c r="E22" s="1" t="s">
        <v>64</v>
      </c>
      <c r="F22" s="1" t="n">
        <v>0</v>
      </c>
      <c r="G22" s="1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1" t="n">
        <f aca="false">B23+C23*256</f>
        <v>535</v>
      </c>
      <c r="B23" s="1" t="n">
        <v>23</v>
      </c>
      <c r="C23" s="1" t="n">
        <v>2</v>
      </c>
      <c r="D23" s="1" t="s">
        <v>65</v>
      </c>
      <c r="E23" s="1" t="s">
        <v>66</v>
      </c>
      <c r="F23" s="1" t="n">
        <v>0</v>
      </c>
      <c r="G23" s="1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1" t="n">
        <f aca="false">B24+C24*256</f>
        <v>544</v>
      </c>
      <c r="B24" s="1" t="n">
        <v>32</v>
      </c>
      <c r="C24" s="1" t="n">
        <v>2</v>
      </c>
      <c r="D24" s="1" t="s">
        <v>67</v>
      </c>
      <c r="E24" s="1" t="s">
        <v>68</v>
      </c>
      <c r="F24" s="1" t="n">
        <v>1</v>
      </c>
      <c r="G24" s="1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1" t="n">
        <f aca="false">B25+C25*256</f>
        <v>545</v>
      </c>
      <c r="B25" s="1" t="n">
        <v>33</v>
      </c>
      <c r="C25" s="1" t="n">
        <v>2</v>
      </c>
      <c r="D25" s="1" t="s">
        <v>69</v>
      </c>
      <c r="E25" s="1" t="s">
        <v>70</v>
      </c>
      <c r="F25" s="1" t="n">
        <v>1</v>
      </c>
      <c r="G25" s="1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1" t="n">
        <f aca="false">B26+C26*256</f>
        <v>546</v>
      </c>
      <c r="B26" s="1" t="n">
        <v>34</v>
      </c>
      <c r="C26" s="1" t="n">
        <v>2</v>
      </c>
      <c r="D26" s="1" t="s">
        <v>71</v>
      </c>
      <c r="E26" s="1" t="s">
        <v>72</v>
      </c>
      <c r="F26" s="1" t="n">
        <v>1</v>
      </c>
      <c r="G26" s="1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1" t="n">
        <f aca="false">B27+C27*256</f>
        <v>517</v>
      </c>
      <c r="B27" s="1" t="n">
        <v>5</v>
      </c>
      <c r="C27" s="1" t="n">
        <v>2</v>
      </c>
      <c r="D27" s="1" t="s">
        <v>73</v>
      </c>
      <c r="E27" s="1" t="s">
        <v>43</v>
      </c>
      <c r="F27" s="1" t="n">
        <v>0</v>
      </c>
      <c r="G27" s="1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1" t="n">
        <f aca="false">B28+C28*256</f>
        <v>521</v>
      </c>
      <c r="B28" s="1" t="n">
        <v>9</v>
      </c>
      <c r="C28" s="1" t="n">
        <v>2</v>
      </c>
      <c r="D28" s="1" t="s">
        <v>74</v>
      </c>
      <c r="E28" s="1" t="s">
        <v>75</v>
      </c>
      <c r="F28" s="1" t="n">
        <v>0</v>
      </c>
      <c r="G28" s="1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1" t="n">
        <f aca="false">B29+C29*256</f>
        <v>537</v>
      </c>
      <c r="B29" s="1" t="n">
        <v>25</v>
      </c>
      <c r="C29" s="1" t="n">
        <v>2</v>
      </c>
      <c r="D29" s="1" t="s">
        <v>76</v>
      </c>
      <c r="E29" s="1" t="s">
        <v>77</v>
      </c>
      <c r="F29" s="1" t="n">
        <v>1</v>
      </c>
      <c r="G29" s="1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1" t="n">
        <f aca="false">B30+C30*256</f>
        <v>541</v>
      </c>
      <c r="B30" s="1" t="n">
        <v>29</v>
      </c>
      <c r="C30" s="1" t="n">
        <v>2</v>
      </c>
      <c r="D30" s="1" t="s">
        <v>78</v>
      </c>
      <c r="E30" s="1" t="s">
        <v>79</v>
      </c>
      <c r="F30" s="1" t="n">
        <v>1</v>
      </c>
      <c r="G30" s="1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1" t="n">
        <f aca="false">B31+C31*256</f>
        <v>543</v>
      </c>
      <c r="B31" s="1" t="n">
        <v>31</v>
      </c>
      <c r="C31" s="1" t="n">
        <v>2</v>
      </c>
      <c r="D31" s="1" t="s">
        <v>80</v>
      </c>
      <c r="E31" s="1" t="s">
        <v>81</v>
      </c>
      <c r="F31" s="1" t="n">
        <v>1</v>
      </c>
      <c r="G31" s="1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1" t="n">
        <f aca="false">B32+C32*256</f>
        <v>550</v>
      </c>
      <c r="B32" s="1" t="n">
        <v>38</v>
      </c>
      <c r="C32" s="1" t="n">
        <v>2</v>
      </c>
      <c r="D32" s="1" t="s">
        <v>82</v>
      </c>
      <c r="E32" s="1" t="s">
        <v>81</v>
      </c>
      <c r="F32" s="1" t="n">
        <v>1</v>
      </c>
      <c r="G32" s="1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1" t="n">
        <f aca="false">B33+C33*256</f>
        <v>542</v>
      </c>
      <c r="B33" s="1" t="n">
        <v>30</v>
      </c>
      <c r="C33" s="1" t="n">
        <v>2</v>
      </c>
      <c r="D33" s="1" t="s">
        <v>83</v>
      </c>
      <c r="E33" s="1" t="s">
        <v>84</v>
      </c>
      <c r="F33" s="1" t="n">
        <v>1</v>
      </c>
      <c r="G33" s="1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1" t="n">
        <f aca="false">B34+C34*256</f>
        <v>551</v>
      </c>
      <c r="B34" s="1" t="n">
        <v>39</v>
      </c>
      <c r="C34" s="1" t="n">
        <v>2</v>
      </c>
      <c r="D34" s="1" t="s">
        <v>85</v>
      </c>
      <c r="E34" s="1" t="s">
        <v>81</v>
      </c>
      <c r="F34" s="1" t="n">
        <v>1</v>
      </c>
      <c r="G34" s="1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1" t="n">
        <f aca="false">B35+C35*256</f>
        <v>539</v>
      </c>
      <c r="B35" s="1" t="n">
        <v>27</v>
      </c>
      <c r="C35" s="1" t="n">
        <v>2</v>
      </c>
      <c r="D35" s="1" t="s">
        <v>86</v>
      </c>
      <c r="E35" s="1" t="s">
        <v>87</v>
      </c>
      <c r="F35" s="1" t="n">
        <v>1</v>
      </c>
      <c r="G35" s="1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1" t="n">
        <f aca="false">B36+C36*256</f>
        <v>540</v>
      </c>
      <c r="B36" s="1" t="n">
        <v>28</v>
      </c>
      <c r="C36" s="1" t="n">
        <v>2</v>
      </c>
      <c r="D36" s="1" t="s">
        <v>88</v>
      </c>
      <c r="E36" s="1" t="s">
        <v>89</v>
      </c>
      <c r="F36" s="1" t="n">
        <v>1</v>
      </c>
      <c r="G36" s="1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1" t="n">
        <f aca="false">B37+C37*256</f>
        <v>3840</v>
      </c>
      <c r="B37" s="1" t="n">
        <v>0</v>
      </c>
      <c r="C37" s="1" t="n">
        <v>15</v>
      </c>
      <c r="D37" s="1" t="s">
        <v>90</v>
      </c>
      <c r="E37" s="1" t="s">
        <v>17</v>
      </c>
      <c r="F37" s="1" t="n">
        <v>1</v>
      </c>
      <c r="G37" s="1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1" t="n">
        <f aca="false">B38+C38*256</f>
        <v>1024</v>
      </c>
      <c r="B38" s="1" t="n">
        <v>0</v>
      </c>
      <c r="C38" s="1" t="n">
        <v>4</v>
      </c>
      <c r="D38" s="1" t="s">
        <v>91</v>
      </c>
      <c r="E38" s="1" t="s">
        <v>92</v>
      </c>
      <c r="F38" s="1" t="n">
        <v>0</v>
      </c>
      <c r="G38" s="1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1" t="n">
        <f aca="false">B39+C39*256</f>
        <v>1034</v>
      </c>
      <c r="B39" s="1" t="n">
        <v>10</v>
      </c>
      <c r="C39" s="1" t="n">
        <v>4</v>
      </c>
      <c r="D39" s="1" t="s">
        <v>93</v>
      </c>
      <c r="E39" s="1" t="s">
        <v>93</v>
      </c>
      <c r="F39" s="1" t="n">
        <v>0</v>
      </c>
      <c r="G39" s="1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1" t="n">
        <f aca="false">B40+C40*256</f>
        <v>1033</v>
      </c>
      <c r="B40" s="1" t="n">
        <v>9</v>
      </c>
      <c r="C40" s="1" t="n">
        <v>4</v>
      </c>
      <c r="D40" s="1" t="s">
        <v>94</v>
      </c>
      <c r="E40" s="1" t="s">
        <v>94</v>
      </c>
      <c r="F40" s="1" t="n">
        <v>0</v>
      </c>
      <c r="G40" s="1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1" t="n">
        <f aca="false">B41+C41*256</f>
        <v>1037</v>
      </c>
      <c r="B41" s="1" t="n">
        <v>13</v>
      </c>
      <c r="C41" s="1" t="n">
        <v>4</v>
      </c>
      <c r="D41" s="1" t="s">
        <v>95</v>
      </c>
      <c r="E41" s="1" t="s">
        <v>96</v>
      </c>
      <c r="F41" s="1" t="n">
        <v>0</v>
      </c>
      <c r="G41" s="1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1" t="n">
        <f aca="false">B42+C42*256</f>
        <v>2048</v>
      </c>
      <c r="B42" s="1" t="n">
        <v>0</v>
      </c>
      <c r="C42" s="1" t="n">
        <v>8</v>
      </c>
      <c r="D42" s="1" t="s">
        <v>97</v>
      </c>
      <c r="E42" s="1" t="s">
        <v>98</v>
      </c>
      <c r="F42" s="1" t="n">
        <v>0</v>
      </c>
      <c r="G42" s="1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1" t="n">
        <f aca="false">B43+C43*256</f>
        <v>2049</v>
      </c>
      <c r="B43" s="1" t="n">
        <v>1</v>
      </c>
      <c r="C43" s="1" t="n">
        <v>8</v>
      </c>
      <c r="D43" s="1" t="s">
        <v>99</v>
      </c>
      <c r="E43" s="1" t="s">
        <v>99</v>
      </c>
      <c r="F43" s="1" t="n">
        <v>0</v>
      </c>
      <c r="G43" s="1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1" t="n">
        <f aca="false">B44+C44*256</f>
        <v>2050</v>
      </c>
      <c r="B44" s="1" t="n">
        <v>2</v>
      </c>
      <c r="C44" s="1" t="n">
        <v>8</v>
      </c>
      <c r="D44" s="1" t="s">
        <v>100</v>
      </c>
      <c r="E44" s="1" t="s">
        <v>100</v>
      </c>
      <c r="F44" s="1" t="n">
        <v>0</v>
      </c>
      <c r="G44" s="1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1" t="n">
        <f aca="false">B45+C45*256</f>
        <v>2052</v>
      </c>
      <c r="B45" s="1" t="n">
        <v>4</v>
      </c>
      <c r="C45" s="1" t="n">
        <v>8</v>
      </c>
      <c r="D45" s="1" t="s">
        <v>101</v>
      </c>
      <c r="E45" s="1" t="s">
        <v>101</v>
      </c>
      <c r="F45" s="1" t="n">
        <v>0</v>
      </c>
      <c r="G45" s="1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1" t="n">
        <f aca="false">B46+C46*256</f>
        <v>2051</v>
      </c>
      <c r="B46" s="1" t="n">
        <v>3</v>
      </c>
      <c r="C46" s="1" t="n">
        <v>8</v>
      </c>
      <c r="D46" s="1" t="s">
        <v>102</v>
      </c>
      <c r="E46" s="1" t="s">
        <v>103</v>
      </c>
      <c r="F46" s="1" t="n">
        <v>0</v>
      </c>
      <c r="G46" s="1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1" t="n">
        <f aca="false">B47+C47*256</f>
        <v>2053</v>
      </c>
      <c r="B47" s="1" t="n">
        <v>5</v>
      </c>
      <c r="C47" s="1" t="n">
        <v>8</v>
      </c>
      <c r="D47" s="1" t="s">
        <v>104</v>
      </c>
      <c r="E47" s="1" t="s">
        <v>105</v>
      </c>
      <c r="F47" s="1" t="n">
        <v>0</v>
      </c>
      <c r="G47" s="1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1" t="n">
        <f aca="false">B48+C48*256</f>
        <v>2060</v>
      </c>
      <c r="B48" s="1" t="n">
        <v>12</v>
      </c>
      <c r="C48" s="1" t="n">
        <v>8</v>
      </c>
      <c r="D48" s="1" t="s">
        <v>106</v>
      </c>
      <c r="E48" s="1" t="s">
        <v>101</v>
      </c>
      <c r="F48" s="1" t="n">
        <v>0</v>
      </c>
      <c r="G48" s="1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1" t="n">
        <f aca="false">B49+C49*256</f>
        <v>2054</v>
      </c>
      <c r="B49" s="1" t="n">
        <v>6</v>
      </c>
      <c r="C49" s="1" t="n">
        <v>8</v>
      </c>
      <c r="D49" s="1" t="s">
        <v>107</v>
      </c>
      <c r="E49" s="1" t="s">
        <v>107</v>
      </c>
      <c r="F49" s="1" t="n">
        <v>0</v>
      </c>
      <c r="G49" s="1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1" t="n">
        <f aca="false">B50+C50*256</f>
        <v>2055</v>
      </c>
      <c r="B50" s="1" t="n">
        <v>7</v>
      </c>
      <c r="C50" s="1" t="n">
        <v>8</v>
      </c>
      <c r="D50" s="1" t="s">
        <v>108</v>
      </c>
      <c r="E50" s="1" t="s">
        <v>108</v>
      </c>
      <c r="F50" s="1" t="n">
        <v>0</v>
      </c>
      <c r="G50" s="1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1" t="n">
        <f aca="false">B51+C51*256</f>
        <v>2056</v>
      </c>
      <c r="B51" s="1" t="n">
        <v>8</v>
      </c>
      <c r="C51" s="1" t="n">
        <v>8</v>
      </c>
      <c r="D51" s="1" t="s">
        <v>109</v>
      </c>
      <c r="E51" s="1" t="s">
        <v>110</v>
      </c>
      <c r="F51" s="1" t="n">
        <v>0</v>
      </c>
      <c r="G51" s="1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1" t="n">
        <f aca="false">B52+C52*256</f>
        <v>2057</v>
      </c>
      <c r="B52" s="1" t="n">
        <v>9</v>
      </c>
      <c r="C52" s="1" t="n">
        <v>8</v>
      </c>
      <c r="D52" s="1" t="s">
        <v>111</v>
      </c>
      <c r="E52" s="1" t="s">
        <v>112</v>
      </c>
      <c r="F52" s="1" t="n">
        <v>0</v>
      </c>
      <c r="G52" s="1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1" t="n">
        <f aca="false">B53+C53*256</f>
        <v>1280</v>
      </c>
      <c r="B53" s="1" t="n">
        <v>0</v>
      </c>
      <c r="C53" s="1" t="n">
        <v>5</v>
      </c>
      <c r="D53" s="1" t="s">
        <v>113</v>
      </c>
      <c r="E53" s="1" t="s">
        <v>114</v>
      </c>
      <c r="F53" s="1" t="n">
        <v>0</v>
      </c>
      <c r="G53" s="1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1" t="n">
        <f aca="false">B54+C54*256</f>
        <v>1281</v>
      </c>
      <c r="B54" s="1" t="n">
        <v>1</v>
      </c>
      <c r="C54" s="1" t="n">
        <v>5</v>
      </c>
      <c r="D54" s="1" t="s">
        <v>115</v>
      </c>
      <c r="E54" s="1" t="s">
        <v>115</v>
      </c>
      <c r="F54" s="1" t="n">
        <v>0</v>
      </c>
      <c r="G54" s="1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1" t="n">
        <f aca="false">B55+C55*256</f>
        <v>1286</v>
      </c>
      <c r="B55" s="1" t="n">
        <v>6</v>
      </c>
      <c r="C55" s="1" t="n">
        <v>5</v>
      </c>
      <c r="D55" s="1" t="s">
        <v>116</v>
      </c>
      <c r="E55" s="1" t="s">
        <v>50</v>
      </c>
      <c r="F55" s="1" t="n">
        <v>0</v>
      </c>
      <c r="G55" s="1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1" t="n">
        <f aca="false">B56+C56*256</f>
        <v>1282</v>
      </c>
      <c r="B56" s="1" t="n">
        <v>2</v>
      </c>
      <c r="C56" s="1" t="n">
        <v>5</v>
      </c>
      <c r="D56" s="1" t="s">
        <v>117</v>
      </c>
      <c r="E56" s="1" t="s">
        <v>118</v>
      </c>
      <c r="F56" s="1" t="n">
        <v>0</v>
      </c>
      <c r="G56" s="1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1" t="n">
        <f aca="false">B57+C57*256</f>
        <v>1287</v>
      </c>
      <c r="B57" s="1" t="n">
        <v>7</v>
      </c>
      <c r="C57" s="1" t="n">
        <v>5</v>
      </c>
      <c r="D57" s="1" t="s">
        <v>119</v>
      </c>
      <c r="E57" s="1" t="s">
        <v>120</v>
      </c>
      <c r="F57" s="1" t="n">
        <v>0</v>
      </c>
      <c r="G57" s="1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1" t="n">
        <f aca="false">B58+C58*256</f>
        <v>1284</v>
      </c>
      <c r="B58" s="1" t="n">
        <v>4</v>
      </c>
      <c r="C58" s="1" t="n">
        <v>5</v>
      </c>
      <c r="D58" s="1" t="s">
        <v>121</v>
      </c>
      <c r="E58" s="1" t="s">
        <v>121</v>
      </c>
      <c r="F58" s="1" t="n">
        <v>0</v>
      </c>
      <c r="G58" s="1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1" t="n">
        <f aca="false">B59+C59*256</f>
        <v>1288</v>
      </c>
      <c r="B59" s="1" t="n">
        <v>8</v>
      </c>
      <c r="C59" s="1" t="n">
        <v>5</v>
      </c>
      <c r="D59" s="1" t="s">
        <v>122</v>
      </c>
      <c r="E59" s="1" t="s">
        <v>123</v>
      </c>
      <c r="F59" s="1" t="n">
        <v>0</v>
      </c>
      <c r="G59" s="1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1" t="n">
        <f aca="false">B60+C60*256</f>
        <v>1291</v>
      </c>
      <c r="B60" s="1" t="n">
        <v>11</v>
      </c>
      <c r="C60" s="1" t="n">
        <v>5</v>
      </c>
      <c r="D60" s="1" t="s">
        <v>124</v>
      </c>
      <c r="E60" s="1" t="s">
        <v>124</v>
      </c>
      <c r="F60" s="1" t="n">
        <v>0</v>
      </c>
      <c r="G60" s="1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1" t="n">
        <f aca="false">B61+C61*256</f>
        <v>1290</v>
      </c>
      <c r="B61" s="1" t="n">
        <v>10</v>
      </c>
      <c r="C61" s="1" t="n">
        <v>5</v>
      </c>
      <c r="D61" s="1" t="s">
        <v>125</v>
      </c>
      <c r="E61" s="1" t="s">
        <v>125</v>
      </c>
      <c r="F61" s="1" t="n">
        <v>0</v>
      </c>
      <c r="G61" s="1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1" t="n">
        <f aca="false">B62+C62*256</f>
        <v>1292</v>
      </c>
      <c r="B62" s="1" t="n">
        <v>12</v>
      </c>
      <c r="C62" s="1" t="n">
        <v>5</v>
      </c>
      <c r="D62" s="1" t="s">
        <v>126</v>
      </c>
      <c r="E62" s="1" t="s">
        <v>127</v>
      </c>
      <c r="F62" s="1" t="n">
        <v>0</v>
      </c>
      <c r="G62" s="1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1" t="n">
        <f aca="false">B63+C63*256</f>
        <v>1289</v>
      </c>
      <c r="B63" s="1" t="n">
        <v>9</v>
      </c>
      <c r="C63" s="1" t="n">
        <v>5</v>
      </c>
      <c r="D63" s="1" t="s">
        <v>128</v>
      </c>
      <c r="E63" s="1" t="s">
        <v>129</v>
      </c>
      <c r="F63" s="1" t="n">
        <v>0</v>
      </c>
      <c r="G63" s="1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1" t="n">
        <f aca="false">B64+C64*256</f>
        <v>1283</v>
      </c>
      <c r="B64" s="1" t="n">
        <v>3</v>
      </c>
      <c r="C64" s="1" t="n">
        <v>5</v>
      </c>
      <c r="D64" s="1" t="s">
        <v>130</v>
      </c>
      <c r="E64" s="1" t="s">
        <v>131</v>
      </c>
      <c r="F64" s="1" t="n">
        <v>0</v>
      </c>
      <c r="G64" s="1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1" t="n">
        <f aca="false">B65+C65*256</f>
        <v>1285</v>
      </c>
      <c r="B65" s="1" t="n">
        <v>5</v>
      </c>
      <c r="C65" s="1" t="n">
        <v>5</v>
      </c>
      <c r="D65" s="1" t="s">
        <v>132</v>
      </c>
      <c r="E65" s="1" t="s">
        <v>121</v>
      </c>
      <c r="F65" s="1" t="n">
        <v>0</v>
      </c>
      <c r="G65" s="1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1" t="n">
        <f aca="false">B66+C66*256</f>
        <v>2304</v>
      </c>
      <c r="B66" s="1" t="n">
        <v>0</v>
      </c>
      <c r="C66" s="1" t="n">
        <v>9</v>
      </c>
      <c r="D66" s="1" t="s">
        <v>133</v>
      </c>
      <c r="E66" s="1" t="s">
        <v>134</v>
      </c>
      <c r="F66" s="1" t="n">
        <v>1</v>
      </c>
      <c r="G66" s="1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1" t="n">
        <f aca="false">B67+C67*256</f>
        <v>2306</v>
      </c>
      <c r="B67" s="1" t="n">
        <v>2</v>
      </c>
      <c r="C67" s="1" t="n">
        <v>9</v>
      </c>
      <c r="D67" s="1" t="s">
        <v>135</v>
      </c>
      <c r="E67" s="1" t="s">
        <v>136</v>
      </c>
      <c r="F67" s="1" t="n">
        <v>0</v>
      </c>
      <c r="G67" s="1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1" t="n">
        <f aca="false">B68+C68*256</f>
        <v>1542</v>
      </c>
      <c r="B68" s="1" t="n">
        <v>6</v>
      </c>
      <c r="C68" s="1" t="n">
        <v>6</v>
      </c>
      <c r="D68" s="1" t="s">
        <v>137</v>
      </c>
      <c r="E68" s="1" t="s">
        <v>138</v>
      </c>
      <c r="F68" s="1" t="n">
        <v>0</v>
      </c>
      <c r="G68" s="1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1" t="n">
        <f aca="false">B69+C69*256</f>
        <v>1541</v>
      </c>
      <c r="B69" s="1" t="n">
        <v>5</v>
      </c>
      <c r="C69" s="1" t="n">
        <v>6</v>
      </c>
      <c r="D69" s="1" t="s">
        <v>139</v>
      </c>
      <c r="E69" s="1" t="s">
        <v>140</v>
      </c>
      <c r="F69" s="1" t="n">
        <v>0</v>
      </c>
      <c r="G69" s="1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1" t="n">
        <f aca="false">B70+C70*256</f>
        <v>1546</v>
      </c>
      <c r="B70" s="1" t="n">
        <v>10</v>
      </c>
      <c r="C70" s="1" t="n">
        <v>6</v>
      </c>
      <c r="D70" s="1" t="s">
        <v>141</v>
      </c>
      <c r="E70" s="1" t="s">
        <v>142</v>
      </c>
      <c r="F70" s="1" t="n">
        <v>0</v>
      </c>
      <c r="G70" s="1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1" t="n">
        <f aca="false">B71+C71*256</f>
        <v>1551</v>
      </c>
      <c r="B71" s="1" t="n">
        <v>15</v>
      </c>
      <c r="C71" s="1" t="n">
        <v>6</v>
      </c>
      <c r="D71" s="1" t="s">
        <v>143</v>
      </c>
      <c r="E71" s="1" t="s">
        <v>144</v>
      </c>
      <c r="F71" s="1" t="n">
        <v>0</v>
      </c>
      <c r="G71" s="1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1" t="n">
        <f aca="false">B72+C72*256</f>
        <v>1539</v>
      </c>
      <c r="B72" s="1" t="n">
        <v>3</v>
      </c>
      <c r="C72" s="1" t="n">
        <v>6</v>
      </c>
      <c r="D72" s="1" t="s">
        <v>145</v>
      </c>
      <c r="E72" s="1" t="s">
        <v>146</v>
      </c>
      <c r="F72" s="1" t="n">
        <v>0</v>
      </c>
      <c r="G72" s="1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1" t="n">
        <f aca="false">B73+C73*256</f>
        <v>1543</v>
      </c>
      <c r="B73" s="1" t="n">
        <v>7</v>
      </c>
      <c r="C73" s="1" t="n">
        <v>6</v>
      </c>
      <c r="D73" s="1" t="s">
        <v>147</v>
      </c>
      <c r="E73" s="1" t="s">
        <v>148</v>
      </c>
      <c r="F73" s="1" t="n">
        <v>0</v>
      </c>
      <c r="G73" s="1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1" t="n">
        <f aca="false">B74+C74*256</f>
        <v>1537</v>
      </c>
      <c r="B74" s="1" t="n">
        <v>1</v>
      </c>
      <c r="C74" s="1" t="n">
        <v>6</v>
      </c>
      <c r="D74" s="1" t="s">
        <v>149</v>
      </c>
      <c r="E74" s="1" t="s">
        <v>150</v>
      </c>
      <c r="F74" s="1" t="n">
        <v>0</v>
      </c>
      <c r="G74" s="1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1" t="n">
        <f aca="false">B75+C75*256</f>
        <v>1540</v>
      </c>
      <c r="B75" s="1" t="n">
        <v>4</v>
      </c>
      <c r="C75" s="1" t="n">
        <v>6</v>
      </c>
      <c r="D75" s="1" t="s">
        <v>151</v>
      </c>
      <c r="E75" s="1" t="s">
        <v>152</v>
      </c>
      <c r="F75" s="1" t="n">
        <v>0</v>
      </c>
      <c r="G75" s="1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1" t="n">
        <f aca="false">B76+C76*256</f>
        <v>1536</v>
      </c>
      <c r="B76" s="1" t="n">
        <v>0</v>
      </c>
      <c r="C76" s="1" t="n">
        <v>6</v>
      </c>
      <c r="D76" s="1" t="s">
        <v>153</v>
      </c>
      <c r="E76" s="1" t="s">
        <v>154</v>
      </c>
      <c r="F76" s="1" t="n">
        <v>0</v>
      </c>
      <c r="G76" s="1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1" t="n">
        <f aca="false">B77+C77*256</f>
        <v>1547</v>
      </c>
      <c r="B77" s="1" t="n">
        <v>11</v>
      </c>
      <c r="C77" s="1" t="n">
        <v>6</v>
      </c>
      <c r="D77" s="1" t="s">
        <v>155</v>
      </c>
      <c r="E77" s="1" t="s">
        <v>156</v>
      </c>
      <c r="F77" s="1" t="n">
        <v>0</v>
      </c>
      <c r="G77" s="1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1" t="n">
        <f aca="false">B78+C78*256</f>
        <v>1552</v>
      </c>
      <c r="B78" s="1" t="n">
        <v>16</v>
      </c>
      <c r="C78" s="1" t="n">
        <v>6</v>
      </c>
      <c r="D78" s="1" t="s">
        <v>157</v>
      </c>
      <c r="E78" s="1" t="s">
        <v>158</v>
      </c>
      <c r="F78" s="1" t="n">
        <v>0</v>
      </c>
      <c r="G78" s="1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1" t="n">
        <f aca="false">B79+C79*256</f>
        <v>1553</v>
      </c>
      <c r="B79" s="1" t="n">
        <v>17</v>
      </c>
      <c r="C79" s="1" t="n">
        <v>6</v>
      </c>
      <c r="D79" s="1" t="s">
        <v>159</v>
      </c>
      <c r="E79" s="1" t="s">
        <v>160</v>
      </c>
      <c r="F79" s="1" t="n">
        <v>0</v>
      </c>
      <c r="G79" s="1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1" t="n">
        <f aca="false">B80+C80*256</f>
        <v>1548</v>
      </c>
      <c r="B80" s="1" t="n">
        <v>12</v>
      </c>
      <c r="C80" s="1" t="n">
        <v>6</v>
      </c>
      <c r="D80" s="1" t="s">
        <v>161</v>
      </c>
      <c r="E80" s="1" t="s">
        <v>162</v>
      </c>
      <c r="F80" s="1" t="n">
        <v>0</v>
      </c>
      <c r="G80" s="1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1" t="n">
        <f aca="false">B81+C81*256</f>
        <v>1544</v>
      </c>
      <c r="B81" s="1" t="n">
        <v>8</v>
      </c>
      <c r="C81" s="1" t="n">
        <v>6</v>
      </c>
      <c r="D81" s="1" t="s">
        <v>163</v>
      </c>
      <c r="E81" s="1" t="s">
        <v>162</v>
      </c>
      <c r="F81" s="1" t="n">
        <v>0</v>
      </c>
      <c r="G81" s="1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1" t="n">
        <f aca="false">B82+C82*256</f>
        <v>1554</v>
      </c>
      <c r="B82" s="1" t="n">
        <v>18</v>
      </c>
      <c r="C82" s="1" t="n">
        <v>6</v>
      </c>
      <c r="D82" s="1" t="s">
        <v>164</v>
      </c>
      <c r="E82" s="1" t="s">
        <v>150</v>
      </c>
      <c r="F82" s="1" t="n">
        <v>0</v>
      </c>
      <c r="G82" s="1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1" t="n">
        <f aca="false">B83+C83*256</f>
        <v>3075</v>
      </c>
      <c r="B83" s="1" t="n">
        <v>3</v>
      </c>
      <c r="C83" s="1" t="n">
        <v>12</v>
      </c>
      <c r="D83" s="1" t="s">
        <v>165</v>
      </c>
      <c r="E83" s="1" t="s">
        <v>50</v>
      </c>
      <c r="F83" s="1" t="n">
        <v>0</v>
      </c>
      <c r="G83" s="1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1" t="n">
        <f aca="false">B84+C84*256</f>
        <v>3074</v>
      </c>
      <c r="B84" s="1" t="n">
        <v>2</v>
      </c>
      <c r="C84" s="1" t="n">
        <v>12</v>
      </c>
      <c r="D84" s="1" t="s">
        <v>166</v>
      </c>
      <c r="E84" s="1" t="s">
        <v>167</v>
      </c>
      <c r="F84" s="1" t="n">
        <v>0</v>
      </c>
      <c r="G84" s="1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1" t="n">
        <f aca="false">B85+C85*256</f>
        <v>3073</v>
      </c>
      <c r="B85" s="1" t="n">
        <v>1</v>
      </c>
      <c r="C85" s="1" t="n">
        <v>12</v>
      </c>
      <c r="D85" s="1" t="s">
        <v>168</v>
      </c>
      <c r="E85" s="1" t="s">
        <v>56</v>
      </c>
      <c r="F85" s="1" t="n">
        <v>0</v>
      </c>
      <c r="G85" s="1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1" t="n">
        <f aca="false">B86+C86*256</f>
        <v>3072</v>
      </c>
      <c r="B86" s="1" t="n">
        <v>0</v>
      </c>
      <c r="C86" s="1" t="n">
        <v>12</v>
      </c>
      <c r="D86" s="1" t="s">
        <v>169</v>
      </c>
      <c r="E86" s="1" t="s">
        <v>170</v>
      </c>
      <c r="F86" s="1" t="n">
        <v>0</v>
      </c>
      <c r="G86" s="1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1" t="n">
        <f aca="false">B87+C87*256</f>
        <v>3076</v>
      </c>
      <c r="B87" s="1" t="n">
        <v>4</v>
      </c>
      <c r="C87" s="1" t="n">
        <v>12</v>
      </c>
      <c r="D87" s="1" t="s">
        <v>171</v>
      </c>
      <c r="E87" s="1" t="s">
        <v>172</v>
      </c>
      <c r="F87" s="1" t="n">
        <v>0</v>
      </c>
      <c r="G87" s="1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1" t="n">
        <f aca="false">B88+C88*256</f>
        <v>3328</v>
      </c>
      <c r="B88" s="1" t="n">
        <v>0</v>
      </c>
      <c r="C88" s="1" t="n">
        <v>13</v>
      </c>
      <c r="D88" s="1" t="s">
        <v>173</v>
      </c>
      <c r="E88" s="1" t="s">
        <v>174</v>
      </c>
      <c r="F88" s="1" t="n">
        <v>0</v>
      </c>
      <c r="G88" s="1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1" t="n">
        <f aca="false">B89+C89*256</f>
        <v>3329</v>
      </c>
      <c r="B89" s="1" t="n">
        <v>1</v>
      </c>
      <c r="C89" s="1" t="n">
        <v>13</v>
      </c>
      <c r="D89" s="1" t="s">
        <v>175</v>
      </c>
      <c r="E89" s="1" t="s">
        <v>176</v>
      </c>
      <c r="F89" s="1" t="n">
        <v>0</v>
      </c>
      <c r="G89" s="1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1" t="n">
        <f aca="false">B90+C90*256</f>
        <v>3335</v>
      </c>
      <c r="B90" s="1" t="n">
        <v>7</v>
      </c>
      <c r="C90" s="1" t="n">
        <v>13</v>
      </c>
      <c r="D90" s="1" t="s">
        <v>177</v>
      </c>
      <c r="E90" s="1" t="s">
        <v>178</v>
      </c>
      <c r="F90" s="1" t="n">
        <v>0</v>
      </c>
      <c r="G90" s="1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1" t="n">
        <f aca="false">B91+C91*256</f>
        <v>3334</v>
      </c>
      <c r="B91" s="1" t="n">
        <v>6</v>
      </c>
      <c r="C91" s="1" t="n">
        <v>13</v>
      </c>
      <c r="D91" s="1" t="s">
        <v>179</v>
      </c>
      <c r="E91" s="1" t="s">
        <v>180</v>
      </c>
      <c r="F91" s="1" t="n">
        <v>0</v>
      </c>
      <c r="G91" s="1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1" t="n">
        <f aca="false">B92+C92*256</f>
        <v>3332</v>
      </c>
      <c r="B92" s="1" t="n">
        <v>4</v>
      </c>
      <c r="C92" s="1" t="n">
        <v>13</v>
      </c>
      <c r="D92" s="1" t="s">
        <v>181</v>
      </c>
      <c r="E92" s="1" t="s">
        <v>181</v>
      </c>
      <c r="F92" s="1" t="n">
        <v>0</v>
      </c>
      <c r="G92" s="1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1" t="n">
        <f aca="false">B93+C93*256</f>
        <v>3333</v>
      </c>
      <c r="B93" s="1" t="n">
        <v>5</v>
      </c>
      <c r="C93" s="1" t="n">
        <v>13</v>
      </c>
      <c r="D93" s="1" t="s">
        <v>182</v>
      </c>
      <c r="E93" s="1" t="s">
        <v>183</v>
      </c>
      <c r="F93" s="1" t="n">
        <v>0</v>
      </c>
      <c r="G93" s="1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1" t="n">
        <f aca="false">B94+C94*256</f>
        <v>3336</v>
      </c>
      <c r="B94" s="1" t="n">
        <v>8</v>
      </c>
      <c r="C94" s="1" t="n">
        <v>13</v>
      </c>
      <c r="D94" s="1" t="s">
        <v>184</v>
      </c>
      <c r="E94" s="1" t="s">
        <v>92</v>
      </c>
      <c r="F94" s="1" t="n">
        <v>1</v>
      </c>
      <c r="G94" s="1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1, },</v>
      </c>
    </row>
    <row r="95" customFormat="false" ht="12.8" hidden="false" customHeight="false" outlineLevel="0" collapsed="false">
      <c r="A95" s="1" t="n">
        <f aca="false">B95+C95*256</f>
        <v>3331</v>
      </c>
      <c r="B95" s="1" t="n">
        <v>3</v>
      </c>
      <c r="C95" s="1" t="n">
        <v>13</v>
      </c>
      <c r="D95" s="1" t="s">
        <v>185</v>
      </c>
      <c r="E95" s="1" t="s">
        <v>186</v>
      </c>
      <c r="F95" s="1" t="n">
        <v>0</v>
      </c>
      <c r="G95" s="1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1" t="n">
        <f aca="false">B96+C96*256</f>
        <v>3330</v>
      </c>
      <c r="B96" s="1" t="n">
        <v>2</v>
      </c>
      <c r="C96" s="1" t="n">
        <v>13</v>
      </c>
      <c r="D96" s="1" t="s">
        <v>187</v>
      </c>
      <c r="E96" s="1" t="s">
        <v>188</v>
      </c>
      <c r="F96" s="1" t="n">
        <v>0</v>
      </c>
      <c r="G96" s="1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1" t="n">
        <f aca="false">B97+C97*256</f>
        <v>4104</v>
      </c>
      <c r="B97" s="1" t="n">
        <v>8</v>
      </c>
      <c r="C97" s="1" t="n">
        <v>16</v>
      </c>
      <c r="D97" s="1" t="s">
        <v>189</v>
      </c>
      <c r="E97" s="1" t="s">
        <v>190</v>
      </c>
      <c r="F97" s="1" t="n">
        <v>0</v>
      </c>
      <c r="G97" s="1" t="str">
        <f aca="false">_xlfn.CONCAT( ,A97,": { ""worldId"": ",C97,", ""name"": """,D97,""", ""display"": """,E97,""", ""areaId"": ",B97,", ""hideWorld"": ",F97,", },")</f>
        <v>4104: { "worldId": 16, "name": "PortRockFace", "display": "Isla de Muerta: Rock Face", "areaId": 8, "hideWorld": 0, },</v>
      </c>
    </row>
    <row r="98" customFormat="false" ht="12.8" hidden="false" customHeight="false" outlineLevel="0" collapsed="false">
      <c r="A98" s="1" t="n">
        <f aca="false">B98+C98*256</f>
        <v>4105</v>
      </c>
      <c r="B98" s="1" t="n">
        <v>9</v>
      </c>
      <c r="C98" s="1" t="n">
        <v>16</v>
      </c>
      <c r="D98" s="1" t="s">
        <v>191</v>
      </c>
      <c r="E98" s="1" t="s">
        <v>192</v>
      </c>
      <c r="F98" s="1" t="n">
        <v>0</v>
      </c>
      <c r="G98" s="1" t="str">
        <f aca="false">_xlfn.CONCAT( ,A98,": { ""worldId"": ",C98,", ""name"": """,D98,""", ""display"": """,E98,""", ""areaId"": ",B98,", ""hideWorld"": ",F98,", },")</f>
        <v>4105: { "worldId": 16, "name": "PortCaveMouth", "display": "Isla de Muerta: Cave Mouth", "areaId": 9, "hideWorld": 0, },</v>
      </c>
    </row>
    <row r="99" customFormat="false" ht="12.8" hidden="false" customHeight="false" outlineLevel="0" collapsed="false">
      <c r="A99" s="1" t="n">
        <f aca="false">B99+C99*256</f>
        <v>4097</v>
      </c>
      <c r="B99" s="1" t="n">
        <v>1</v>
      </c>
      <c r="C99" s="1" t="n">
        <v>16</v>
      </c>
      <c r="D99" s="1" t="s">
        <v>193</v>
      </c>
      <c r="E99" s="1" t="s">
        <v>194</v>
      </c>
      <c r="F99" s="1" t="n">
        <v>0</v>
      </c>
      <c r="G99" s="1" t="str">
        <f aca="false">_xlfn.CONCAT( ,A99,": { ""worldId"": ",C99,", ""name"": """,D99,""", ""display"": """,E99,""", ""areaId"": ",B99,", ""hideWorld"": ",F99,", },")</f>
        <v>4097: { "worldId": 16, "name": "PortHarbor", "display": "Harbor", "areaId": 1, "hideWorld": 0, },</v>
      </c>
    </row>
    <row r="100" customFormat="false" ht="12.8" hidden="false" customHeight="false" outlineLevel="0" collapsed="false">
      <c r="A100" s="1" t="n">
        <f aca="false">B100+C100*256</f>
        <v>4098</v>
      </c>
      <c r="B100" s="1" t="n">
        <v>2</v>
      </c>
      <c r="C100" s="1" t="n">
        <v>16</v>
      </c>
      <c r="D100" s="1" t="s">
        <v>195</v>
      </c>
      <c r="E100" s="1" t="s">
        <v>196</v>
      </c>
      <c r="F100" s="1" t="n">
        <v>0</v>
      </c>
      <c r="G100" s="1" t="str">
        <f aca="false">_xlfn.CONCAT( ,A100,": { ""worldId"": ",C100,", ""name"": """,D100,""", ""display"": """,E100,""", ""areaId"": ",B100,", ""hideWorld"": ",F100,", },")</f>
        <v>4098: { "worldId": 16, "name": "PortTown", "display": "Town", "areaId": 2, "hideWorld": 0, },</v>
      </c>
    </row>
    <row r="101" customFormat="false" ht="12.8" hidden="false" customHeight="false" outlineLevel="0" collapsed="false">
      <c r="A101" s="1" t="n">
        <f aca="false">B101+C101*256</f>
        <v>4096</v>
      </c>
      <c r="B101" s="1" t="n">
        <v>0</v>
      </c>
      <c r="C101" s="1" t="n">
        <v>16</v>
      </c>
      <c r="D101" s="1" t="s">
        <v>197</v>
      </c>
      <c r="E101" s="1" t="s">
        <v>198</v>
      </c>
      <c r="F101" s="1" t="n">
        <v>0</v>
      </c>
      <c r="G101" s="1" t="str">
        <f aca="false">_xlfn.CONCAT( ,A101,": { ""worldId"": ",C101,", ""name"": """,D101,""", ""display"": """,E101,""", ""areaId"": ",B101,", ""hideWorld"": ",F101,", },")</f>
        <v>4096: { "worldId": 16, "name": "PortRampart", "display": "Rampart", "areaId": 0, "hideWorld": 0, },</v>
      </c>
    </row>
    <row r="102" customFormat="false" ht="12.8" hidden="false" customHeight="false" outlineLevel="0" collapsed="false">
      <c r="A102" s="1" t="n">
        <f aca="false">B102+C102*256</f>
        <v>4099</v>
      </c>
      <c r="B102" s="1" t="n">
        <v>3</v>
      </c>
      <c r="C102" s="1" t="n">
        <v>16</v>
      </c>
      <c r="D102" s="1" t="s">
        <v>199</v>
      </c>
      <c r="E102" s="3" t="s">
        <v>200</v>
      </c>
      <c r="F102" s="1" t="n">
        <v>0</v>
      </c>
      <c r="G102" s="1" t="str">
        <f aca="false">_xlfn.CONCAT( ,A102,": { ""worldId"": ",C102,", ""name"": """,D102,""", ""display"": """,E102,""", ""areaId"": ",B102,", ""hideWorld"": ",F102,", },")</f>
        <v>4099: { "worldId": 16, "name": "PortInterceptor", "display": "The Interceptor", "areaId": 3, "hideWorld": 0, },</v>
      </c>
    </row>
    <row r="103" customFormat="false" ht="12.8" hidden="false" customHeight="false" outlineLevel="0" collapsed="false">
      <c r="A103" s="1" t="n">
        <f aca="false">B103+C103*256</f>
        <v>4100</v>
      </c>
      <c r="B103" s="1" t="n">
        <v>4</v>
      </c>
      <c r="C103" s="1" t="n">
        <v>16</v>
      </c>
      <c r="D103" s="1" t="s">
        <v>201</v>
      </c>
      <c r="E103" s="1" t="s">
        <v>202</v>
      </c>
      <c r="F103" s="1" t="n">
        <v>0</v>
      </c>
      <c r="G103" s="1" t="str">
        <f aca="false">_xlfn.CONCAT( ,A103,": { ""worldId"": ",C103,", ""name"": """,D103,""", ""display"": """,E103,""", ""areaId"": ",B103,", ""hideWorld"": ",F103,", },")</f>
        <v>4100: { "worldId": 16, "name": "PortInterceptorHold", "display": "The Interceptor: Ship’s Hold", "areaId": 4, "hideWorld": 0, },</v>
      </c>
    </row>
    <row r="104" customFormat="false" ht="12.8" hidden="false" customHeight="false" outlineLevel="0" collapsed="false">
      <c r="A104" s="1" t="n">
        <f aca="false">B104+C104*256</f>
        <v>4117</v>
      </c>
      <c r="B104" s="1" t="n">
        <v>21</v>
      </c>
      <c r="C104" s="1" t="n">
        <v>16</v>
      </c>
      <c r="D104" s="1" t="s">
        <v>203</v>
      </c>
      <c r="E104" s="1" t="s">
        <v>200</v>
      </c>
      <c r="F104" s="1" t="n">
        <v>0</v>
      </c>
      <c r="G104" s="1" t="str">
        <f aca="false">_xlfn.CONCAT( ,A104,": { ""worldId"": ",C104,", ""name"": """,D104,""", ""display"": """,E104,""", ""areaId"": ",B104,", ""hideWorld"": ",F104,", },")</f>
        <v>4117: { "worldId": 16, "name": "PortInterceptorBattle", "display": "The Interceptor", "areaId": 21, "hideWorld": 0, },</v>
      </c>
    </row>
    <row r="105" customFormat="false" ht="12.8" hidden="false" customHeight="false" outlineLevel="0" collapsed="false">
      <c r="A105" s="1" t="n">
        <f aca="false">B105+C105*256</f>
        <v>4103</v>
      </c>
      <c r="B105" s="1" t="n">
        <v>7</v>
      </c>
      <c r="C105" s="1" t="n">
        <v>16</v>
      </c>
      <c r="D105" s="1" t="s">
        <v>204</v>
      </c>
      <c r="E105" s="1" t="s">
        <v>200</v>
      </c>
      <c r="F105" s="1" t="n">
        <v>0</v>
      </c>
      <c r="G105" s="1" t="str">
        <f aca="false">_xlfn.CONCAT( ,A105,": { ""worldId"": ",C105,", ""name"": """,D105,""", ""display"": """,E105,""", ""areaId"": ",B105,", ""hideWorld"": ",F105,", },")</f>
        <v>4103: { "worldId": 16, "name": "PortInterceptorDualBattle", "display": "The Interceptor", "areaId": 7, "hideWorld": 0, },</v>
      </c>
    </row>
    <row r="106" customFormat="false" ht="12.8" hidden="false" customHeight="false" outlineLevel="0" collapsed="false">
      <c r="A106" s="1" t="n">
        <f aca="false">B106+C106*256</f>
        <v>4108</v>
      </c>
      <c r="B106" s="1" t="n">
        <v>12</v>
      </c>
      <c r="C106" s="1" t="n">
        <v>16</v>
      </c>
      <c r="D106" s="1" t="s">
        <v>205</v>
      </c>
      <c r="E106" s="1" t="s">
        <v>206</v>
      </c>
      <c r="F106" s="1" t="n">
        <v>0</v>
      </c>
      <c r="G106" s="1" t="str">
        <f aca="false">_xlfn.CONCAT( ,A106,": { ""worldId"": ",C106,", ""name"": """,D106,""", ""display"": """,E106,""", ""areaId"": ",B106,", ""hideWorld"": ",F106,", },")</f>
        <v>4108: { "worldId": 16, "name": "PortPowderStore", "display": "Isla de Muerta: Powder Store", "areaId": 12, "hideWorld": 0, },</v>
      </c>
    </row>
    <row r="107" customFormat="false" ht="12.8" hidden="false" customHeight="false" outlineLevel="0" collapsed="false">
      <c r="A107" s="1" t="n">
        <f aca="false">B107+C107*256</f>
        <v>4109</v>
      </c>
      <c r="B107" s="1" t="n">
        <v>13</v>
      </c>
      <c r="C107" s="1" t="n">
        <v>16</v>
      </c>
      <c r="D107" s="1" t="s">
        <v>207</v>
      </c>
      <c r="E107" s="1" t="s">
        <v>208</v>
      </c>
      <c r="F107" s="1" t="n">
        <v>0</v>
      </c>
      <c r="G107" s="1" t="str">
        <f aca="false">_xlfn.CONCAT( ,A107,": { ""worldId"": ",C107,", ""name"": """,D107,""", ""display"": """,E107,""", ""areaId"": ",B107,", ""hideWorld"": ",F107,", },")</f>
        <v>4109: { "worldId": 16, "name": "PortNook", "display": "Isla de Muerta: Moonlight Nook", "areaId": 13, "hideWorld": 0, },</v>
      </c>
    </row>
    <row r="108" customFormat="false" ht="12.8" hidden="false" customHeight="false" outlineLevel="0" collapsed="false">
      <c r="A108" s="1" t="n">
        <f aca="false">B108+C108*256</f>
        <v>4106</v>
      </c>
      <c r="B108" s="1" t="n">
        <v>10</v>
      </c>
      <c r="C108" s="1" t="n">
        <v>16</v>
      </c>
      <c r="D108" s="1" t="s">
        <v>209</v>
      </c>
      <c r="E108" s="1" t="s">
        <v>210</v>
      </c>
      <c r="F108" s="1" t="n">
        <v>0</v>
      </c>
      <c r="G108" s="1" t="str">
        <f aca="false">_xlfn.CONCAT( ,A108,": { ""worldId"": ",C108,", ""name"": """,D108,""", ""display"": """,E108,""", ""areaId"": ",B108,", ""hideWorld"": ",F108,", },")</f>
        <v>4106: { "worldId": 16, "name": "PortHeap", "display": "Isla de Muerta: Treasure Heap", "areaId": 10, "hideWorld": 0, },</v>
      </c>
    </row>
    <row r="109" customFormat="false" ht="12.8" hidden="false" customHeight="false" outlineLevel="0" collapsed="false">
      <c r="A109" s="1" t="n">
        <f aca="false">B109+C109*256</f>
        <v>3586</v>
      </c>
      <c r="B109" s="1" t="n">
        <v>2</v>
      </c>
      <c r="C109" s="1" t="n">
        <v>14</v>
      </c>
      <c r="D109" s="1" t="s">
        <v>211</v>
      </c>
      <c r="E109" s="1" t="s">
        <v>212</v>
      </c>
      <c r="F109" s="1" t="n">
        <v>0</v>
      </c>
      <c r="G109" s="1" t="str">
        <f aca="false">_xlfn.CONCAT( ,A109,": { ""worldId"": ",C109,", ""name"": """,D109,""", ""display"": """,E109,""", ""areaId"": ",B109,", ""hideWorld"": ",F109,", },")</f>
        <v>3586: { "worldId": 14, "name": "HalloweenGraveyard", "display": "Graveyard", "areaId": 2, "hideWorld": 0, },</v>
      </c>
    </row>
    <row r="110" customFormat="false" ht="12.8" hidden="false" customHeight="false" outlineLevel="0" collapsed="false">
      <c r="A110" s="1" t="n">
        <f aca="false">B110+C110*256</f>
        <v>3585</v>
      </c>
      <c r="B110" s="1" t="n">
        <v>1</v>
      </c>
      <c r="C110" s="1" t="n">
        <v>14</v>
      </c>
      <c r="D110" s="1" t="s">
        <v>213</v>
      </c>
      <c r="E110" s="1" t="s">
        <v>214</v>
      </c>
      <c r="F110" s="1" t="n">
        <v>0</v>
      </c>
      <c r="G110" s="1" t="str">
        <f aca="false">_xlfn.CONCAT( ,A110,": { ""worldId"": ",C110,", ""name"": """,D110,""", ""display"": """,E110,""", ""areaId"": ",B110,", ""hideWorld"": ",F110,", },")</f>
        <v>3585: { "worldId": 14, "name": "HalloweenLab", "display": "Dr. Finkelstein’s Lab", "areaId": 1, "hideWorld": 0, },</v>
      </c>
    </row>
    <row r="111" customFormat="false" ht="12.8" hidden="false" customHeight="false" outlineLevel="0" collapsed="false">
      <c r="A111" s="1" t="n">
        <f aca="false">B111+C111*256</f>
        <v>3584</v>
      </c>
      <c r="B111" s="1" t="n">
        <v>0</v>
      </c>
      <c r="C111" s="1" t="n">
        <v>14</v>
      </c>
      <c r="D111" s="1" t="s">
        <v>215</v>
      </c>
      <c r="E111" s="1" t="s">
        <v>216</v>
      </c>
      <c r="F111" s="1" t="n">
        <v>1</v>
      </c>
      <c r="G111" s="1" t="str">
        <f aca="false">_xlfn.CONCAT( ,A111,": { ""worldId"": ",C111,", ""name"": """,D111,""", ""display"": """,E111,""", ""areaId"": ",B111,", ""hideWorld"": ",F111,", },")</f>
        <v>3584: { "worldId": 14, "name": "HalloweenSquare", "display": "Halloween Town Square", "areaId": 0, "hideWorld": 1, },</v>
      </c>
    </row>
    <row r="112" customFormat="false" ht="12.8" hidden="false" customHeight="false" outlineLevel="0" collapsed="false">
      <c r="A112" s="1" t="n">
        <f aca="false">B112+C112*256</f>
        <v>3588</v>
      </c>
      <c r="B112" s="1" t="n">
        <v>4</v>
      </c>
      <c r="C112" s="1" t="n">
        <v>14</v>
      </c>
      <c r="D112" s="1" t="s">
        <v>217</v>
      </c>
      <c r="E112" s="1" t="s">
        <v>218</v>
      </c>
      <c r="F112" s="1" t="n">
        <v>0</v>
      </c>
      <c r="G112" s="1" t="str">
        <f aca="false">_xlfn.CONCAT( ,A112,": { ""worldId"": ",C112,", ""name"": """,D112,""", ""display"": """,E112,""", ""areaId"": ",B112,", ""hideWorld"": ",F112,", },")</f>
        <v>3588: { "worldId": 14, "name": "HalloweenHinterlands", "display": "Hinterlands", "areaId": 4, "hideWorld": 0, },</v>
      </c>
    </row>
    <row r="113" customFormat="false" ht="12.8" hidden="false" customHeight="false" outlineLevel="0" collapsed="false">
      <c r="A113" s="1" t="n">
        <f aca="false">B113+C113*256</f>
        <v>3589</v>
      </c>
      <c r="B113" s="1" t="n">
        <v>5</v>
      </c>
      <c r="C113" s="1" t="n">
        <v>14</v>
      </c>
      <c r="D113" s="1" t="s">
        <v>219</v>
      </c>
      <c r="E113" s="1" t="s">
        <v>220</v>
      </c>
      <c r="F113" s="1" t="n">
        <v>1</v>
      </c>
      <c r="G113" s="1" t="str">
        <f aca="false">_xlfn.CONCAT( ,A113,": { ""worldId"": ",C113,", ""name"": """,D113,""", ""display"": """,E113,""", ""areaId"": ",B113,", ""hideWorld"": ",F113,", },")</f>
        <v>3589: { "worldId": 14, "name": "HalloweenYuletide", "display": "Christmas Town: Yuletide Hill", "areaId": 5, "hideWorld": 1, },</v>
      </c>
    </row>
    <row r="114" customFormat="false" ht="12.8" hidden="false" customHeight="false" outlineLevel="0" collapsed="false">
      <c r="A114" s="1" t="n">
        <f aca="false">B114+C114*256</f>
        <v>3590</v>
      </c>
      <c r="B114" s="1" t="n">
        <v>6</v>
      </c>
      <c r="C114" s="1" t="n">
        <v>14</v>
      </c>
      <c r="D114" s="1" t="s">
        <v>221</v>
      </c>
      <c r="E114" s="1" t="s">
        <v>222</v>
      </c>
      <c r="F114" s="1" t="n">
        <v>1</v>
      </c>
      <c r="G114" s="1" t="str">
        <f aca="false">_xlfn.CONCAT( ,A114,": { ""worldId"": ",C114,", ""name"": """,D114,""", ""display"": """,E114,""", ""areaId"": ",B114,", ""hideWorld"": ",F114,", },")</f>
        <v>3590: { "worldId": 14, "name": "HalloweenCandyCane", "display": "Christmas Town: Candy Cane Lane", "areaId": 6, "hideWorld": 1, },</v>
      </c>
    </row>
    <row r="115" customFormat="false" ht="12.8" hidden="false" customHeight="false" outlineLevel="0" collapsed="false">
      <c r="A115" s="1" t="n">
        <f aca="false">B115+C115*256</f>
        <v>3592</v>
      </c>
      <c r="B115" s="1" t="n">
        <v>8</v>
      </c>
      <c r="C115" s="1" t="n">
        <v>14</v>
      </c>
      <c r="D115" s="1" t="s">
        <v>223</v>
      </c>
      <c r="E115" s="1" t="s">
        <v>224</v>
      </c>
      <c r="F115" s="1" t="n">
        <v>1</v>
      </c>
      <c r="G115" s="1" t="str">
        <f aca="false">_xlfn.CONCAT( ,A115,": { ""worldId"": ",C115,", ""name"": """,D115,""", ""display"": """,E115,""", ""areaId"": ",B115,", ""hideWorld"": ",F115,", },")</f>
        <v>3592: { "worldId": 14, "name": "HalloweenSanta", "display": "Christmas Town: Santa’s House", "areaId": 8, "hideWorld": 1, },</v>
      </c>
    </row>
    <row r="116" customFormat="false" ht="12.8" hidden="false" customHeight="false" outlineLevel="0" collapsed="false">
      <c r="A116" s="1" t="n">
        <f aca="false">B116+C116*256</f>
        <v>3587</v>
      </c>
      <c r="B116" s="1" t="n">
        <v>3</v>
      </c>
      <c r="C116" s="1" t="n">
        <v>14</v>
      </c>
      <c r="D116" s="1" t="s">
        <v>225</v>
      </c>
      <c r="E116" s="1" t="s">
        <v>226</v>
      </c>
      <c r="F116" s="1" t="n">
        <v>0</v>
      </c>
      <c r="G116" s="1" t="str">
        <f aca="false">_xlfn.CONCAT( ,A116,": { ""worldId"": ",C116,", ""name"": """,D116,""", ""display"": """,E116,""", ""areaId"": ",B116,", ""hideWorld"": ",F116,", },")</f>
        <v>3587: { "worldId": 14, "name": "HalloweenHill", "display": "Curly Hill", "areaId": 3, "hideWorld": 0, },</v>
      </c>
    </row>
    <row r="117" customFormat="false" ht="12.8" hidden="false" customHeight="false" outlineLevel="0" collapsed="false">
      <c r="A117" s="1" t="n">
        <f aca="false">B117+C117*256</f>
        <v>3593</v>
      </c>
      <c r="B117" s="1" t="n">
        <v>9</v>
      </c>
      <c r="C117" s="1" t="n">
        <v>14</v>
      </c>
      <c r="D117" s="1" t="s">
        <v>227</v>
      </c>
      <c r="E117" s="1" t="s">
        <v>228</v>
      </c>
      <c r="F117" s="1" t="n">
        <v>1</v>
      </c>
      <c r="G117" s="1" t="str">
        <f aca="false">_xlfn.CONCAT( ,A117,": { ""worldId"": ",C117,", ""name"": """,D117,""", ""display"": """,E117,""", ""areaId"": ",B117,", ""hideWorld"": ",F117,", },")</f>
        <v>3593: { "worldId": 14, "name": "HalloweenFactory", "display": "Christmas Town: Toy Factory: Shipping and Receiving", "areaId": 9, "hideWorld": 1, },</v>
      </c>
    </row>
    <row r="118" customFormat="false" ht="12.8" hidden="false" customHeight="false" outlineLevel="0" collapsed="false">
      <c r="A118" s="1" t="n">
        <f aca="false">B118+C118*256</f>
        <v>1794</v>
      </c>
      <c r="B118" s="1" t="n">
        <v>2</v>
      </c>
      <c r="C118" s="1" t="n">
        <v>7</v>
      </c>
      <c r="D118" s="1" t="s">
        <v>229</v>
      </c>
      <c r="E118" s="1" t="s">
        <v>230</v>
      </c>
      <c r="F118" s="1" t="n">
        <v>0</v>
      </c>
      <c r="G118" s="1" t="str">
        <f aca="false">_xlfn.CONCAT( ,A118,": { ""worldId"": ",C118,", ""name"": """,D118,""", ""display"": """,E118,""", ""areaId"": ",B118,", ""hideWorld"": ",F118,", },")</f>
        <v>1794: { "worldId": 7, "name": "AgrabahShop", "display": "The Peddler’s Shop", "areaId": 2, "hideWorld": 0, },</v>
      </c>
    </row>
    <row r="119" customFormat="false" ht="12.8" hidden="false" customHeight="false" outlineLevel="0" collapsed="false">
      <c r="A119" s="1" t="n">
        <f aca="false">B119+C119*256</f>
        <v>1792</v>
      </c>
      <c r="B119" s="1" t="n">
        <v>0</v>
      </c>
      <c r="C119" s="1" t="n">
        <v>7</v>
      </c>
      <c r="D119" s="1" t="s">
        <v>9</v>
      </c>
      <c r="E119" s="1" t="s">
        <v>9</v>
      </c>
      <c r="F119" s="1" t="n">
        <v>1</v>
      </c>
      <c r="G119" s="1" t="str">
        <f aca="false">_xlfn.CONCAT( ,A119,": { ""worldId"": ",C119,", ""name"": """,D119,""", ""display"": """,E119,""", ""areaId"": ",B119,", ""hideWorld"": ",F119,", },")</f>
        <v>1792: { "worldId": 7, "name": "Agrabah", "display": "Agrabah", "areaId": 0, "hideWorld": 1, },</v>
      </c>
    </row>
    <row r="120" customFormat="false" ht="12.8" hidden="false" customHeight="false" outlineLevel="0" collapsed="false">
      <c r="A120" s="1" t="n">
        <f aca="false">B120+C120*256</f>
        <v>1793</v>
      </c>
      <c r="B120" s="1" t="n">
        <v>1</v>
      </c>
      <c r="C120" s="1" t="n">
        <v>7</v>
      </c>
      <c r="D120" s="1" t="s">
        <v>231</v>
      </c>
      <c r="E120" s="1" t="s">
        <v>232</v>
      </c>
      <c r="F120" s="1" t="n">
        <v>0</v>
      </c>
      <c r="G120" s="1" t="str">
        <f aca="false">_xlfn.CONCAT( ,A120,": { ""worldId"": ",C120,", ""name"": """,D120,""", ""display"": """,E120,""", ""areaId"": ",B120,", ""hideWorld"": ",F120,", },")</f>
        <v>1793: { "worldId": 7, "name": "AgrabahBazaar", "display": "Bazaar", "areaId": 1, "hideWorld": 0, },</v>
      </c>
    </row>
    <row r="121" customFormat="false" ht="12.8" hidden="false" customHeight="false" outlineLevel="0" collapsed="false">
      <c r="A121" s="1" t="n">
        <f aca="false">B121+C121*256</f>
        <v>1798</v>
      </c>
      <c r="B121" s="1" t="n">
        <v>6</v>
      </c>
      <c r="C121" s="1" t="n">
        <v>7</v>
      </c>
      <c r="D121" s="1" t="s">
        <v>233</v>
      </c>
      <c r="E121" s="1" t="s">
        <v>234</v>
      </c>
      <c r="F121" s="1" t="n">
        <v>0</v>
      </c>
      <c r="G121" s="1" t="str">
        <f aca="false">_xlfn.CONCAT( ,A121,": { ""worldId"": ",C121,", ""name"": """,D121,""", ""display"": """,E121,""", ""areaId"": ",B121,", ""hideWorld"": ",F121,", },")</f>
        <v>1798: { "worldId": 7, "name": "AgrabahWalls", "display": "Palace Walls", "areaId": 6, "hideWorld": 0, },</v>
      </c>
    </row>
    <row r="122" customFormat="false" ht="12.8" hidden="false" customHeight="false" outlineLevel="0" collapsed="false">
      <c r="A122" s="1" t="n">
        <f aca="false">B122+C122*256</f>
        <v>1799</v>
      </c>
      <c r="B122" s="1" t="n">
        <v>7</v>
      </c>
      <c r="C122" s="1" t="n">
        <v>7</v>
      </c>
      <c r="D122" s="1" t="s">
        <v>235</v>
      </c>
      <c r="E122" s="1" t="s">
        <v>236</v>
      </c>
      <c r="F122" s="1" t="n">
        <v>0</v>
      </c>
      <c r="G122" s="1" t="str">
        <f aca="false">_xlfn.CONCAT( ,A122,": { ""worldId"": ",C122,", ""name"": """,D122,""", ""display"": """,E122,""", ""areaId"": ",B122,", ""hideWorld"": ",F122,", },")</f>
        <v>1799: { "worldId": 7, "name": "AgrabahCaveEntrance", "display": "The Cave of Wonders: Entrance", "areaId": 7, "hideWorld": 0, },</v>
      </c>
    </row>
    <row r="123" customFormat="false" ht="12.8" hidden="false" customHeight="false" outlineLevel="0" collapsed="false">
      <c r="A123" s="1" t="n">
        <f aca="false">B123+C123*256</f>
        <v>1804</v>
      </c>
      <c r="B123" s="1" t="n">
        <v>12</v>
      </c>
      <c r="C123" s="1" t="n">
        <v>7</v>
      </c>
      <c r="D123" s="1" t="s">
        <v>237</v>
      </c>
      <c r="E123" s="1" t="s">
        <v>238</v>
      </c>
      <c r="F123" s="1" t="n">
        <v>0</v>
      </c>
      <c r="G123" s="1" t="str">
        <f aca="false">_xlfn.CONCAT( ,A123,": { ""worldId"": ",C123,", ""name"": """,D123,""", ""display"": """,E123,""", ""areaId"": ",B123,", ""hideWorld"": ",F123,", },")</f>
        <v>1804: { "worldId": 7, "name": "AgrabahCaveValley", "display": "The Cave of Wonders: Valley of Stone", "areaId": 12, "hideWorld": 0, },</v>
      </c>
    </row>
    <row r="124" customFormat="false" ht="12.8" hidden="false" customHeight="false" outlineLevel="0" collapsed="false">
      <c r="A124" s="1" t="n">
        <f aca="false">B124+C124*256</f>
        <v>1801</v>
      </c>
      <c r="B124" s="1" t="n">
        <v>9</v>
      </c>
      <c r="C124" s="1" t="n">
        <v>7</v>
      </c>
      <c r="D124" s="1" t="s">
        <v>239</v>
      </c>
      <c r="E124" s="1" t="s">
        <v>240</v>
      </c>
      <c r="F124" s="1" t="n">
        <v>0</v>
      </c>
      <c r="G124" s="1" t="str">
        <f aca="false">_xlfn.CONCAT( ,A124,": { ""worldId"": ",C124,", ""name"": """,D124,""", ""display"": """,E124,""", ""areaId"": ",B124,", ""hideWorld"": ",F124,", },")</f>
        <v>1801: { "worldId": 7, "name": "AgrabahCaveGuardians", "display": "The Cave of Wonders: Stone Guardians", "areaId": 9, "hideWorld": 0, },</v>
      </c>
    </row>
    <row r="125" customFormat="false" ht="12.8" hidden="false" customHeight="false" outlineLevel="0" collapsed="false">
      <c r="A125" s="1" t="n">
        <f aca="false">B125+C125*256</f>
        <v>1805</v>
      </c>
      <c r="B125" s="1" t="n">
        <v>13</v>
      </c>
      <c r="C125" s="1" t="n">
        <v>7</v>
      </c>
      <c r="D125" s="1" t="s">
        <v>241</v>
      </c>
      <c r="E125" s="1" t="s">
        <v>242</v>
      </c>
      <c r="F125" s="1" t="n">
        <v>0</v>
      </c>
      <c r="G125" s="1" t="str">
        <f aca="false">_xlfn.CONCAT( ,A125,": { ""worldId"": ",C125,", ""name"": """,D125,""", ""display"": """,E125,""", ""areaId"": ",B125,", ""hideWorld"": ",F125,", },")</f>
        <v>1805: { "worldId": 7, "name": "AgrabahCaveChasm", "display": "The Cave of Wonders: Chasm of Challenges", "areaId": 13, "hideWorld": 0, },</v>
      </c>
    </row>
    <row r="126" customFormat="false" ht="12.8" hidden="false" customHeight="false" outlineLevel="0" collapsed="false">
      <c r="A126" s="1" t="n">
        <f aca="false">B126+C126*256</f>
        <v>1802</v>
      </c>
      <c r="B126" s="1" t="n">
        <v>10</v>
      </c>
      <c r="C126" s="1" t="n">
        <v>7</v>
      </c>
      <c r="D126" s="1" t="s">
        <v>243</v>
      </c>
      <c r="E126" s="1" t="s">
        <v>244</v>
      </c>
      <c r="F126" s="1" t="n">
        <v>0</v>
      </c>
      <c r="G126" s="1" t="str">
        <f aca="false">_xlfn.CONCAT( ,A126,": { ""worldId"": ",C126,", ""name"": """,D126,""", ""display"": """,E126,""", ""areaId"": ",B126,", ""hideWorld"": ",F126,", },")</f>
        <v>1802: { "worldId": 7, "name": "AgrabahCaveTreasure", "display": "The Cave of Wonders: Treasure Room", "areaId": 10, "hideWorld": 0, },</v>
      </c>
    </row>
    <row r="127" customFormat="false" ht="12.8" hidden="false" customHeight="false" outlineLevel="0" collapsed="false">
      <c r="A127" s="1" t="n">
        <f aca="false">B127+C127*256</f>
        <v>1795</v>
      </c>
      <c r="B127" s="1" t="n">
        <v>3</v>
      </c>
      <c r="C127" s="1" t="n">
        <v>7</v>
      </c>
      <c r="D127" s="1" t="s">
        <v>245</v>
      </c>
      <c r="E127" s="1" t="s">
        <v>246</v>
      </c>
      <c r="F127" s="1" t="n">
        <v>0</v>
      </c>
      <c r="G127" s="1" t="str">
        <f aca="false">_xlfn.CONCAT( ,A127,": { ""worldId"": ",C127,", ""name"": """,D127,""", ""display"": """,E127,""", ""areaId"": ",B127,", ""hideWorld"": ",F127,", },")</f>
        <v>1795: { "worldId": 7, "name": "AgrabahPalace", "display": "The Palace", "areaId": 3, "hideWorld": 0, },</v>
      </c>
    </row>
    <row r="128" customFormat="false" ht="12.8" hidden="false" customHeight="false" outlineLevel="0" collapsed="false">
      <c r="A128" s="1" t="n">
        <f aca="false">B128+C128*256</f>
        <v>2566</v>
      </c>
      <c r="B128" s="1" t="n">
        <v>6</v>
      </c>
      <c r="C128" s="1" t="n">
        <v>10</v>
      </c>
      <c r="D128" s="1" t="s">
        <v>247</v>
      </c>
      <c r="E128" s="1" t="s">
        <v>248</v>
      </c>
      <c r="F128" s="1" t="n">
        <v>0</v>
      </c>
      <c r="G128" s="1" t="str">
        <f aca="false">_xlfn.CONCAT( ,A128,": { ""worldId"": ",C128,", ""name"": """,D128,""", ""display"": """,E128,""", ""areaId"": ",B128,", ""hideWorld"": ",F128,", },")</f>
        <v>2566: { "worldId": 10, "name": "PrideGorge", "display": "Gorge", "areaId": 6, "hideWorld": 0, },</v>
      </c>
    </row>
    <row r="129" customFormat="false" ht="12.8" hidden="false" customHeight="false" outlineLevel="0" collapsed="false">
      <c r="A129" s="1" t="n">
        <f aca="false">B129+C129*256</f>
        <v>2565</v>
      </c>
      <c r="B129" s="1" t="n">
        <v>5</v>
      </c>
      <c r="C129" s="1" t="n">
        <v>10</v>
      </c>
      <c r="D129" s="1" t="s">
        <v>249</v>
      </c>
      <c r="E129" s="1" t="s">
        <v>250</v>
      </c>
      <c r="F129" s="1" t="n">
        <v>0</v>
      </c>
      <c r="G129" s="1" t="str">
        <f aca="false">_xlfn.CONCAT( ,A129,": { ""worldId"": ",C129,", ""name"": """,D129,""", ""display"": """,E129,""", ""areaId"": ",B129,", ""hideWorld"": ",F129,", },")</f>
        <v>2565: { "worldId": 10, "name": "PrideGraveyard", "display": "Elephant Graveyard", "areaId": 5, "hideWorld": 0, },</v>
      </c>
    </row>
    <row r="130" customFormat="false" ht="12.8" hidden="false" customHeight="false" outlineLevel="0" collapsed="false">
      <c r="A130" s="1" t="n">
        <f aca="false">B130+C130*256</f>
        <v>2564</v>
      </c>
      <c r="B130" s="1" t="n">
        <v>4</v>
      </c>
      <c r="C130" s="1" t="n">
        <v>10</v>
      </c>
      <c r="D130" s="1" t="s">
        <v>251</v>
      </c>
      <c r="E130" s="1" t="s">
        <v>252</v>
      </c>
      <c r="F130" s="1" t="n">
        <v>0</v>
      </c>
      <c r="G130" s="1" t="str">
        <f aca="false">_xlfn.CONCAT( ,A130,": { ""worldId"": ",C130,", ""name"": """,D130,""", ""display"": """,E130,""", ""areaId"": ",B130,", ""hideWorld"": ",F130,", },")</f>
        <v>2564: { "worldId": 10, "name": "PrideSavannah", "display": "The Savannah", "areaId": 4, "hideWorld": 0, },</v>
      </c>
    </row>
    <row r="131" customFormat="false" ht="12.8" hidden="false" customHeight="false" outlineLevel="0" collapsed="false">
      <c r="A131" s="1" t="n">
        <f aca="false">B131+C131*256</f>
        <v>2560</v>
      </c>
      <c r="B131" s="1" t="n">
        <v>0</v>
      </c>
      <c r="C131" s="1" t="n">
        <v>10</v>
      </c>
      <c r="D131" s="1" t="s">
        <v>253</v>
      </c>
      <c r="E131" s="1" t="s">
        <v>254</v>
      </c>
      <c r="F131" s="1" t="n">
        <v>0</v>
      </c>
      <c r="G131" s="1" t="str">
        <f aca="false">_xlfn.CONCAT( ,A131,": { ""worldId"": ",C131,", ""name"": """,D131,""", ""display"": """,E131,""", ""areaId"": ",B131,", ""hideWorld"": ",F131,", },")</f>
        <v>2560: { "worldId": 10, "name": "PrideRock", "display": "Pride Rock", "areaId": 0, "hideWorld": 0, },</v>
      </c>
    </row>
    <row r="132" customFormat="false" ht="12.8" hidden="false" customHeight="false" outlineLevel="0" collapsed="false">
      <c r="A132" s="1" t="n">
        <f aca="false">B132+C132*256</f>
        <v>2561</v>
      </c>
      <c r="B132" s="1" t="n">
        <v>1</v>
      </c>
      <c r="C132" s="1" t="n">
        <v>10</v>
      </c>
      <c r="D132" s="1" t="s">
        <v>255</v>
      </c>
      <c r="E132" s="1" t="s">
        <v>256</v>
      </c>
      <c r="F132" s="1" t="n">
        <v>0</v>
      </c>
      <c r="G132" s="1" t="str">
        <f aca="false">_xlfn.CONCAT( ,A132,": { ""worldId"": ",C132,", ""name"": """,D132,""", ""display"": """,E132,""", ""areaId"": ",B132,", ""hideWorld"": ",F132,", },")</f>
        <v>2561: { "worldId": 10, "name": "PrideHollow", "display": "Stone Hollow", "areaId": 1, "hideWorld": 0, },</v>
      </c>
    </row>
    <row r="133" customFormat="false" ht="12.8" hidden="false" customHeight="false" outlineLevel="0" collapsed="false">
      <c r="A133" s="1" t="n">
        <f aca="false">B133+C133*256</f>
        <v>2563</v>
      </c>
      <c r="B133" s="1" t="n">
        <v>3</v>
      </c>
      <c r="C133" s="1" t="n">
        <v>10</v>
      </c>
      <c r="D133" s="1" t="s">
        <v>257</v>
      </c>
      <c r="E133" s="1" t="s">
        <v>258</v>
      </c>
      <c r="F133" s="1" t="n">
        <v>0</v>
      </c>
      <c r="G133" s="1" t="str">
        <f aca="false">_xlfn.CONCAT( ,A133,": { ""worldId"": ",C133,", ""name"": """,D133,""", ""display"": """,E133,""", ""areaId"": ",B133,", ""hideWorld"": ",F133,", },")</f>
        <v>2563: { "worldId": 10, "name": "PrideValley", "display": "Wildebeest Valley", "areaId": 3, "hideWorld": 0, },</v>
      </c>
    </row>
    <row r="134" customFormat="false" ht="12.8" hidden="false" customHeight="false" outlineLevel="0" collapsed="false">
      <c r="A134" s="1" t="n">
        <f aca="false">B134+C134*256</f>
        <v>2567</v>
      </c>
      <c r="B134" s="1" t="n">
        <v>7</v>
      </c>
      <c r="C134" s="1" t="n">
        <v>10</v>
      </c>
      <c r="D134" s="1" t="s">
        <v>259</v>
      </c>
      <c r="E134" s="1" t="s">
        <v>260</v>
      </c>
      <c r="F134" s="1" t="n">
        <v>0</v>
      </c>
      <c r="G134" s="1" t="str">
        <f aca="false">_xlfn.CONCAT( ,A134,": { ""worldId"": ",C134,", ""name"": """,D134,""", ""display"": """,E134,""", ""areaId"": ",B134,", ""hideWorld"": ",F134,", },")</f>
        <v>2567: { "worldId": 10, "name": "PrideWastelands", "display": "Wastelands", "areaId": 7, "hideWorld": 0, },</v>
      </c>
    </row>
    <row r="135" customFormat="false" ht="12.8" hidden="false" customHeight="false" outlineLevel="0" collapsed="false">
      <c r="A135" s="1" t="n">
        <f aca="false">B135+C135*256</f>
        <v>2568</v>
      </c>
      <c r="B135" s="1" t="n">
        <v>8</v>
      </c>
      <c r="C135" s="1" t="n">
        <v>10</v>
      </c>
      <c r="D135" s="3" t="s">
        <v>261</v>
      </c>
      <c r="E135" s="1" t="s">
        <v>262</v>
      </c>
      <c r="F135" s="1" t="n">
        <v>0</v>
      </c>
      <c r="G135" s="1" t="str">
        <f aca="false">_xlfn.CONCAT( ,A135,": { ""worldId"": ",C135,", ""name"": """,D135,""", ""display"": """,E135,""", ""areaId"": ",B135,", ""hideWorld"": ",F135,", },")</f>
        <v>2568: { "worldId": 10, "name": "PrideJungle", "display": "Jungle", "areaId": 8, "hideWorld": 0, },</v>
      </c>
    </row>
    <row r="136" customFormat="false" ht="12.8" hidden="false" customHeight="false" outlineLevel="0" collapsed="false">
      <c r="A136" s="1" t="n">
        <f aca="false">B136+C136*256</f>
        <v>2569</v>
      </c>
      <c r="B136" s="1" t="n">
        <v>9</v>
      </c>
      <c r="C136" s="1" t="n">
        <v>10</v>
      </c>
      <c r="D136" s="1" t="s">
        <v>263</v>
      </c>
      <c r="E136" s="1" t="s">
        <v>264</v>
      </c>
      <c r="F136" s="1" t="n">
        <v>0</v>
      </c>
      <c r="G136" s="1" t="str">
        <f aca="false">_xlfn.CONCAT( ,A136,": { ""worldId"": ",C136,", ""name"": """,D136,""", ""display"": """,E136,""", ""areaId"": ",B136,", ""hideWorld"": ",F136,", },")</f>
        <v>2569: { "worldId": 10, "name": "PrideOasis", "display": "Oasis", "areaId": 9, "hideWorld": 0, },</v>
      </c>
    </row>
    <row r="137" customFormat="false" ht="12.8" hidden="false" customHeight="false" outlineLevel="0" collapsed="false">
      <c r="A137" s="1" t="n">
        <f aca="false">B137+C137*256</f>
        <v>2562</v>
      </c>
      <c r="B137" s="1" t="n">
        <v>2</v>
      </c>
      <c r="C137" s="1" t="n">
        <v>10</v>
      </c>
      <c r="D137" s="1" t="s">
        <v>265</v>
      </c>
      <c r="E137" s="1" t="s">
        <v>266</v>
      </c>
      <c r="F137" s="1" t="n">
        <v>0</v>
      </c>
      <c r="G137" s="1" t="str">
        <f aca="false">_xlfn.CONCAT( ,A137,": { ""worldId"": ",C137,", ""name"": """,D137,""", ""display"": """,E137,""", ""areaId"": ",B137,", ""hideWorld"": ",F137,", },")</f>
        <v>2562: { "worldId": 10, "name": "PrideDen", "display": "The King’s Den", "areaId": 2, "hideWorld": 0, },</v>
      </c>
    </row>
    <row r="138" customFormat="false" ht="12.8" hidden="false" customHeight="false" outlineLevel="0" collapsed="false">
      <c r="A138" s="1" t="n">
        <f aca="false">B138+C138*256</f>
        <v>2573</v>
      </c>
      <c r="B138" s="1" t="n">
        <v>13</v>
      </c>
      <c r="C138" s="1" t="n">
        <v>10</v>
      </c>
      <c r="D138" s="1" t="s">
        <v>267</v>
      </c>
      <c r="E138" s="1" t="s">
        <v>268</v>
      </c>
      <c r="F138" s="1" t="n">
        <v>0</v>
      </c>
      <c r="G138" s="1" t="str">
        <f aca="false">_xlfn.CONCAT( ,A138,": { ""worldId"": ",C138,", ""name"": """,D138,""", ""display"": """,E138,""", ""areaId"": ",B138,", ""hideWorld"": ",F138,", },")</f>
        <v>2573: { "worldId": 10, "name": "PridePeak", "display": "Peak", "areaId": 13, "hideWorld": 0, },</v>
      </c>
    </row>
    <row r="139" customFormat="false" ht="12.8" hidden="false" customHeight="false" outlineLevel="0" collapsed="false">
      <c r="A139" s="1" t="n">
        <f aca="false">B139+C139*256</f>
        <v>2574</v>
      </c>
      <c r="B139" s="1" t="n">
        <v>14</v>
      </c>
      <c r="C139" s="1" t="n">
        <v>10</v>
      </c>
      <c r="D139" s="1" t="s">
        <v>269</v>
      </c>
      <c r="E139" s="1" t="s">
        <v>268</v>
      </c>
      <c r="F139" s="1" t="n">
        <v>0</v>
      </c>
      <c r="G139" s="1" t="str">
        <f aca="false">_xlfn.CONCAT( ,A139,": { ""worldId"": ",C139,", ""name"": """,D139,""", ""display"": """,E139,""", ""areaId"": ",B139,", ""hideWorld"": ",F139,", },")</f>
        <v>2574: { "worldId": 10, "name": "PridePeakBattle", "display": "Peak", "areaId": 14, "hideWorld": 0, },</v>
      </c>
    </row>
    <row r="140" customFormat="false" ht="12.8" hidden="false" customHeight="false" outlineLevel="0" collapsed="false">
      <c r="A140" s="1" t="n">
        <f aca="false">B140+C140*256</f>
        <v>1545</v>
      </c>
      <c r="B140" s="1" t="n">
        <v>9</v>
      </c>
      <c r="C140" s="1" t="n">
        <v>6</v>
      </c>
      <c r="D140" s="1" t="s">
        <v>270</v>
      </c>
      <c r="E140" s="1" t="s">
        <v>271</v>
      </c>
      <c r="F140" s="1" t="n">
        <v>0</v>
      </c>
      <c r="G140" s="1" t="str">
        <f aca="false">_xlfn.CONCAT( ,A140,": { ""worldId"": ",C140,", ""name"": """,D140,""", ""display"": """,E140,""", ""areaId"": ",B140,", ""hideWorld"": ",F140,", },")</f>
        <v>1545: { "worldId": 6, "name": "ColiseumTourney1", "display": "The Underdrome", "areaId": 9, "hideWorld": 0, },</v>
      </c>
    </row>
    <row r="141" customFormat="false" ht="12.8" hidden="false" customHeight="false" outlineLevel="0" collapsed="false">
      <c r="A141" s="1" t="n">
        <f aca="false">B141+C141*256</f>
        <v>1549</v>
      </c>
      <c r="B141" s="1" t="n">
        <v>13</v>
      </c>
      <c r="C141" s="1" t="n">
        <v>6</v>
      </c>
      <c r="D141" s="1" t="s">
        <v>272</v>
      </c>
      <c r="E141" s="1" t="s">
        <v>271</v>
      </c>
      <c r="F141" s="1" t="n">
        <v>0</v>
      </c>
      <c r="G141" s="1" t="str">
        <f aca="false">_xlfn.CONCAT( ,A141,": { ""worldId"": ",C141,", ""name"": """,D141,""", ""display"": """,E141,""", ""areaId"": ",B141,", ""hideWorld"": ",F141,", },")</f>
        <v>1549: { "worldId": 6, "name": "ColiseumVictory", "display": "The Underdrome", "areaId": 13, "hideWorld": 0, },</v>
      </c>
    </row>
    <row r="142" customFormat="false" ht="12.8" hidden="false" customHeight="false" outlineLevel="0" collapsed="false">
      <c r="A142" s="1" t="n">
        <f aca="false">B142+C142*256</f>
        <v>4112</v>
      </c>
      <c r="B142" s="1" t="n">
        <v>16</v>
      </c>
      <c r="C142" s="1" t="n">
        <v>16</v>
      </c>
      <c r="D142" s="1" t="s">
        <v>273</v>
      </c>
      <c r="E142" s="1" t="s">
        <v>190</v>
      </c>
      <c r="F142" s="1" t="n">
        <v>0</v>
      </c>
      <c r="G142" s="1" t="str">
        <f aca="false">_xlfn.CONCAT( ,A142,": { ""worldId"": ",C142,", ""name"": """,D142,""", ""display"": """,E142,""", ""areaId"": ",B142,", ""hideWorld"": ",F142,", },")</f>
        <v>4112: { "worldId": 16, "name": "PortRockFace2", "display": "Isla de Muerta: Rock Face", "areaId": 16, "hideWorld": 0, },</v>
      </c>
    </row>
    <row r="143" customFormat="false" ht="12.8" hidden="false" customHeight="false" outlineLevel="0" collapsed="false">
      <c r="A143" s="1" t="n">
        <f aca="false">B143+C143*256</f>
        <v>1032</v>
      </c>
      <c r="B143" s="1" t="n">
        <v>8</v>
      </c>
      <c r="C143" s="1" t="n">
        <v>4</v>
      </c>
      <c r="D143" s="1" t="s">
        <v>274</v>
      </c>
      <c r="E143" s="1" t="s">
        <v>274</v>
      </c>
      <c r="F143" s="1" t="n">
        <v>0</v>
      </c>
      <c r="G143" s="1" t="str">
        <f aca="false">_xlfn.CONCAT( ,A143,": { ""worldId"": ",C143,", ""name"": """,D143,""", ""display"": """,E143,""", ""areaId"": ",B143,", ""hideWorld"": ",F143,", },")</f>
        <v>1032: { "worldId": 4, "name": "Bailey", "display": "Bailey", "areaId": 8, "hideWorld": 0, },</v>
      </c>
    </row>
    <row r="144" customFormat="false" ht="12.8" hidden="false" customHeight="false" outlineLevel="0" collapsed="false">
      <c r="A144" s="1" t="n">
        <f aca="false">B144+C144*256</f>
        <v>1031</v>
      </c>
      <c r="B144" s="1" t="n">
        <v>7</v>
      </c>
      <c r="C144" s="1" t="n">
        <v>4</v>
      </c>
      <c r="D144" s="1" t="s">
        <v>275</v>
      </c>
      <c r="E144" s="1" t="s">
        <v>276</v>
      </c>
      <c r="F144" s="1" t="n">
        <v>0</v>
      </c>
      <c r="G144" s="1" t="str">
        <f aca="false">_xlfn.CONCAT( ,A144,": { ""worldId"": ",C144,", ""name"": """,D144,""", ""display"": """,E144,""", ""areaId"": ",B144,", ""hideWorld"": ",F144,", },")</f>
        <v>1031: { "worldId": 4, "name": "RestorationSite", "display": "Restoration Site", "areaId": 7, "hideWorld": 0, },</v>
      </c>
    </row>
    <row r="145" customFormat="false" ht="12.8" hidden="false" customHeight="false" outlineLevel="0" collapsed="false">
      <c r="A145" s="1" t="n">
        <f aca="false">B145+C145*256</f>
        <v>1030</v>
      </c>
      <c r="B145" s="1" t="n">
        <v>6</v>
      </c>
      <c r="C145" s="1" t="n">
        <v>4</v>
      </c>
      <c r="D145" s="1" t="s">
        <v>277</v>
      </c>
      <c r="E145" s="1" t="s">
        <v>277</v>
      </c>
      <c r="F145" s="1" t="n">
        <v>0</v>
      </c>
      <c r="G145" s="1" t="str">
        <f aca="false">_xlfn.CONCAT( ,A145,": { ""worldId"": ",C145,", ""name"": """,D145,""", ""display"": """,E145,""", ""areaId"": ",B145,", ""hideWorld"": ",F145,", },")</f>
        <v>1030: { "worldId": 4, "name": "Postern", "display": "Postern", "areaId": 6, "hideWorld": 0, },</v>
      </c>
    </row>
    <row r="146" customFormat="false" ht="12.8" hidden="false" customHeight="false" outlineLevel="0" collapsed="false">
      <c r="A146" s="1" t="n">
        <f aca="false">B146+C146*256</f>
        <v>1035</v>
      </c>
      <c r="B146" s="1" t="n">
        <v>11</v>
      </c>
      <c r="C146" s="1" t="n">
        <v>4</v>
      </c>
      <c r="D146" s="1" t="s">
        <v>278</v>
      </c>
      <c r="E146" s="1" t="s">
        <v>278</v>
      </c>
      <c r="F146" s="1" t="n">
        <v>0</v>
      </c>
      <c r="G146" s="1" t="str">
        <f aca="false">_xlfn.CONCAT( ,A146,": { ""worldId"": ",C146,", ""name"": """,D146,""", ""display"": """,E146,""", ""areaId"": ",B146,", ""hideWorld"": ",F146,", },")</f>
        <v>1035: { "worldId": 4, "name": "Corridors", "display": "Corridors", "areaId": 11, "hideWorld": 0, },</v>
      </c>
    </row>
    <row r="147" customFormat="false" ht="12.8" hidden="false" customHeight="false" outlineLevel="0" collapsed="false">
      <c r="A147" s="1" t="n">
        <f aca="false">B147+C147*256</f>
        <v>1029</v>
      </c>
      <c r="B147" s="1" t="n">
        <v>5</v>
      </c>
      <c r="C147" s="1" t="n">
        <v>4</v>
      </c>
      <c r="D147" s="1" t="s">
        <v>279</v>
      </c>
      <c r="E147" s="1" t="s">
        <v>280</v>
      </c>
      <c r="F147" s="1" t="n">
        <v>0</v>
      </c>
      <c r="G147" s="1" t="str">
        <f aca="false">_xlfn.CONCAT( ,A147,": { ""worldId"": ",C147,", ""name"": """,D147,""", ""display"": """,E147,""", ""areaId"": ",B147,", ""hideWorld"": ",F147,", },")</f>
        <v>1029: { "worldId": 4, "name": "AnsemStudy", "display": "Ansem’s Study", "areaId": 5, "hideWorld": 0, },</v>
      </c>
    </row>
    <row r="148" customFormat="false" ht="12.8" hidden="false" customHeight="false" outlineLevel="0" collapsed="false">
      <c r="A148" s="1" t="n">
        <f aca="false">B148+C148*256</f>
        <v>4352</v>
      </c>
      <c r="B148" s="1" t="n">
        <v>0</v>
      </c>
      <c r="C148" s="1" t="n">
        <v>17</v>
      </c>
      <c r="D148" s="1" t="s">
        <v>281</v>
      </c>
      <c r="E148" s="1" t="s">
        <v>282</v>
      </c>
      <c r="F148" s="1" t="n">
        <v>0</v>
      </c>
      <c r="G148" s="1" t="str">
        <f aca="false">_xlfn.CONCAT( ,A148,": { ""worldId"": ",C148,", ""name"": """,D148,""", ""display"": """,E148,""", ""areaId"": ",B148,", ""hideWorld"": ",F148,", },")</f>
        <v>4352: { "worldId": 17, "name": "SpaceCell", "display": "Pit Cell", "areaId": 0, "hideWorld": 0, },</v>
      </c>
    </row>
    <row r="149" customFormat="false" ht="12.8" hidden="false" customHeight="false" outlineLevel="0" collapsed="false">
      <c r="A149" s="1" t="n">
        <f aca="false">B149+C149*256</f>
        <v>4353</v>
      </c>
      <c r="B149" s="1" t="n">
        <v>1</v>
      </c>
      <c r="C149" s="1" t="n">
        <v>17</v>
      </c>
      <c r="D149" s="1" t="s">
        <v>283</v>
      </c>
      <c r="E149" s="1" t="s">
        <v>284</v>
      </c>
      <c r="F149" s="1" t="n">
        <v>0</v>
      </c>
      <c r="G149" s="1" t="str">
        <f aca="false">_xlfn.CONCAT( ,A149,": { ""worldId"": ",C149,", ""name"": """,D149,""", ""display"": """,E149,""", ""areaId"": ",B149,", ""hideWorld"": ",F149,", },")</f>
        <v>4353: { "worldId": 17, "name": "SpaceCanyon", "display": "Canyon", "areaId": 1, "hideWorld": 0, },</v>
      </c>
    </row>
    <row r="150" customFormat="false" ht="12.8" hidden="false" customHeight="false" outlineLevel="0" collapsed="false">
      <c r="A150" s="1" t="n">
        <f aca="false">B150+C150*256</f>
        <v>4354</v>
      </c>
      <c r="B150" s="1" t="n">
        <v>2</v>
      </c>
      <c r="C150" s="1" t="n">
        <v>17</v>
      </c>
      <c r="D150" s="1" t="s">
        <v>285</v>
      </c>
      <c r="E150" s="1" t="s">
        <v>286</v>
      </c>
      <c r="F150" s="1" t="n">
        <v>0</v>
      </c>
      <c r="G150" s="1" t="str">
        <f aca="false">_xlfn.CONCAT( ,A150,": { ""worldId"": ",C150,", ""name"": """,D150,""", ""display"": """,E150,""", ""areaId"": ",B150,", ""hideWorld"": ",F150,", },")</f>
        <v>4354: { "worldId": 17, "name": "SpaceGrid", "display": "Game Grid", "areaId": 2, "hideWorld": 0, },</v>
      </c>
    </row>
    <row r="151" customFormat="false" ht="12.8" hidden="false" customHeight="false" outlineLevel="0" collapsed="false">
      <c r="A151" s="1" t="n">
        <f aca="false">B151+C151*256</f>
        <v>4355</v>
      </c>
      <c r="B151" s="1" t="n">
        <v>3</v>
      </c>
      <c r="C151" s="1" t="n">
        <v>17</v>
      </c>
      <c r="D151" s="1" t="s">
        <v>287</v>
      </c>
      <c r="E151" s="1" t="s">
        <v>288</v>
      </c>
      <c r="F151" s="1" t="n">
        <v>0</v>
      </c>
      <c r="G151" s="1" t="str">
        <f aca="false">_xlfn.CONCAT( ,A151,": { ""worldId"": ",C151,", ""name"": """,D151,""", ""display"": """,E151,""", ""areaId"": ",B151,", ""hideWorld"": ",F151,", },")</f>
        <v>4355: { "worldId": 17, "name": "SpaceDataspace", "display": "Dataspace", "areaId": 3, "hideWorld": 0, },</v>
      </c>
    </row>
    <row r="152" customFormat="false" ht="12.8" hidden="false" customHeight="false" outlineLevel="0" collapsed="false">
      <c r="A152" s="1" t="n">
        <f aca="false">B152+C152*256</f>
        <v>4356</v>
      </c>
      <c r="B152" s="1" t="n">
        <v>4</v>
      </c>
      <c r="C152" s="1" t="n">
        <v>17</v>
      </c>
      <c r="D152" s="1" t="s">
        <v>289</v>
      </c>
      <c r="E152" s="1" t="s">
        <v>290</v>
      </c>
      <c r="F152" s="1" t="n">
        <v>0</v>
      </c>
      <c r="G152" s="1" t="str">
        <f aca="false">_xlfn.CONCAT( ,A152,": { ""worldId"": ",C152,", ""name"": """,D152,""", ""display"": """,E152,""", ""areaId"": ",B152,", ""hideWorld"": ",F152,", },")</f>
        <v>4356: { "worldId": 17, "name": "SpaceIOTowerHallway", "display": "I/O Tower: Hallway", "areaId": 4, "hideWorld": 0, },</v>
      </c>
    </row>
    <row r="153" customFormat="false" ht="12.8" hidden="false" customHeight="false" outlineLevel="0" collapsed="false">
      <c r="A153" s="1" t="n">
        <f aca="false">B153+C153*256</f>
        <v>4357</v>
      </c>
      <c r="B153" s="1" t="n">
        <v>5</v>
      </c>
      <c r="C153" s="1" t="n">
        <v>17</v>
      </c>
      <c r="D153" s="1" t="s">
        <v>291</v>
      </c>
      <c r="E153" s="1" t="s">
        <v>292</v>
      </c>
      <c r="F153" s="1" t="n">
        <v>0</v>
      </c>
      <c r="G153" s="1" t="str">
        <f aca="false">_xlfn.CONCAT( ,A153,": { ""worldId"": ",C153,", ""name"": """,D153,""", ""display"": """,E153,""", ""areaId"": ",B153,", ""hideWorld"": ",F153,", },")</f>
        <v>4357: { "worldId": 17, "name": "SpaceIOCommunications", "display": "I/O Tower: Communications Room", "areaId": 5, "hideWorld": 0, },</v>
      </c>
    </row>
    <row r="154" customFormat="false" ht="12.8" hidden="false" customHeight="false" outlineLevel="0" collapsed="false">
      <c r="A154" s="1" t="n">
        <f aca="false">B154+C154*256</f>
        <v>1043</v>
      </c>
      <c r="B154" s="1" t="n">
        <v>19</v>
      </c>
      <c r="C154" s="1" t="n">
        <v>4</v>
      </c>
      <c r="D154" s="1" t="s">
        <v>293</v>
      </c>
      <c r="E154" s="1" t="s">
        <v>276</v>
      </c>
      <c r="F154" s="1" t="n">
        <v>0</v>
      </c>
      <c r="G154" s="1" t="str">
        <f aca="false">_xlfn.CONCAT( ,A154,": { ""worldId"": ",C154,", ""name"": """,D154,""", ""display"": """,E154,""", ""areaId"": ",B154,", ""hideWorld"": ",F154,", },")</f>
        <v>1043: { "worldId": 4, "name": "RestorationSiteCutscene", "display": "Restoration Site", "areaId": 19, "hideWorld": 0, },</v>
      </c>
    </row>
    <row r="155" customFormat="false" ht="12.8" hidden="false" customHeight="false" outlineLevel="0" collapsed="false">
      <c r="A155" s="1" t="n">
        <f aca="false">B155+C155*256</f>
        <v>1044</v>
      </c>
      <c r="B155" s="1" t="n">
        <v>20</v>
      </c>
      <c r="C155" s="1" t="n">
        <v>4</v>
      </c>
      <c r="D155" s="1" t="s">
        <v>294</v>
      </c>
      <c r="E155" s="1" t="s">
        <v>278</v>
      </c>
      <c r="F155" s="1" t="n">
        <v>0</v>
      </c>
      <c r="G155" s="1" t="str">
        <f aca="false">_xlfn.CONCAT( ,A155,": { ""worldId"": ",C155,", ""name"": """,D155,""", ""display"": """,E155,""", ""areaId"": ",B155,", ""hideWorld"": ",F155,", },")</f>
        <v>1044: { "worldId": 4, "name": "CorridorsBattle", "display": "Corridors", "areaId": 20, "hideWorld": 0, },</v>
      </c>
    </row>
    <row r="156" customFormat="false" ht="12.8" hidden="false" customHeight="false" outlineLevel="0" collapsed="false">
      <c r="A156" s="1" t="n">
        <f aca="false">B156+C156*256</f>
        <v>1045</v>
      </c>
      <c r="B156" s="1" t="n">
        <v>21</v>
      </c>
      <c r="C156" s="1" t="n">
        <v>4</v>
      </c>
      <c r="D156" s="1" t="s">
        <v>295</v>
      </c>
      <c r="E156" s="1" t="s">
        <v>296</v>
      </c>
      <c r="F156" s="1" t="n">
        <v>1</v>
      </c>
      <c r="G156" s="1" t="str">
        <f aca="false">_xlfn.CONCAT( ,A156,": { ""worldId"": ",C156,", ""name"": """,D156,""", ""display"": """,E156,""", ""areaId"": ",B156,", ""hideWorld"": ",F156,", },")</f>
        <v>1045: { "worldId": 4, "name": "CavernDepths", "display": "Cavern of Remembrance: Depths", "areaId": 21, "hideWorld": 1, },</v>
      </c>
    </row>
    <row r="157" customFormat="false" ht="12.8" hidden="false" customHeight="false" outlineLevel="0" collapsed="false">
      <c r="A157" s="1" t="n">
        <f aca="false">B157+C157*256</f>
        <v>1042</v>
      </c>
      <c r="B157" s="1" t="n">
        <v>18</v>
      </c>
      <c r="C157" s="1" t="n">
        <v>4</v>
      </c>
      <c r="D157" s="1" t="s">
        <v>297</v>
      </c>
      <c r="E157" s="1" t="s">
        <v>276</v>
      </c>
      <c r="F157" s="1" t="n">
        <v>0</v>
      </c>
      <c r="G157" s="1" t="str">
        <f aca="false">_xlfn.CONCAT( ,A157,": { ""worldId"": ",C157,", ""name"": """,D157,""", ""display"": """,E157,""", ""areaId"": ",B157,", ""hideWorld"": ",F157,", },")</f>
        <v>1042: { "worldId": 4, "name": "RestorationSiteCutscene2", "display": "Restoration Site", "areaId": 18, "hideWorld": 0, },</v>
      </c>
    </row>
    <row r="158" customFormat="false" ht="12.8" hidden="false" customHeight="false" outlineLevel="0" collapsed="false">
      <c r="A158" s="1" t="n">
        <f aca="false">B158+C158*256</f>
        <v>1028</v>
      </c>
      <c r="B158" s="1" t="n">
        <v>4</v>
      </c>
      <c r="C158" s="1" t="n">
        <v>4</v>
      </c>
      <c r="D158" s="1" t="s">
        <v>298</v>
      </c>
      <c r="E158" s="1" t="s">
        <v>299</v>
      </c>
      <c r="F158" s="1" t="n">
        <v>0</v>
      </c>
      <c r="G158" s="1" t="str">
        <f aca="false">_xlfn.CONCAT( ,A158,": { ""worldId"": ",C158,", ""name"": """,D158,""", ""display"": """,E158,""", ""areaId"": ",B158,", ""hideWorld"": ",F158,", },")</f>
        <v>1028: { "worldId": 4, "name": "CastleGate", "display": "Castle Gate", "areaId": 4, "hideWorld": 0, },</v>
      </c>
    </row>
    <row r="159" customFormat="false" ht="12.8" hidden="false" customHeight="false" outlineLevel="0" collapsed="false">
      <c r="A159" s="1" t="n">
        <f aca="false">B159+C159*256</f>
        <v>1040</v>
      </c>
      <c r="B159" s="1" t="n">
        <v>16</v>
      </c>
      <c r="C159" s="1" t="n">
        <v>4</v>
      </c>
      <c r="D159" s="1" t="s">
        <v>300</v>
      </c>
      <c r="E159" s="1" t="s">
        <v>301</v>
      </c>
      <c r="F159" s="1" t="n">
        <v>0</v>
      </c>
      <c r="G159" s="1" t="str">
        <f aca="false">_xlfn.CONCAT( ,A159,": { ""worldId"": ",C159,", ""name"": """,D159,""", ""display"": """,E159,""", ""areaId"": ",B159,", ""hideWorld"": ",F159,", },")</f>
        <v>1040: { "worldId": 4, "name": "RavineTrail", "display": "Ravine Trail", "areaId": 16, "hideWorld": 0, },</v>
      </c>
    </row>
    <row r="160" customFormat="false" ht="12.8" hidden="false" customHeight="false" outlineLevel="0" collapsed="false">
      <c r="A160" s="1" t="n">
        <f aca="false">B160+C160*256</f>
        <v>1027</v>
      </c>
      <c r="B160" s="1" t="n">
        <v>3</v>
      </c>
      <c r="C160" s="1" t="n">
        <v>4</v>
      </c>
      <c r="D160" s="1" t="s">
        <v>302</v>
      </c>
      <c r="E160" s="1" t="s">
        <v>303</v>
      </c>
      <c r="F160" s="1" t="n">
        <v>0</v>
      </c>
      <c r="G160" s="1" t="str">
        <f aca="false">_xlfn.CONCAT( ,A160,": { ""worldId"": ",C160,", ""name"": """,D160,""", ""display"": """,E160,""", ""areaId"": ",B160,", ""hideWorld"": ",F160,", },")</f>
        <v>1027: { "worldId": 4, "name": "CrystalFissure", "display": "Crystal Fissure", "areaId": 3, "hideWorld": 0, },</v>
      </c>
    </row>
    <row r="161" customFormat="false" ht="12.8" hidden="false" customHeight="false" outlineLevel="0" collapsed="false">
      <c r="A161" s="1" t="n">
        <f aca="false">B161+C161*256</f>
        <v>1026</v>
      </c>
      <c r="B161" s="1" t="n">
        <v>2</v>
      </c>
      <c r="C161" s="1" t="n">
        <v>4</v>
      </c>
      <c r="D161" s="1" t="s">
        <v>304</v>
      </c>
      <c r="E161" s="1" t="s">
        <v>305</v>
      </c>
      <c r="F161" s="1" t="n">
        <v>0</v>
      </c>
      <c r="G161" s="1" t="str">
        <f aca="false">_xlfn.CONCAT( ,A161,": { ""worldId"": ",C161,", ""name"": """,D161,""", ""display"": """,E161,""", ""areaId"": ",B161,", ""hideWorld"": ",F161,", },")</f>
        <v>1026: { "worldId": 4, "name": "GreatMawCutscene", "display": "The Great Maw", "areaId": 2, "hideWorld": 0, },</v>
      </c>
    </row>
    <row r="162" customFormat="false" ht="12.8" hidden="false" customHeight="false" outlineLevel="0" collapsed="false">
      <c r="A162" s="1" t="n">
        <f aca="false">B162+C162*256</f>
        <v>1039</v>
      </c>
      <c r="B162" s="1" t="n">
        <v>15</v>
      </c>
      <c r="C162" s="1" t="n">
        <v>4</v>
      </c>
      <c r="D162" s="1" t="s">
        <v>306</v>
      </c>
      <c r="E162" s="1" t="s">
        <v>280</v>
      </c>
      <c r="F162" s="1" t="n">
        <v>0</v>
      </c>
      <c r="G162" s="1" t="str">
        <f aca="false">_xlfn.CONCAT( ,A162,": { ""worldId"": ",C162,", ""name"": """,D162,""", ""display"": """,E162,""", ""areaId"": ",B162,", ""hideWorld"": ",F162,", },")</f>
        <v>1039: { "worldId": 4, "name": "AnsemStudyCutscene", "display": "Ansem’s Study", "areaId": 15, "hideWorld": 0, },</v>
      </c>
    </row>
    <row r="163" customFormat="false" ht="12.8" hidden="false" customHeight="false" outlineLevel="0" collapsed="false">
      <c r="A163" s="1" t="n">
        <f aca="false">B163+C163*256</f>
        <v>1041</v>
      </c>
      <c r="B163" s="1" t="n">
        <v>17</v>
      </c>
      <c r="C163" s="1" t="n">
        <v>4</v>
      </c>
      <c r="D163" s="1" t="s">
        <v>307</v>
      </c>
      <c r="E163" s="1" t="s">
        <v>305</v>
      </c>
      <c r="F163" s="1" t="n">
        <v>0</v>
      </c>
      <c r="G163" s="1" t="str">
        <f aca="false">_xlfn.CONCAT( ,A163,": { ""worldId"": ",C163,", ""name"": """,D163,""", ""display"": """,E163,""", ""areaId"": ",B163,", ""hideWorld"": ",F163,", },")</f>
        <v>1041: { "worldId": 4, "name": "GreatMaw", "display": "The Great Maw", "areaId": 17, "hideWorld": 0, },</v>
      </c>
    </row>
    <row r="164" customFormat="false" ht="12.8" hidden="false" customHeight="false" outlineLevel="0" collapsed="false">
      <c r="A164" s="1" t="n">
        <f aca="false">B164+C164*256</f>
        <v>2058</v>
      </c>
      <c r="B164" s="1" t="n">
        <v>10</v>
      </c>
      <c r="C164" s="1" t="n">
        <v>8</v>
      </c>
      <c r="D164" s="1" t="s">
        <v>308</v>
      </c>
      <c r="E164" s="1" t="s">
        <v>309</v>
      </c>
      <c r="F164" s="1" t="n">
        <v>0</v>
      </c>
      <c r="G164" s="1" t="str">
        <f aca="false">_xlfn.CONCAT( ,A164,": { ""worldId"": ",C164,", ""name"": """,D164,""", ""display"": """,E164,""", ""areaId"": ",B164,", ""hideWorld"": ",F164,", },")</f>
        <v>2058: { "worldId": 8, "name": "DragonAntechamber", "display": "Antechamber", "areaId": 10, "hideWorld": 0, },</v>
      </c>
    </row>
    <row r="165" customFormat="false" ht="12.8" hidden="false" customHeight="false" outlineLevel="0" collapsed="false">
      <c r="A165" s="1" t="n">
        <f aca="false">B165+C165*256</f>
        <v>2059</v>
      </c>
      <c r="B165" s="1" t="n">
        <v>11</v>
      </c>
      <c r="C165" s="1" t="n">
        <v>8</v>
      </c>
      <c r="D165" s="1" t="s">
        <v>310</v>
      </c>
      <c r="E165" s="1" t="s">
        <v>311</v>
      </c>
      <c r="F165" s="1" t="n">
        <v>0</v>
      </c>
      <c r="G165" s="1" t="str">
        <f aca="false">_xlfn.CONCAT( ,A165,": { ""worldId"": ",C165,", ""name"": """,D165,""", ""display"": """,E165,""", ""areaId"": ",B165,", ""hideWorld"": ",F165,", },")</f>
        <v>2059: { "worldId": 8, "name": "DragonThrone", "display": "Throne Room", "areaId": 11, "hideWorld": 0, },</v>
      </c>
    </row>
    <row r="166" customFormat="false" ht="12.8" hidden="false" customHeight="false" outlineLevel="0" collapsed="false">
      <c r="A166" s="1" t="n">
        <f aca="false">B166+C166*256</f>
        <v>1295</v>
      </c>
      <c r="B166" s="1" t="n">
        <v>15</v>
      </c>
      <c r="C166" s="1" t="n">
        <v>5</v>
      </c>
      <c r="D166" s="1" t="s">
        <v>312</v>
      </c>
      <c r="E166" s="1" t="s">
        <v>313</v>
      </c>
      <c r="F166" s="1" t="n">
        <v>0</v>
      </c>
      <c r="G166" s="1" t="str">
        <f aca="false">_xlfn.CONCAT( ,A166,": { ""worldId"": ",C166,", ""name"": """,D166,""", ""display"": """,E166,""", ""areaId"": ",B166,", ""hideWorld"": ",F166,", },")</f>
        <v>1295: { "worldId": 5, "name": "BeastBridge", "display": "Bridge", "areaId": 15, "hideWorld": 0, },</v>
      </c>
    </row>
    <row r="167" customFormat="false" ht="12.8" hidden="false" customHeight="false" outlineLevel="0" collapsed="false">
      <c r="A167" s="1" t="n">
        <f aca="false">B167+C167*256</f>
        <v>1555</v>
      </c>
      <c r="B167" s="1" t="n">
        <v>19</v>
      </c>
      <c r="C167" s="1" t="n">
        <v>6</v>
      </c>
      <c r="D167" s="1" t="s">
        <v>314</v>
      </c>
      <c r="E167" s="1" t="s">
        <v>271</v>
      </c>
      <c r="F167" s="1" t="n">
        <v>0</v>
      </c>
      <c r="G167" s="1" t="str">
        <f aca="false">_xlfn.CONCAT( ,A167,": { ""worldId"": ",C167,", ""name"": """,D167,""", ""display"": """,E167,""", ""areaId"": ",B167,", ""hideWorld"": ",F167,", },")</f>
        <v>1555: { "worldId": 6, "name": "ColiseumTourneyHades", "display": "The Underdrome", "areaId": 19, "hideWorld": 0, },</v>
      </c>
    </row>
    <row r="168" customFormat="false" ht="12.8" hidden="false" customHeight="false" outlineLevel="0" collapsed="false">
      <c r="A168" s="1" t="n">
        <f aca="false">B168+C168*256</f>
        <v>4101</v>
      </c>
      <c r="B168" s="1" t="n">
        <v>5</v>
      </c>
      <c r="C168" s="1" t="n">
        <v>16</v>
      </c>
      <c r="D168" s="1" t="s">
        <v>315</v>
      </c>
      <c r="E168" s="1" t="s">
        <v>316</v>
      </c>
      <c r="F168" s="1" t="n">
        <v>0</v>
      </c>
      <c r="G168" s="1" t="str">
        <f aca="false">_xlfn.CONCAT( ,A168,": { ""worldId"": ",C168,", ""name"": """,D168,""", ""display"": """,E168,""", ""areaId"": ",B168,", ""hideWorld"": ",F168,", },")</f>
        <v>4101: { "worldId": 16, "name": "PortPearl", "display": "The Black Pearl", "areaId": 5, "hideWorld": 0, },</v>
      </c>
    </row>
    <row r="169" customFormat="false" ht="12.8" hidden="false" customHeight="false" outlineLevel="0" collapsed="false">
      <c r="A169" s="1" t="n">
        <f aca="false">B169+C169*256</f>
        <v>4102</v>
      </c>
      <c r="B169" s="1" t="n">
        <v>6</v>
      </c>
      <c r="C169" s="1" t="n">
        <v>16</v>
      </c>
      <c r="D169" s="1" t="s">
        <v>317</v>
      </c>
      <c r="E169" s="1" t="s">
        <v>318</v>
      </c>
      <c r="F169" s="1" t="n">
        <v>0</v>
      </c>
      <c r="G169" s="1" t="str">
        <f aca="false">_xlfn.CONCAT( ,A169,": { ""worldId"": ",C169,", ""name"": """,D169,""", ""display"": """,E169,""", ""areaId"": ",B169,", ""hideWorld"": ",F169,", },")</f>
        <v>4102: { "worldId": 16, "name": "PortPearlCaptain", "display": "The Black Pearl: Captain’s Stateroom", "areaId": 6, "hideWorld": 0, },</v>
      </c>
    </row>
    <row r="170" customFormat="false" ht="12.8" hidden="false" customHeight="false" outlineLevel="0" collapsed="false">
      <c r="A170" s="1" t="n">
        <f aca="false">B170+C170*256</f>
        <v>4115</v>
      </c>
      <c r="B170" s="1" t="n">
        <v>19</v>
      </c>
      <c r="C170" s="1" t="n">
        <v>16</v>
      </c>
      <c r="D170" s="1" t="s">
        <v>319</v>
      </c>
      <c r="E170" s="1" t="s">
        <v>316</v>
      </c>
      <c r="F170" s="1" t="n">
        <v>0</v>
      </c>
      <c r="G170" s="1" t="str">
        <f aca="false">_xlfn.CONCAT( ,A170,": { ""worldId"": ",C170,", ""name"": """,D170,""", ""display"": """,E170,""", ""areaId"": ",B170,", ""hideWorld"": ",F170,", },")</f>
        <v>4115: { "worldId": 16, "name": "PortPearlBattle", "display": "The Black Pearl", "areaId": 19, "hideWorld": 0, },</v>
      </c>
    </row>
    <row r="171" customFormat="false" ht="12.8" hidden="false" customHeight="false" outlineLevel="0" collapsed="false">
      <c r="A171" s="1" t="n">
        <f aca="false">B171+C171*256</f>
        <v>4107</v>
      </c>
      <c r="B171" s="1" t="n">
        <v>11</v>
      </c>
      <c r="C171" s="1" t="n">
        <v>16</v>
      </c>
      <c r="D171" s="1" t="s">
        <v>320</v>
      </c>
      <c r="E171" s="1" t="s">
        <v>321</v>
      </c>
      <c r="F171" s="1" t="n">
        <v>0</v>
      </c>
      <c r="G171" s="1" t="str">
        <f aca="false">_xlfn.CONCAT( ,A171,": { ""worldId"": ",C171,", ""name"": """,D171,""", ""display"": """,E171,""", ""areaId"": ",B171,", ""hideWorld"": ",F171,", },")</f>
        <v>4107: { "worldId": 16, "name": "PortGraveyardInterceptor", "display": "Ship Graveyard: The Interceptor’s Hold", "areaId": 11, "hideWorld": 0, },</v>
      </c>
    </row>
    <row r="172" customFormat="false" ht="12.8" hidden="false" customHeight="false" outlineLevel="0" collapsed="false">
      <c r="A172" s="1" t="n">
        <f aca="false">B172+C172*256</f>
        <v>4111</v>
      </c>
      <c r="B172" s="1" t="n">
        <v>15</v>
      </c>
      <c r="C172" s="1" t="n">
        <v>16</v>
      </c>
      <c r="D172" s="1" t="s">
        <v>322</v>
      </c>
      <c r="E172" s="1" t="s">
        <v>323</v>
      </c>
      <c r="F172" s="1" t="n">
        <v>0</v>
      </c>
      <c r="G172" s="1" t="str">
        <f aca="false">_xlfn.CONCAT( ,A172,": { ""worldId"": ",C172,", ""name"": """,D172,""", ""display"": """,E172,""", ""areaId"": ",B172,", ""hideWorld"": ",F172,", },")</f>
        <v>4111: { "worldId": 16, "name": "PortGraveyardRow", "display": "Ship Graveyard: Seadrift Row", "areaId": 15, "hideWorld": 0, },</v>
      </c>
    </row>
    <row r="173" customFormat="false" ht="12.8" hidden="false" customHeight="false" outlineLevel="0" collapsed="false">
      <c r="A173" s="1" t="n">
        <f aca="false">B173+C173*256</f>
        <v>4110</v>
      </c>
      <c r="B173" s="1" t="n">
        <v>14</v>
      </c>
      <c r="C173" s="1" t="n">
        <v>16</v>
      </c>
      <c r="D173" s="1" t="s">
        <v>324</v>
      </c>
      <c r="E173" s="1" t="s">
        <v>325</v>
      </c>
      <c r="F173" s="1" t="n">
        <v>0</v>
      </c>
      <c r="G173" s="1" t="str">
        <f aca="false">_xlfn.CONCAT( ,A173,": { ""worldId"": ",C173,", ""name"": """,D173,""", ""display"": """,E173,""", ""areaId"": ",B173,", ""hideWorld"": ",F173,", },")</f>
        <v>4110: { "worldId": 16, "name": "PortGraveyardKeep", "display": "Ship Graveyard: Seadrift Keep", "areaId": 14, "hideWorld": 0, },</v>
      </c>
    </row>
    <row r="174" customFormat="false" ht="12.8" hidden="false" customHeight="false" outlineLevel="0" collapsed="false">
      <c r="A174" s="1" t="n">
        <f aca="false">B174+C174*256</f>
        <v>4120</v>
      </c>
      <c r="B174" s="1" t="n">
        <v>24</v>
      </c>
      <c r="C174" s="1" t="n">
        <v>16</v>
      </c>
      <c r="D174" s="1" t="s">
        <v>326</v>
      </c>
      <c r="E174" s="1" t="s">
        <v>194</v>
      </c>
      <c r="F174" s="1" t="n">
        <v>0</v>
      </c>
      <c r="G174" s="1" t="str">
        <f aca="false">_xlfn.CONCAT( ,A174,": { ""worldId"": ",C174,", ""name"": """,D174,""", ""display"": """,E174,""", ""areaId"": ",B174,", ""hideWorld"": ",F174,", },")</f>
        <v>4120: { "worldId": 16, "name": "PortHarborCutscene", "display": "Harbor", "areaId": 24, "hideWorld": 0, },</v>
      </c>
    </row>
    <row r="175" customFormat="false" ht="12.8" hidden="false" customHeight="false" outlineLevel="0" collapsed="false">
      <c r="A175" s="1" t="n">
        <f aca="false">B175+C175*256</f>
        <v>0</v>
      </c>
    </row>
    <row r="176" customFormat="false" ht="12.8" hidden="false" customHeight="false" outlineLevel="0" collapsed="false">
      <c r="A176" s="1" t="n">
        <f aca="false">B176+C176*256</f>
        <v>0</v>
      </c>
    </row>
    <row r="177" customFormat="false" ht="12.8" hidden="false" customHeight="false" outlineLevel="0" collapsed="false">
      <c r="A177" s="1" t="n">
        <f aca="false">B177+C177*256</f>
        <v>0</v>
      </c>
    </row>
    <row r="178" customFormat="false" ht="12.8" hidden="false" customHeight="false" outlineLevel="0" collapsed="false">
      <c r="A178" s="1" t="n">
        <f aca="false">B178+C178*256</f>
        <v>0</v>
      </c>
    </row>
    <row r="179" customFormat="false" ht="12.8" hidden="false" customHeight="false" outlineLevel="0" collapsed="false">
      <c r="A179" s="1" t="n">
        <f aca="false">B179+C179*256</f>
        <v>0</v>
      </c>
    </row>
    <row r="180" customFormat="false" ht="12.8" hidden="false" customHeight="false" outlineLevel="0" collapsed="false">
      <c r="A180" s="1" t="n">
        <f aca="false">B180+C180*256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17.83"/>
    <col collapsed="false" customWidth="true" hidden="false" outlineLevel="0" max="3" min="3" style="1" width="21.04"/>
    <col collapsed="false" customWidth="true" hidden="false" outlineLevel="0" max="61" min="4" style="1" width="12.76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327</v>
      </c>
      <c r="B1" s="2" t="s">
        <v>328</v>
      </c>
      <c r="C1" s="2" t="s">
        <v>329</v>
      </c>
      <c r="D1" s="2" t="s">
        <v>330</v>
      </c>
      <c r="E1" s="2" t="s">
        <v>331</v>
      </c>
      <c r="F1" s="2" t="s">
        <v>332</v>
      </c>
      <c r="G1" s="2" t="s">
        <v>2</v>
      </c>
      <c r="H1" s="2" t="s">
        <v>25</v>
      </c>
      <c r="I1" s="1" t="str">
        <f aca="false">_xlfn.CONCAT(G2:G1006)</f>
        <v>"Twilight Thorn": { "locationCode": "StationOfAwakening", "eventId": 0x9d, "score": 5, "isBoss": 1, "lv1": 1 },"Axel": { "locationCode": "BasementHallAxel", "eventId": 0x89, "score": 5, "isBoss": 1, "lv1": 1 },"Shan-Yu": { "locationCode": "PalaceGate", "eventId": 0x4b, "score": 10, "isBoss": 1, "lv1": 1 },"Thresholder": { "locationCode": "Undercroft", "eventId": 0x48, "score": 10, "isBoss": 1, "lv1": 1 },"Dark Thorn": { "locationCode": "BallroomBattle", "eventId": 0x4f, "score": 10, "isBoss": 1, "lv1": 1 },"Cerberus": { "locationCode": "CaveOfTheDeadEntrance", "eventId": 0x72, "score": 10, "isBoss": 1, "lv1": 1 },"Olympus Pete": { "locationCode": "UnderworldLock2", "eventId": 0x74, "score": 5, "isBoss": 1, "lv1": 1 },"Timeless Pete": { "locationCode": "RiverWharf", "eventId": 0x35, "score": 10, "isBoss": 1, "lv1": 1 },"Hydra": { "locationCode": "ColiseumGatesRuined", "eventId": 0xab, "score": 10, "isBoss": 1, "lv1": 1 },"Barbossa": { "locationCode": "PortHeap", "eventId": 0x3c, "score": 25, "isBoss": 1, "lv1": 1 },"Prison Keeper": { "locationCode": "HalloweenHill", "eventId": 0x34, "score": 10, "isBoss": 1, "lv1": 1 },"Oogie Boogie": { "locationCode": "HalloweenFactory", "eventId": 0x37, "score": 10, "isBoss": 1, "lv1": 1 },"Volcano and Blizzard": { "locationCode": "AgrabahPalace", "eventId": 0x3b, "score": 5, "isBoss": 1, "lv1": 1 },"Scar": { "locationCode": "PridePeakBattle", "eventId": 0x37, "score": 25, "isBoss": 1, "lv1": 1 },"Pain and Panic Cup": { "locationCode": "ColiseumTourney1", "eventId": 0xbd, "score": 10, "isBoss": 0, "lv1": 0 },"Monitors": { "locationCode": "SpaceDataspace", "eventId": 0x36, "score": 0, "isBoss": 0, "lv1": 0 },"Hostile Program": { "locationCode": "SpaceIOTowerHallway", "eventId": 0x37, "score": 10, "isBoss": 1, "lv1": 1 },"Demyx": { "locationCode": "CastleGate", "eventId": 0x37, "score": 25, "isBoss": 1, "lv1": 1 },"Battle of 1000 Heartless": { "locationCode": "GreatMaw", "eventId": 0x42, "score": 10, "isBoss": 0, "lv1": 1 },"Storm Rider": { "locationCode": "ImperialSquare", "eventId": 0x4f, "score": 10, "isBoss": 1, "lv1": 1 },"Xaldin": { "locationCode": "BeastBridge", "eventId": 0x52, "score": 25, "isBoss": 1, "lv1": 1 },"Hades": { "locationCode": "ColiseumTourneyHades", "eventId": 0xca, "score": 10, "isBoss": 1, "lv1": 1 },"Grim Reaper II": { "locationCode": "PortHarbor", "eventId": 0x36, "score": 5, "isBoss": 1, "lv1": 1 }, </v>
      </c>
    </row>
    <row r="2" customFormat="false" ht="12.8" hidden="false" customHeight="false" outlineLevel="0" collapsed="false">
      <c r="A2" s="1" t="s">
        <v>333</v>
      </c>
      <c r="B2" s="1" t="s">
        <v>71</v>
      </c>
      <c r="C2" s="1" t="s">
        <v>334</v>
      </c>
      <c r="D2" s="1" t="n">
        <v>1</v>
      </c>
      <c r="E2" s="1" t="n">
        <v>5</v>
      </c>
      <c r="F2" s="1" t="n">
        <v>1</v>
      </c>
      <c r="G2" s="1" t="str">
        <f aca="false">_xlfn.CONCAT("""",C2,""": { ""locationCode"": """,B2,""", ""eventId"": 0x",A2,", ""score"": ",E2,", ""isBoss"": ",D2,", ""lv1"": ",F2," }, ")</f>
        <v>"Twilight Thorn": { "locationCode": "StationOfAwakening", "eventId": 0x9d, "score": 5, "isBoss": 1, "lv1": 1 },</v>
      </c>
    </row>
    <row r="3" customFormat="false" ht="12.8" hidden="false" customHeight="false" outlineLevel="0" collapsed="false">
      <c r="A3" s="1" t="n">
        <v>89</v>
      </c>
      <c r="B3" s="1" t="s">
        <v>62</v>
      </c>
      <c r="C3" s="1" t="s">
        <v>335</v>
      </c>
      <c r="D3" s="1" t="n">
        <v>1</v>
      </c>
      <c r="E3" s="1" t="n">
        <v>5</v>
      </c>
      <c r="F3" s="1" t="n">
        <v>1</v>
      </c>
      <c r="G3" s="1" t="str">
        <f aca="false">_xlfn.CONCAT("""",C3,""": { ""locationCode"": """,B3,""", ""eventId"": 0x",A3,", ""score"": ",E3,", ""isBoss"": ",D3,", ""lv1"": ",F3," }, ")</f>
        <v>"Axel": { "locationCode": "BasementHallAxel", "eventId": 0x89, "score": 5, "isBoss": 1, "lv1": 1 },</v>
      </c>
    </row>
    <row r="4" customFormat="false" ht="12.8" hidden="false" customHeight="false" outlineLevel="0" collapsed="false">
      <c r="A4" s="1" t="s">
        <v>336</v>
      </c>
      <c r="B4" s="1" t="s">
        <v>111</v>
      </c>
      <c r="C4" s="1" t="s">
        <v>337</v>
      </c>
      <c r="D4" s="1" t="n">
        <v>1</v>
      </c>
      <c r="E4" s="1" t="n">
        <v>10</v>
      </c>
      <c r="F4" s="1" t="n">
        <v>1</v>
      </c>
      <c r="G4" s="1" t="str">
        <f aca="false">_xlfn.CONCAT("""",C4,""": { ""locationCode"": """,B4,""", ""eventId"": 0x",A4,", ""score"": ",E4,", ""isBoss"": ",D4,", ""lv1"": ",F4," }, ")</f>
        <v>"Shan-Yu": { "locationCode": "PalaceGate", "eventId": 0x4b, "score": 10, "isBoss": 1, "lv1": 1 },</v>
      </c>
    </row>
    <row r="5" customFormat="false" ht="12.8" hidden="false" customHeight="false" outlineLevel="0" collapsed="false">
      <c r="A5" s="1" t="n">
        <v>48</v>
      </c>
      <c r="B5" s="1" t="s">
        <v>124</v>
      </c>
      <c r="C5" s="1" t="s">
        <v>338</v>
      </c>
      <c r="D5" s="1" t="n">
        <v>1</v>
      </c>
      <c r="E5" s="1" t="n">
        <v>10</v>
      </c>
      <c r="F5" s="1" t="n">
        <v>1</v>
      </c>
      <c r="G5" s="1" t="str">
        <f aca="false">_xlfn.CONCAT("""",C5,""": { ""locationCode"": """,B5,""", ""eventId"": 0x",A5,", ""score"": ",E5,", ""isBoss"": ",D5,", ""lv1"": ",F5," }, ")</f>
        <v>"Thresholder": { "locationCode": "Undercroft", "eventId": 0x48, "score": 10, "isBoss": 1, "lv1": 1 },</v>
      </c>
    </row>
    <row r="6" customFormat="false" ht="12.8" hidden="false" customHeight="false" outlineLevel="0" collapsed="false">
      <c r="A6" s="1" t="s">
        <v>339</v>
      </c>
      <c r="B6" s="1" t="s">
        <v>132</v>
      </c>
      <c r="C6" s="1" t="s">
        <v>340</v>
      </c>
      <c r="D6" s="1" t="n">
        <v>1</v>
      </c>
      <c r="E6" s="1" t="n">
        <v>10</v>
      </c>
      <c r="F6" s="1" t="n">
        <v>1</v>
      </c>
      <c r="G6" s="1" t="str">
        <f aca="false">_xlfn.CONCAT("""",C6,""": { ""locationCode"": """,B6,""", ""eventId"": 0x",A6,", ""score"": ",E6,", ""isBoss"": ",D6,", ""lv1"": ",F6," }, ")</f>
        <v>"Dark Thorn": { "locationCode": "BallroomBattle", "eventId": 0x4f, "score": 10, "isBoss": 1, "lv1": 1 },</v>
      </c>
    </row>
    <row r="7" customFormat="false" ht="12.8" hidden="false" customHeight="false" outlineLevel="0" collapsed="false">
      <c r="A7" s="1" t="n">
        <v>72</v>
      </c>
      <c r="B7" s="1" t="s">
        <v>147</v>
      </c>
      <c r="C7" s="1" t="s">
        <v>341</v>
      </c>
      <c r="D7" s="1" t="n">
        <v>1</v>
      </c>
      <c r="E7" s="1" t="n">
        <v>10</v>
      </c>
      <c r="F7" s="1" t="n">
        <v>1</v>
      </c>
      <c r="G7" s="1" t="str">
        <f aca="false">_xlfn.CONCAT("""",C7,""": { ""locationCode"": """,B7,""", ""eventId"": 0x",A7,", ""score"": ",E7,", ""isBoss"": ",D7,", ""lv1"": ",F7," }, ")</f>
        <v>"Cerberus": { "locationCode": "CaveOfTheDeadEntrance", "eventId": 0x72, "score": 10, "isBoss": 1, "lv1": 1 },</v>
      </c>
    </row>
    <row r="8" customFormat="false" ht="12.8" hidden="false" customHeight="false" outlineLevel="0" collapsed="false">
      <c r="A8" s="1" t="n">
        <v>74</v>
      </c>
      <c r="B8" s="1" t="s">
        <v>163</v>
      </c>
      <c r="C8" s="1" t="s">
        <v>342</v>
      </c>
      <c r="D8" s="1" t="n">
        <v>1</v>
      </c>
      <c r="E8" s="1" t="n">
        <v>5</v>
      </c>
      <c r="F8" s="1" t="n">
        <v>1</v>
      </c>
      <c r="G8" s="1" t="str">
        <f aca="false">_xlfn.CONCAT("""",C8,""": { ""locationCode"": """,B8,""", ""eventId"": 0x",A8,", ""score"": ",E8,", ""isBoss"": ",D8,", ""lv1"": ",F8," }, ")</f>
        <v>"Olympus Pete": { "locationCode": "UnderworldLock2", "eventId": 0x74, "score": 5, "isBoss": 1, "lv1": 1 },</v>
      </c>
    </row>
    <row r="9" customFormat="false" ht="12.8" hidden="false" customHeight="false" outlineLevel="0" collapsed="false">
      <c r="A9" s="1" t="n">
        <v>35</v>
      </c>
      <c r="B9" s="1" t="s">
        <v>185</v>
      </c>
      <c r="C9" s="1" t="s">
        <v>343</v>
      </c>
      <c r="D9" s="1" t="n">
        <v>1</v>
      </c>
      <c r="E9" s="1" t="n">
        <v>10</v>
      </c>
      <c r="F9" s="1" t="n">
        <v>1</v>
      </c>
      <c r="G9" s="1" t="str">
        <f aca="false">_xlfn.CONCAT("""",C9,""": { ""locationCode"": """,B9,""", ""eventId"": 0x",A9,", ""score"": ",E9,", ""isBoss"": ",D9,", ""lv1"": ",F9," }, ")</f>
        <v>"Timeless Pete": { "locationCode": "RiverWharf", "eventId": 0x35, "score": 10, "isBoss": 1, "lv1": 1 },</v>
      </c>
    </row>
    <row r="10" customFormat="false" ht="12.8" hidden="false" customHeight="false" outlineLevel="0" collapsed="false">
      <c r="A10" s="1" t="s">
        <v>344</v>
      </c>
      <c r="B10" s="1" t="s">
        <v>164</v>
      </c>
      <c r="C10" s="1" t="s">
        <v>345</v>
      </c>
      <c r="D10" s="1" t="n">
        <v>1</v>
      </c>
      <c r="E10" s="1" t="n">
        <v>10</v>
      </c>
      <c r="F10" s="1" t="n">
        <v>1</v>
      </c>
      <c r="G10" s="1" t="str">
        <f aca="false">_xlfn.CONCAT("""",C10,""": { ""locationCode"": """,B10,""", ""eventId"": 0x",A10,", ""score"": ",E10,", ""isBoss"": ",D10,", ""lv1"": ",F10," }, ")</f>
        <v>"Hydra": { "locationCode": "ColiseumGatesRuined", "eventId": 0xab, "score": 10, "isBoss": 1, "lv1": 1 },</v>
      </c>
    </row>
    <row r="11" customFormat="false" ht="12.8" hidden="false" customHeight="false" outlineLevel="0" collapsed="false">
      <c r="A11" s="1" t="s">
        <v>346</v>
      </c>
      <c r="B11" s="1" t="s">
        <v>209</v>
      </c>
      <c r="C11" s="1" t="s">
        <v>347</v>
      </c>
      <c r="D11" s="1" t="n">
        <v>1</v>
      </c>
      <c r="E11" s="1" t="n">
        <v>25</v>
      </c>
      <c r="F11" s="1" t="n">
        <v>1</v>
      </c>
      <c r="G11" s="1" t="str">
        <f aca="false">_xlfn.CONCAT("""",C11,""": { ""locationCode"": """,B11,""", ""eventId"": 0x",A11,", ""score"": ",E11,", ""isBoss"": ",D11,", ""lv1"": ",F11," }, ")</f>
        <v>"Barbossa": { "locationCode": "PortHeap", "eventId": 0x3c, "score": 25, "isBoss": 1, "lv1": 1 },</v>
      </c>
    </row>
    <row r="12" customFormat="false" ht="12.8" hidden="false" customHeight="false" outlineLevel="0" collapsed="false">
      <c r="A12" s="1" t="n">
        <v>34</v>
      </c>
      <c r="B12" s="1" t="s">
        <v>225</v>
      </c>
      <c r="C12" s="1" t="s">
        <v>348</v>
      </c>
      <c r="D12" s="1" t="n">
        <v>1</v>
      </c>
      <c r="E12" s="1" t="n">
        <v>10</v>
      </c>
      <c r="F12" s="1" t="n">
        <v>1</v>
      </c>
      <c r="G12" s="1" t="str">
        <f aca="false">_xlfn.CONCAT("""",C12,""": { ""locationCode"": """,B12,""", ""eventId"": 0x",A12,", ""score"": ",E12,", ""isBoss"": ",D12,", ""lv1"": ",F12," }, ")</f>
        <v>"Prison Keeper": { "locationCode": "HalloweenHill", "eventId": 0x34, "score": 10, "isBoss": 1, "lv1": 1 },</v>
      </c>
    </row>
    <row r="13" customFormat="false" ht="12.8" hidden="false" customHeight="false" outlineLevel="0" collapsed="false">
      <c r="A13" s="1" t="n">
        <v>37</v>
      </c>
      <c r="B13" s="1" t="s">
        <v>227</v>
      </c>
      <c r="C13" s="1" t="s">
        <v>349</v>
      </c>
      <c r="D13" s="1" t="n">
        <v>1</v>
      </c>
      <c r="E13" s="1" t="n">
        <v>10</v>
      </c>
      <c r="F13" s="1" t="n">
        <v>1</v>
      </c>
      <c r="G13" s="1" t="str">
        <f aca="false">_xlfn.CONCAT("""",C13,""": { ""locationCode"": """,B13,""", ""eventId"": 0x",A13,", ""score"": ",E13,", ""isBoss"": ",D13,", ""lv1"": ",F13," }, ")</f>
        <v>"Oogie Boogie": { "locationCode": "HalloweenFactory", "eventId": 0x37, "score": 10, "isBoss": 1, "lv1": 1 },</v>
      </c>
    </row>
    <row r="14" customFormat="false" ht="12.8" hidden="false" customHeight="false" outlineLevel="0" collapsed="false">
      <c r="A14" s="1" t="s">
        <v>350</v>
      </c>
      <c r="B14" s="1" t="s">
        <v>245</v>
      </c>
      <c r="C14" s="1" t="s">
        <v>351</v>
      </c>
      <c r="D14" s="1" t="n">
        <v>1</v>
      </c>
      <c r="E14" s="1" t="n">
        <v>5</v>
      </c>
      <c r="F14" s="1" t="n">
        <v>1</v>
      </c>
      <c r="G14" s="1" t="str">
        <f aca="false">_xlfn.CONCAT("""",C14,""": { ""locationCode"": """,B14,""", ""eventId"": 0x",A14,", ""score"": ",E14,", ""isBoss"": ",D14,", ""lv1"": ",F14," }, ")</f>
        <v>"Volcano and Blizzard": { "locationCode": "AgrabahPalace", "eventId": 0x3b, "score": 5, "isBoss": 1, "lv1": 1 },</v>
      </c>
    </row>
    <row r="15" customFormat="false" ht="12.8" hidden="false" customHeight="false" outlineLevel="0" collapsed="false">
      <c r="A15" s="1" t="n">
        <v>37</v>
      </c>
      <c r="B15" s="1" t="s">
        <v>269</v>
      </c>
      <c r="C15" s="1" t="s">
        <v>352</v>
      </c>
      <c r="D15" s="1" t="n">
        <v>1</v>
      </c>
      <c r="E15" s="1" t="n">
        <v>25</v>
      </c>
      <c r="F15" s="1" t="n">
        <v>1</v>
      </c>
      <c r="G15" s="1" t="str">
        <f aca="false">_xlfn.CONCAT("""",C15,""": { ""locationCode"": """,B15,""", ""eventId"": 0x",A15,", ""score"": ",E15,", ""isBoss"": ",D15,", ""lv1"": ",F15," }, ")</f>
        <v>"Scar": { "locationCode": "PridePeakBattle", "eventId": 0x37, "score": 25, "isBoss": 1, "lv1": 1 },</v>
      </c>
    </row>
    <row r="16" customFormat="false" ht="12.8" hidden="false" customHeight="false" outlineLevel="0" collapsed="false">
      <c r="A16" s="1" t="s">
        <v>353</v>
      </c>
      <c r="B16" s="1" t="s">
        <v>270</v>
      </c>
      <c r="C16" s="1" t="s">
        <v>354</v>
      </c>
      <c r="D16" s="1" t="n">
        <v>0</v>
      </c>
      <c r="E16" s="1" t="n">
        <v>10</v>
      </c>
      <c r="F16" s="1" t="n">
        <v>0</v>
      </c>
      <c r="G16" s="1" t="str">
        <f aca="false">_xlfn.CONCAT("""",C16,""": { ""locationCode"": """,B16,""", ""eventId"": 0x",A16,", ""score"": ",E16,", ""isBoss"": ",D16,", ""lv1"": ",F16," }, ")</f>
        <v>"Pain and Panic Cup": { "locationCode": "ColiseumTourney1", "eventId": 0xbd, "score": 10, "isBoss": 0, "lv1": 0 },</v>
      </c>
    </row>
    <row r="17" customFormat="false" ht="12.8" hidden="false" customHeight="false" outlineLevel="0" collapsed="false">
      <c r="A17" s="1" t="n">
        <v>36</v>
      </c>
      <c r="B17" s="1" t="s">
        <v>287</v>
      </c>
      <c r="C17" s="1" t="s">
        <v>355</v>
      </c>
      <c r="D17" s="1" t="n">
        <v>0</v>
      </c>
      <c r="E17" s="1" t="n">
        <v>0</v>
      </c>
      <c r="F17" s="1" t="n">
        <v>0</v>
      </c>
      <c r="G17" s="1" t="str">
        <f aca="false">_xlfn.CONCAT("""",C17,""": { ""locationCode"": """,B17,""", ""eventId"": 0x",A17,", ""score"": ",E17,", ""isBoss"": ",D17,", ""lv1"": ",F17," }, ")</f>
        <v>"Monitors": { "locationCode": "SpaceDataspace", "eventId": 0x36, "score": 0, "isBoss": 0, "lv1": 0 },</v>
      </c>
    </row>
    <row r="18" customFormat="false" ht="12.8" hidden="false" customHeight="false" outlineLevel="0" collapsed="false">
      <c r="A18" s="1" t="n">
        <v>37</v>
      </c>
      <c r="B18" s="1" t="s">
        <v>289</v>
      </c>
      <c r="C18" s="1" t="s">
        <v>356</v>
      </c>
      <c r="D18" s="1" t="n">
        <v>1</v>
      </c>
      <c r="E18" s="1" t="n">
        <v>10</v>
      </c>
      <c r="F18" s="1" t="n">
        <v>1</v>
      </c>
      <c r="G18" s="1" t="str">
        <f aca="false">_xlfn.CONCAT("""",C18,""": { ""locationCode"": """,B18,""", ""eventId"": 0x",A18,", ""score"": ",E18,", ""isBoss"": ",D18,", ""lv1"": ",F18," }, ")</f>
        <v>"Hostile Program": { "locationCode": "SpaceIOTowerHallway", "eventId": 0x37, "score": 10, "isBoss": 1, "lv1": 1 },</v>
      </c>
    </row>
    <row r="19" customFormat="false" ht="12.8" hidden="false" customHeight="false" outlineLevel="0" collapsed="false">
      <c r="A19" s="1" t="n">
        <v>37</v>
      </c>
      <c r="B19" s="1" t="s">
        <v>298</v>
      </c>
      <c r="C19" s="1" t="s">
        <v>357</v>
      </c>
      <c r="D19" s="1" t="n">
        <v>1</v>
      </c>
      <c r="E19" s="1" t="n">
        <v>25</v>
      </c>
      <c r="F19" s="1" t="n">
        <v>1</v>
      </c>
      <c r="G19" s="1" t="str">
        <f aca="false">_xlfn.CONCAT("""",C19,""": { ""locationCode"": """,B19,""", ""eventId"": 0x",A19,", ""score"": ",E19,", ""isBoss"": ",D19,", ""lv1"": ",F19," }, ")</f>
        <v>"Demyx": { "locationCode": "CastleGate", "eventId": 0x37, "score": 25, "isBoss": 1, "lv1": 1 },</v>
      </c>
    </row>
    <row r="20" customFormat="false" ht="12.8" hidden="false" customHeight="false" outlineLevel="0" collapsed="false">
      <c r="A20" s="1" t="n">
        <v>42</v>
      </c>
      <c r="B20" s="1" t="s">
        <v>307</v>
      </c>
      <c r="C20" s="1" t="s">
        <v>358</v>
      </c>
      <c r="D20" s="1" t="n">
        <v>0</v>
      </c>
      <c r="E20" s="1" t="n">
        <v>10</v>
      </c>
      <c r="F20" s="1" t="n">
        <v>1</v>
      </c>
      <c r="G20" s="1" t="str">
        <f aca="false">_xlfn.CONCAT("""",C20,""": { ""locationCode"": """,B20,""", ""eventId"": 0x",A20,", ""score"": ",E20,", ""isBoss"": ",D20,", ""lv1"": ",F20," }, ")</f>
        <v>"Battle of 1000 Heartless": { "locationCode": "GreatMaw", "eventId": 0x42, "score": 10, "isBoss": 0, "lv1": 1 },</v>
      </c>
    </row>
    <row r="21" customFormat="false" ht="12.8" hidden="false" customHeight="false" outlineLevel="0" collapsed="false">
      <c r="A21" s="1" t="s">
        <v>339</v>
      </c>
      <c r="B21" s="1" t="s">
        <v>109</v>
      </c>
      <c r="C21" s="1" t="s">
        <v>359</v>
      </c>
      <c r="D21" s="1" t="n">
        <v>1</v>
      </c>
      <c r="E21" s="1" t="n">
        <v>10</v>
      </c>
      <c r="F21" s="1" t="n">
        <v>1</v>
      </c>
      <c r="G21" s="1" t="str">
        <f aca="false">_xlfn.CONCAT("""",C21,""": { ""locationCode"": """,B21,""", ""eventId"": 0x",A21,", ""score"": ",E21,", ""isBoss"": ",D21,", ""lv1"": ",F21," }, ")</f>
        <v>"Storm Rider": { "locationCode": "ImperialSquare", "eventId": 0x4f, "score": 10, "isBoss": 1, "lv1": 1 },</v>
      </c>
    </row>
    <row r="22" customFormat="false" ht="12.8" hidden="false" customHeight="false" outlineLevel="0" collapsed="false">
      <c r="A22" s="1" t="n">
        <v>52</v>
      </c>
      <c r="B22" s="1" t="s">
        <v>312</v>
      </c>
      <c r="C22" s="1" t="s">
        <v>360</v>
      </c>
      <c r="D22" s="1" t="n">
        <v>1</v>
      </c>
      <c r="E22" s="1" t="n">
        <v>25</v>
      </c>
      <c r="F22" s="1" t="n">
        <v>1</v>
      </c>
      <c r="G22" s="1" t="str">
        <f aca="false">_xlfn.CONCAT("""",C22,""": { ""locationCode"": """,B22,""", ""eventId"": 0x",A22,", ""score"": ",E22,", ""isBoss"": ",D22,", ""lv1"": ",F22," }, ")</f>
        <v>"Xaldin": { "locationCode": "BeastBridge", "eventId": 0x52, "score": 25, "isBoss": 1, "lv1": 1 },</v>
      </c>
    </row>
    <row r="23" customFormat="false" ht="12.8" hidden="false" customHeight="false" outlineLevel="0" collapsed="false">
      <c r="A23" s="1" t="s">
        <v>361</v>
      </c>
      <c r="B23" s="1" t="s">
        <v>314</v>
      </c>
      <c r="C23" s="1" t="s">
        <v>362</v>
      </c>
      <c r="D23" s="1" t="n">
        <v>1</v>
      </c>
      <c r="E23" s="1" t="n">
        <v>10</v>
      </c>
      <c r="F23" s="1" t="n">
        <v>1</v>
      </c>
      <c r="G23" s="1" t="str">
        <f aca="false">_xlfn.CONCAT("""",C23,""": { ""locationCode"": """,B23,""", ""eventId"": 0x",A23,", ""score"": ",E23,", ""isBoss"": ",D23,", ""lv1"": ",F23," }, ")</f>
        <v>"Hades": { "locationCode": "ColiseumTourneyHades", "eventId": 0xca, "score": 10, "isBoss": 1, "lv1": 1 },</v>
      </c>
    </row>
    <row r="24" customFormat="false" ht="12.8" hidden="false" customHeight="false" outlineLevel="0" collapsed="false">
      <c r="A24" s="1" t="n">
        <v>36</v>
      </c>
      <c r="B24" s="1" t="s">
        <v>193</v>
      </c>
      <c r="C24" s="1" t="s">
        <v>363</v>
      </c>
      <c r="D24" s="1" t="n">
        <v>1</v>
      </c>
      <c r="E24" s="1" t="n">
        <v>5</v>
      </c>
      <c r="F24" s="1" t="n">
        <v>1</v>
      </c>
      <c r="G24" s="1" t="str">
        <f aca="false">_xlfn.CONCAT("""",C24,""": { ""locationCode"": """,B24,""", ""eventId"": 0x",A24,", ""score"": ",E24,", ""isBoss"": ",D24,", ""lv1"": ",F24," }, ")</f>
        <v>"Grim Reaper II": { "locationCode": "PortHarbor", "eventId": 0x36, "score": 5, "isBoss": 1, "lv1": 1 }, </v>
      </c>
    </row>
    <row r="135" customFormat="false" ht="12.8" hidden="false" customHeight="false" outlineLevel="0" collapsed="false">
      <c r="C1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3.36"/>
  </cols>
  <sheetData>
    <row r="1" customFormat="false" ht="12.8" hidden="false" customHeight="false" outlineLevel="0" collapsed="false">
      <c r="A1" s="2" t="s">
        <v>364</v>
      </c>
      <c r="B1" s="2" t="s">
        <v>1</v>
      </c>
      <c r="C1" s="2" t="s">
        <v>2</v>
      </c>
      <c r="D1" s="2" t="s">
        <v>25</v>
      </c>
      <c r="E1" s="1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1" t="s">
        <v>365</v>
      </c>
      <c r="B2" s="1" t="s">
        <v>366</v>
      </c>
      <c r="C2" s="1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1" t="s">
        <v>367</v>
      </c>
      <c r="B3" s="2" t="s">
        <v>368</v>
      </c>
      <c r="C3" s="1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1" t="s">
        <v>369</v>
      </c>
      <c r="B4" s="2" t="s">
        <v>370</v>
      </c>
      <c r="C4" s="1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1" t="s">
        <v>369</v>
      </c>
      <c r="B5" s="2" t="s">
        <v>371</v>
      </c>
      <c r="C5" s="1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1" t="s">
        <v>372</v>
      </c>
      <c r="B6" s="1" t="s">
        <v>373</v>
      </c>
      <c r="C6" s="1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1" t="s">
        <v>374</v>
      </c>
      <c r="B7" s="1" t="s">
        <v>375</v>
      </c>
      <c r="C7" s="1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1" t="s">
        <v>376</v>
      </c>
      <c r="B8" s="2" t="s">
        <v>377</v>
      </c>
      <c r="C8" s="1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1" t="s">
        <v>378</v>
      </c>
      <c r="B9" s="3" t="s">
        <v>379</v>
      </c>
      <c r="C9" s="1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1" t="s">
        <v>380</v>
      </c>
      <c r="B10" s="2" t="s">
        <v>381</v>
      </c>
      <c r="C10" s="1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1" t="s">
        <v>382</v>
      </c>
      <c r="B11" s="1" t="s">
        <v>383</v>
      </c>
      <c r="C11" s="1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1" t="s">
        <v>384</v>
      </c>
      <c r="B12" s="1" t="s">
        <v>385</v>
      </c>
      <c r="C12" s="1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1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1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1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1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1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1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1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6.45"/>
    <col collapsed="false" customWidth="true" hidden="false" outlineLevel="0" max="4" min="4" style="1" width="4.07"/>
  </cols>
  <sheetData>
    <row r="1" customFormat="false" ht="12.8" hidden="false" customHeight="false" outlineLevel="0" collapsed="false">
      <c r="A1" s="2" t="s">
        <v>364</v>
      </c>
      <c r="B1" s="2" t="s">
        <v>1</v>
      </c>
      <c r="C1" s="2" t="s">
        <v>386</v>
      </c>
      <c r="D1" s="2" t="s">
        <v>387</v>
      </c>
      <c r="E1" s="2" t="s">
        <v>2</v>
      </c>
      <c r="F1" s="2" t="s">
        <v>25</v>
      </c>
      <c r="G1" s="1" t="str">
        <f aca="false">_xlfn.CONCAT(E2:E1045)</f>
        <v>0x5e: { "name": "High Jump LV1", "type": "Growth", "ap": 2, "id": 0x5e },0x5f: { "name": "High Jump LV2", "type": "Growth", "ap": 2, "id": 0x5f },0x60: { "name": "High Jump LV3", "type": "Growth", "ap": 2, "id": 0x60 },0x61: { "name": "High Jump MAX", "type": "Growth", "ap": 2, "id": 0x61 },0x62: { "name": "Quick Run LV1", "type": "Growth", "ap": 2, "id": 0x62 },0x63: { "name": "Quick Run LV2", "type": "Growth", "ap": 2, "id": 0x63 },0x64: { "name": "Quick Run LV3", "type": "Growth", "ap": 2, "id": 0x64 },0x65: { "name": "Quick Run MAX", "type": "Growth", "ap": 2, "id": 0x65 },0x66: { "name": "Aerial Dodge LV1", "type": "Growth", "ap": 3, "id": 0x66 },0x67: { "name": "Aerial Dodge LV2", "type": "Growth", "ap": 3, "id": 0x67 },0x68: { "name": "Aerial Dodge LV3", "type": "Growth", "ap": 3, "id": 0x68 },0x69: { "name": "Aerial Dodge MAX", "type": "Growth", "ap": 3, "id": 0x69 },0x6a: { "name": "Glide LV1", "type": "Growth", "ap": 3, "id": 0x6a },0x6b: { "name": "Glide LV2", "type": "Growth", "ap": 3, "id": 0x6b },0x6c: { "name": "Glide LV3", "type": "Growth", "ap": 3, "id": 0x6c },0x6d: { "name": "Glide MAX", "type": "Growth", "ap": 3, "id": 0x6d },0x234: { "name": "Dodge Roll LV1", "type": "Growth", "ap": 3, "id": 0x234 },0x235: { "name": "Dodge Roll LV2", "type": "Growth", "ap": 3, "id": 0x235 },0x236: { "name": "Dodge Roll LV3", "type": "Growth", "ap": 3, "id": 0x236 },0x237: { "name": "Dodge Roll MAX", "type": "Growth", "ap": 3, "id": 0x237 },</v>
      </c>
    </row>
    <row r="2" customFormat="false" ht="12.8" hidden="false" customHeight="false" outlineLevel="0" collapsed="false">
      <c r="A2" s="1" t="s">
        <v>388</v>
      </c>
      <c r="B2" s="1" t="s">
        <v>389</v>
      </c>
      <c r="C2" s="1" t="s">
        <v>390</v>
      </c>
      <c r="D2" s="1" t="n">
        <v>2</v>
      </c>
      <c r="E2" s="1" t="str">
        <f aca="false">_xlfn.CONCAT(A2,": { ""name"": """,B2,""", ""type"": """,C2,""", ""ap"": ",D2,", ""id"": ",A2," },")</f>
        <v>0x5e: { "name": "High Jump LV1", "type": "Growth", "ap": 2, "id": 0x5e },</v>
      </c>
    </row>
    <row r="3" customFormat="false" ht="12.8" hidden="false" customHeight="false" outlineLevel="0" collapsed="false">
      <c r="A3" s="1" t="s">
        <v>391</v>
      </c>
      <c r="B3" s="1" t="s">
        <v>392</v>
      </c>
      <c r="C3" s="1" t="s">
        <v>390</v>
      </c>
      <c r="D3" s="1" t="n">
        <v>2</v>
      </c>
      <c r="E3" s="1" t="str">
        <f aca="false">_xlfn.CONCAT(A3,": { ""name"": """,B3,""", ""type"": """,C3,""", ""ap"": ",D3,", ""id"": ",A3," },")</f>
        <v>0x5f: { "name": "High Jump LV2", "type": "Growth", "ap": 2, "id": 0x5f },</v>
      </c>
    </row>
    <row r="4" customFormat="false" ht="12.8" hidden="false" customHeight="false" outlineLevel="0" collapsed="false">
      <c r="A4" s="1" t="s">
        <v>393</v>
      </c>
      <c r="B4" s="1" t="s">
        <v>394</v>
      </c>
      <c r="C4" s="1" t="s">
        <v>390</v>
      </c>
      <c r="D4" s="1" t="n">
        <v>2</v>
      </c>
      <c r="E4" s="1" t="str">
        <f aca="false">_xlfn.CONCAT(A4,": { ""name"": """,B4,""", ""type"": """,C4,""", ""ap"": ",D4,", ""id"": ",A4," },")</f>
        <v>0x60: { "name": "High Jump LV3", "type": "Growth", "ap": 2, "id": 0x60 },</v>
      </c>
    </row>
    <row r="5" customFormat="false" ht="12.8" hidden="false" customHeight="false" outlineLevel="0" collapsed="false">
      <c r="A5" s="1" t="s">
        <v>395</v>
      </c>
      <c r="B5" s="1" t="s">
        <v>396</v>
      </c>
      <c r="C5" s="1" t="s">
        <v>390</v>
      </c>
      <c r="D5" s="1" t="n">
        <v>2</v>
      </c>
      <c r="E5" s="1" t="str">
        <f aca="false">_xlfn.CONCAT(A5,": { ""name"": """,B5,""", ""type"": """,C5,""", ""ap"": ",D5,", ""id"": ",A5," },")</f>
        <v>0x61: { "name": "High Jump MAX", "type": "Growth", "ap": 2, "id": 0x61 },</v>
      </c>
    </row>
    <row r="6" customFormat="false" ht="12.8" hidden="false" customHeight="false" outlineLevel="0" collapsed="false">
      <c r="A6" s="1" t="s">
        <v>397</v>
      </c>
      <c r="B6" s="1" t="s">
        <v>398</v>
      </c>
      <c r="C6" s="1" t="s">
        <v>390</v>
      </c>
      <c r="D6" s="1" t="n">
        <v>2</v>
      </c>
      <c r="E6" s="1" t="str">
        <f aca="false">_xlfn.CONCAT(A6,": { ""name"": """,B6,""", ""type"": """,C6,""", ""ap"": ",D6,", ""id"": ",A6," },")</f>
        <v>0x62: { "name": "Quick Run LV1", "type": "Growth", "ap": 2, "id": 0x62 },</v>
      </c>
    </row>
    <row r="7" customFormat="false" ht="12.8" hidden="false" customHeight="false" outlineLevel="0" collapsed="false">
      <c r="A7" s="1" t="s">
        <v>399</v>
      </c>
      <c r="B7" s="1" t="s">
        <v>400</v>
      </c>
      <c r="C7" s="1" t="s">
        <v>390</v>
      </c>
      <c r="D7" s="1" t="n">
        <v>2</v>
      </c>
      <c r="E7" s="1" t="str">
        <f aca="false">_xlfn.CONCAT(A7,": { ""name"": """,B7,""", ""type"": """,C7,""", ""ap"": ",D7,", ""id"": ",A7," },")</f>
        <v>0x63: { "name": "Quick Run LV2", "type": "Growth", "ap": 2, "id": 0x63 },</v>
      </c>
    </row>
    <row r="8" customFormat="false" ht="12.8" hidden="false" customHeight="false" outlineLevel="0" collapsed="false">
      <c r="A8" s="1" t="s">
        <v>401</v>
      </c>
      <c r="B8" s="1" t="s">
        <v>402</v>
      </c>
      <c r="C8" s="1" t="s">
        <v>390</v>
      </c>
      <c r="D8" s="1" t="n">
        <v>2</v>
      </c>
      <c r="E8" s="1" t="str">
        <f aca="false">_xlfn.CONCAT(A8,": { ""name"": """,B8,""", ""type"": """,C8,""", ""ap"": ",D8,", ""id"": ",A8," },")</f>
        <v>0x64: { "name": "Quick Run LV3", "type": "Growth", "ap": 2, "id": 0x64 },</v>
      </c>
    </row>
    <row r="9" customFormat="false" ht="12.8" hidden="false" customHeight="false" outlineLevel="0" collapsed="false">
      <c r="A9" s="1" t="s">
        <v>403</v>
      </c>
      <c r="B9" s="1" t="s">
        <v>404</v>
      </c>
      <c r="C9" s="1" t="s">
        <v>390</v>
      </c>
      <c r="D9" s="1" t="n">
        <v>2</v>
      </c>
      <c r="E9" s="1" t="str">
        <f aca="false">_xlfn.CONCAT(A9,": { ""name"": """,B9,""", ""type"": """,C9,""", ""ap"": ",D9,", ""id"": ",A9," },")</f>
        <v>0x65: { "name": "Quick Run MAX", "type": "Growth", "ap": 2, "id": 0x65 },</v>
      </c>
    </row>
    <row r="10" customFormat="false" ht="12.8" hidden="false" customHeight="false" outlineLevel="0" collapsed="false">
      <c r="A10" s="1" t="s">
        <v>405</v>
      </c>
      <c r="B10" s="1" t="s">
        <v>406</v>
      </c>
      <c r="C10" s="1" t="s">
        <v>390</v>
      </c>
      <c r="D10" s="1" t="n">
        <v>3</v>
      </c>
      <c r="E10" s="1" t="str">
        <f aca="false">_xlfn.CONCAT(A10,": { ""name"": """,B10,""", ""type"": """,C10,""", ""ap"": ",D10,", ""id"": ",A10," },")</f>
        <v>0x66: { "name": "Aerial Dodge LV1", "type": "Growth", "ap": 3, "id": 0x66 },</v>
      </c>
    </row>
    <row r="11" customFormat="false" ht="12.8" hidden="false" customHeight="false" outlineLevel="0" collapsed="false">
      <c r="A11" s="1" t="s">
        <v>407</v>
      </c>
      <c r="B11" s="1" t="s">
        <v>408</v>
      </c>
      <c r="C11" s="1" t="s">
        <v>390</v>
      </c>
      <c r="D11" s="1" t="n">
        <v>3</v>
      </c>
      <c r="E11" s="1" t="str">
        <f aca="false">_xlfn.CONCAT(A11,": { ""name"": """,B11,""", ""type"": """,C11,""", ""ap"": ",D11,", ""id"": ",A11," },")</f>
        <v>0x67: { "name": "Aerial Dodge LV2", "type": "Growth", "ap": 3, "id": 0x67 },</v>
      </c>
    </row>
    <row r="12" customFormat="false" ht="12.8" hidden="false" customHeight="false" outlineLevel="0" collapsed="false">
      <c r="A12" s="1" t="s">
        <v>409</v>
      </c>
      <c r="B12" s="1" t="s">
        <v>410</v>
      </c>
      <c r="C12" s="1" t="s">
        <v>390</v>
      </c>
      <c r="D12" s="1" t="n">
        <v>3</v>
      </c>
      <c r="E12" s="1" t="str">
        <f aca="false">_xlfn.CONCAT(A12,": { ""name"": """,B12,""", ""type"": """,C12,""", ""ap"": ",D12,", ""id"": ",A12," },")</f>
        <v>0x68: { "name": "Aerial Dodge LV3", "type": "Growth", "ap": 3, "id": 0x68 },</v>
      </c>
    </row>
    <row r="13" customFormat="false" ht="12.8" hidden="false" customHeight="false" outlineLevel="0" collapsed="false">
      <c r="A13" s="1" t="s">
        <v>411</v>
      </c>
      <c r="B13" s="1" t="s">
        <v>412</v>
      </c>
      <c r="C13" s="1" t="s">
        <v>390</v>
      </c>
      <c r="D13" s="1" t="n">
        <v>3</v>
      </c>
      <c r="E13" s="1" t="str">
        <f aca="false">_xlfn.CONCAT(A13,": { ""name"": """,B13,""", ""type"": """,C13,""", ""ap"": ",D13,", ""id"": ",A13," },")</f>
        <v>0x69: { "name": "Aerial Dodge MAX", "type": "Growth", "ap": 3, "id": 0x69 },</v>
      </c>
    </row>
    <row r="14" customFormat="false" ht="12.8" hidden="false" customHeight="false" outlineLevel="0" collapsed="false">
      <c r="A14" s="1" t="s">
        <v>413</v>
      </c>
      <c r="B14" s="1" t="s">
        <v>414</v>
      </c>
      <c r="C14" s="1" t="s">
        <v>390</v>
      </c>
      <c r="D14" s="1" t="n">
        <v>3</v>
      </c>
      <c r="E14" s="1" t="str">
        <f aca="false">_xlfn.CONCAT(A14,": { ""name"": """,B14,""", ""type"": """,C14,""", ""ap"": ",D14,", ""id"": ",A14," },")</f>
        <v>0x6a: { "name": "Glide LV1", "type": "Growth", "ap": 3, "id": 0x6a },</v>
      </c>
    </row>
    <row r="15" customFormat="false" ht="12.8" hidden="false" customHeight="false" outlineLevel="0" collapsed="false">
      <c r="A15" s="1" t="s">
        <v>415</v>
      </c>
      <c r="B15" s="1" t="s">
        <v>416</v>
      </c>
      <c r="C15" s="1" t="s">
        <v>390</v>
      </c>
      <c r="D15" s="1" t="n">
        <v>3</v>
      </c>
      <c r="E15" s="1" t="str">
        <f aca="false">_xlfn.CONCAT(A15,": { ""name"": """,B15,""", ""type"": """,C15,""", ""ap"": ",D15,", ""id"": ",A15," },")</f>
        <v>0x6b: { "name": "Glide LV2", "type": "Growth", "ap": 3, "id": 0x6b },</v>
      </c>
    </row>
    <row r="16" customFormat="false" ht="12.8" hidden="false" customHeight="false" outlineLevel="0" collapsed="false">
      <c r="A16" s="1" t="s">
        <v>417</v>
      </c>
      <c r="B16" s="1" t="s">
        <v>418</v>
      </c>
      <c r="C16" s="1" t="s">
        <v>390</v>
      </c>
      <c r="D16" s="1" t="n">
        <v>3</v>
      </c>
      <c r="E16" s="1" t="str">
        <f aca="false">_xlfn.CONCAT(A16,": { ""name"": """,B16,""", ""type"": """,C16,""", ""ap"": ",D16,", ""id"": ",A16," },")</f>
        <v>0x6c: { "name": "Glide LV3", "type": "Growth", "ap": 3, "id": 0x6c },</v>
      </c>
    </row>
    <row r="17" customFormat="false" ht="12.8" hidden="false" customHeight="false" outlineLevel="0" collapsed="false">
      <c r="A17" s="1" t="s">
        <v>419</v>
      </c>
      <c r="B17" s="1" t="s">
        <v>420</v>
      </c>
      <c r="C17" s="1" t="s">
        <v>390</v>
      </c>
      <c r="D17" s="1" t="n">
        <v>3</v>
      </c>
      <c r="E17" s="1" t="str">
        <f aca="false">_xlfn.CONCAT(A17,": { ""name"": """,B17,""", ""type"": """,C17,""", ""ap"": ",D17,", ""id"": ",A17," },")</f>
        <v>0x6d: { "name": "Glide MAX", "type": "Growth", "ap": 3, "id": 0x6d },</v>
      </c>
    </row>
    <row r="18" customFormat="false" ht="12.8" hidden="false" customHeight="false" outlineLevel="0" collapsed="false">
      <c r="A18" s="1" t="s">
        <v>421</v>
      </c>
      <c r="B18" s="1" t="s">
        <v>422</v>
      </c>
      <c r="C18" s="1" t="s">
        <v>390</v>
      </c>
      <c r="D18" s="1" t="n">
        <v>3</v>
      </c>
      <c r="E18" s="1" t="str">
        <f aca="false">_xlfn.CONCAT(A18,": { ""name"": """,B18,""", ""type"": """,C18,""", ""ap"": ",D18,", ""id"": ",A18," },")</f>
        <v>0x234: { "name": "Dodge Roll LV1", "type": "Growth", "ap": 3, "id": 0x234 },</v>
      </c>
    </row>
    <row r="19" customFormat="false" ht="12.8" hidden="false" customHeight="false" outlineLevel="0" collapsed="false">
      <c r="A19" s="1" t="s">
        <v>423</v>
      </c>
      <c r="B19" s="1" t="s">
        <v>424</v>
      </c>
      <c r="C19" s="1" t="s">
        <v>390</v>
      </c>
      <c r="D19" s="1" t="n">
        <v>3</v>
      </c>
      <c r="E19" s="1" t="str">
        <f aca="false">_xlfn.CONCAT(A19,": { ""name"": """,B19,""", ""type"": """,C19,""", ""ap"": ",D19,", ""id"": ",A19," },")</f>
        <v>0x235: { "name": "Dodge Roll LV2", "type": "Growth", "ap": 3, "id": 0x235 },</v>
      </c>
    </row>
    <row r="20" customFormat="false" ht="12.8" hidden="false" customHeight="false" outlineLevel="0" collapsed="false">
      <c r="A20" s="1" t="s">
        <v>425</v>
      </c>
      <c r="B20" s="1" t="s">
        <v>426</v>
      </c>
      <c r="C20" s="1" t="s">
        <v>390</v>
      </c>
      <c r="D20" s="1" t="n">
        <v>3</v>
      </c>
      <c r="E20" s="1" t="str">
        <f aca="false">_xlfn.CONCAT(A20,": { ""name"": """,B20,""", ""type"": """,C20,""", ""ap"": ",D20,", ""id"": ",A20," },")</f>
        <v>0x236: { "name": "Dodge Roll LV3", "type": "Growth", "ap": 3, "id": 0x236 },</v>
      </c>
    </row>
    <row r="21" customFormat="false" ht="12.8" hidden="false" customHeight="false" outlineLevel="0" collapsed="false">
      <c r="A21" s="1" t="s">
        <v>427</v>
      </c>
      <c r="B21" s="1" t="s">
        <v>428</v>
      </c>
      <c r="C21" s="1" t="s">
        <v>390</v>
      </c>
      <c r="D21" s="1" t="n">
        <v>3</v>
      </c>
      <c r="E21" s="1" t="str">
        <f aca="false">_xlfn.CONCAT(A21,": { ""name"": """,B21,""", ""type"": """,C21,""", ""ap"": ",D21,", ""id"": ",A21," },")</f>
        <v>0x237: { "name": "Dodge Roll MAX", "type": "Growth", "ap": 3, "id": 0x237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8.94"/>
    <col collapsed="false" customWidth="true" hidden="false" outlineLevel="0" max="3" min="3" style="1" width="6.71"/>
    <col collapsed="false" customWidth="true" hidden="false" outlineLevel="0" max="4" min="4" style="1" width="8.38"/>
    <col collapsed="false" customWidth="true" hidden="false" outlineLevel="0" max="6" min="6" style="1" width="13.82"/>
    <col collapsed="false" customWidth="true" hidden="false" outlineLevel="0" max="7" min="7" style="1" width="14.35"/>
    <col collapsed="false" customWidth="true" hidden="false" outlineLevel="0" max="8" min="8" style="1" width="28.25"/>
    <col collapsed="false" customWidth="true" hidden="false" outlineLevel="0" max="9" min="9" style="1" width="27.55"/>
  </cols>
  <sheetData>
    <row r="1" customFormat="false" ht="12.8" hidden="false" customHeight="false" outlineLevel="0" collapsed="false">
      <c r="A1" s="2" t="s">
        <v>429</v>
      </c>
      <c r="B1" s="2" t="s">
        <v>430</v>
      </c>
      <c r="C1" s="2" t="s">
        <v>431</v>
      </c>
      <c r="D1" s="2" t="s">
        <v>432</v>
      </c>
      <c r="F1" s="2" t="s">
        <v>433</v>
      </c>
      <c r="G1" s="2" t="s">
        <v>434</v>
      </c>
      <c r="H1" s="2" t="s">
        <v>435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2</v>
      </c>
      <c r="F2" s="1" t="n">
        <v>45</v>
      </c>
      <c r="G2" s="1" t="n">
        <v>3</v>
      </c>
      <c r="H2" s="1" t="n">
        <v>3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n">
        <v>5</v>
      </c>
      <c r="D3" s="1" t="n">
        <v>2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5</v>
      </c>
      <c r="D4" s="1" t="n">
        <v>3</v>
      </c>
      <c r="F4" s="2" t="s">
        <v>436</v>
      </c>
      <c r="G4" s="2" t="s">
        <v>437</v>
      </c>
      <c r="H4" s="2" t="s">
        <v>438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5</v>
      </c>
      <c r="F5" s="4" t="n">
        <f aca="true">INDIRECT(ADDRESS(F2 + 1, 2)) + G2</f>
        <v>29</v>
      </c>
      <c r="G5" s="4" t="n">
        <f aca="true">INDIRECT(ADDRESS(F2 + 1, 3)) + H2</f>
        <v>25</v>
      </c>
      <c r="H5" s="4" t="n">
        <f aca="true">INDIRECT(ADDRESS(F2 + 1, 4))</f>
        <v>24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6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6</v>
      </c>
      <c r="D7" s="1" t="n">
        <v>5</v>
      </c>
      <c r="F7" s="2" t="s">
        <v>439</v>
      </c>
      <c r="G7" s="2" t="s">
        <v>440</v>
      </c>
      <c r="H7" s="2" t="s">
        <v>441</v>
      </c>
      <c r="I7" s="2" t="s">
        <v>442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n">
        <v>6</v>
      </c>
      <c r="D8" s="1" t="n">
        <v>7</v>
      </c>
      <c r="F8" s="1" t="n">
        <v>1600</v>
      </c>
      <c r="G8" s="1" t="n">
        <v>16</v>
      </c>
      <c r="H8" s="1" t="n">
        <f aca="false">MAX(MIN(F5-G8, 25), 1)</f>
        <v>13</v>
      </c>
      <c r="I8" s="1" t="n">
        <f aca="false">MAX(MIN(G5-G8, 25), 1)</f>
        <v>9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6</v>
      </c>
      <c r="D9" s="1" t="n">
        <v>7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7</v>
      </c>
      <c r="D10" s="1" t="n">
        <v>7</v>
      </c>
      <c r="F10" s="2" t="s">
        <v>443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n">
        <v>7</v>
      </c>
      <c r="D11" s="1" t="n">
        <v>7</v>
      </c>
      <c r="F11" s="1" t="n">
        <f aca="false">MIN(F8/H8, F8/I8)</f>
        <v>123.076923076923</v>
      </c>
    </row>
    <row r="12" customFormat="false" ht="12.8" hidden="false" customHeight="false" outlineLevel="0" collapsed="false">
      <c r="A12" s="1" t="n">
        <v>11</v>
      </c>
      <c r="B12" s="1" t="n">
        <v>9</v>
      </c>
      <c r="C12" s="1" t="n">
        <v>7</v>
      </c>
      <c r="D12" s="1" t="n">
        <v>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7</v>
      </c>
      <c r="D13" s="1" t="n">
        <v>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8</v>
      </c>
      <c r="D14" s="1" t="n">
        <v>9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8</v>
      </c>
      <c r="D15" s="1" t="n">
        <v>11</v>
      </c>
    </row>
    <row r="16" customFormat="false" ht="12.8" hidden="false" customHeight="false" outlineLevel="0" collapsed="false">
      <c r="A16" s="1" t="n">
        <v>15</v>
      </c>
      <c r="B16" s="1" t="n">
        <v>11</v>
      </c>
      <c r="C16" s="1" t="n">
        <v>9</v>
      </c>
      <c r="D16" s="1" t="n">
        <v>11</v>
      </c>
    </row>
    <row r="17" customFormat="false" ht="12.8" hidden="false" customHeight="false" outlineLevel="0" collapsed="false">
      <c r="A17" s="1" t="n">
        <v>16</v>
      </c>
      <c r="B17" s="1" t="n">
        <v>12</v>
      </c>
      <c r="C17" s="1" t="n">
        <v>9</v>
      </c>
      <c r="D17" s="1" t="n">
        <v>11</v>
      </c>
    </row>
    <row r="18" customFormat="false" ht="12.8" hidden="false" customHeight="false" outlineLevel="0" collapsed="false">
      <c r="A18" s="1" t="n">
        <v>17</v>
      </c>
      <c r="B18" s="1" t="n">
        <v>12</v>
      </c>
      <c r="C18" s="1" t="n">
        <v>10</v>
      </c>
      <c r="D18" s="1" t="n">
        <v>11</v>
      </c>
    </row>
    <row r="19" customFormat="false" ht="12.8" hidden="false" customHeight="false" outlineLevel="0" collapsed="false">
      <c r="A19" s="1" t="n">
        <v>18</v>
      </c>
      <c r="B19" s="1" t="n">
        <v>13</v>
      </c>
      <c r="C19" s="1" t="n">
        <v>10</v>
      </c>
      <c r="D19" s="1" t="n">
        <v>13</v>
      </c>
    </row>
    <row r="20" customFormat="false" ht="12.8" hidden="false" customHeight="false" outlineLevel="0" collapsed="false">
      <c r="A20" s="1" t="n">
        <v>19</v>
      </c>
      <c r="B20" s="1" t="n">
        <v>13</v>
      </c>
      <c r="C20" s="1" t="n">
        <v>11</v>
      </c>
      <c r="D20" s="1" t="n">
        <v>13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n">
        <v>11</v>
      </c>
      <c r="D21" s="1" t="n">
        <v>13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n">
        <v>12</v>
      </c>
      <c r="D22" s="1" t="n">
        <v>13</v>
      </c>
    </row>
    <row r="23" customFormat="false" ht="12.8" hidden="false" customHeight="false" outlineLevel="0" collapsed="false">
      <c r="A23" s="1" t="n">
        <v>22</v>
      </c>
      <c r="B23" s="1" t="n">
        <v>14</v>
      </c>
      <c r="C23" s="1" t="n">
        <v>12</v>
      </c>
      <c r="D23" s="1" t="n">
        <v>15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n">
        <v>12</v>
      </c>
      <c r="D24" s="1" t="n">
        <v>15</v>
      </c>
    </row>
    <row r="25" customFormat="false" ht="12.8" hidden="false" customHeight="false" outlineLevel="0" collapsed="false">
      <c r="A25" s="1" t="n">
        <v>24</v>
      </c>
      <c r="B25" s="1" t="n">
        <v>15</v>
      </c>
      <c r="C25" s="1" t="n">
        <v>13</v>
      </c>
      <c r="D25" s="1" t="n">
        <v>15</v>
      </c>
    </row>
    <row r="26" customFormat="false" ht="12.8" hidden="false" customHeight="false" outlineLevel="0" collapsed="false">
      <c r="A26" s="1" t="n">
        <v>25</v>
      </c>
      <c r="B26" s="1" t="n">
        <v>16</v>
      </c>
      <c r="C26" s="1" t="n">
        <v>13</v>
      </c>
      <c r="D26" s="1" t="n">
        <v>15</v>
      </c>
    </row>
    <row r="27" customFormat="false" ht="12.8" hidden="false" customHeight="false" outlineLevel="0" collapsed="false">
      <c r="A27" s="1" t="n">
        <v>26</v>
      </c>
      <c r="B27" s="1" t="n">
        <v>16</v>
      </c>
      <c r="C27" s="1" t="n">
        <v>13</v>
      </c>
      <c r="D27" s="1" t="n">
        <v>17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13</v>
      </c>
      <c r="D28" s="1" t="n">
        <v>17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14</v>
      </c>
      <c r="D29" s="1" t="n">
        <v>17</v>
      </c>
    </row>
    <row r="30" customFormat="false" ht="12.8" hidden="false" customHeight="false" outlineLevel="0" collapsed="false">
      <c r="A30" s="1" t="n">
        <v>29</v>
      </c>
      <c r="B30" s="1" t="n">
        <v>18</v>
      </c>
      <c r="C30" s="1" t="n">
        <v>14</v>
      </c>
      <c r="D30" s="1" t="n">
        <v>17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15</v>
      </c>
      <c r="D31" s="1" t="n">
        <v>19</v>
      </c>
    </row>
    <row r="32" customFormat="false" ht="12.8" hidden="false" customHeight="false" outlineLevel="0" collapsed="false">
      <c r="A32" s="1" t="n">
        <v>31</v>
      </c>
      <c r="B32" s="1" t="n">
        <v>19</v>
      </c>
      <c r="C32" s="1" t="n">
        <v>15</v>
      </c>
      <c r="D32" s="1" t="n">
        <v>19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16</v>
      </c>
      <c r="D33" s="1" t="n">
        <v>19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1" t="n">
        <v>16</v>
      </c>
      <c r="D34" s="1" t="n">
        <v>19</v>
      </c>
    </row>
    <row r="35" customFormat="false" ht="12.8" hidden="false" customHeight="false" outlineLevel="0" collapsed="false">
      <c r="A35" s="1" t="n">
        <v>34</v>
      </c>
      <c r="B35" s="1" t="n">
        <v>20</v>
      </c>
      <c r="C35" s="1" t="n">
        <v>17</v>
      </c>
      <c r="D35" s="1" t="n">
        <v>21</v>
      </c>
    </row>
    <row r="36" customFormat="false" ht="12.8" hidden="false" customHeight="false" outlineLevel="0" collapsed="false">
      <c r="A36" s="1" t="n">
        <v>35</v>
      </c>
      <c r="B36" s="1" t="n">
        <v>21</v>
      </c>
      <c r="C36" s="1" t="n">
        <v>17</v>
      </c>
      <c r="D36" s="1" t="n">
        <v>21</v>
      </c>
    </row>
    <row r="37" customFormat="false" ht="12.8" hidden="false" customHeight="false" outlineLevel="0" collapsed="false">
      <c r="A37" s="1" t="n">
        <v>36</v>
      </c>
      <c r="B37" s="1" t="n">
        <v>21</v>
      </c>
      <c r="C37" s="1" t="n">
        <v>18</v>
      </c>
      <c r="D37" s="1" t="n">
        <v>21</v>
      </c>
    </row>
    <row r="38" customFormat="false" ht="12.8" hidden="false" customHeight="false" outlineLevel="0" collapsed="false">
      <c r="A38" s="1" t="n">
        <v>37</v>
      </c>
      <c r="B38" s="1" t="n">
        <v>22</v>
      </c>
      <c r="C38" s="1" t="n">
        <v>18</v>
      </c>
      <c r="D38" s="1" t="n">
        <v>21</v>
      </c>
    </row>
    <row r="39" customFormat="false" ht="12.8" hidden="false" customHeight="false" outlineLevel="0" collapsed="false">
      <c r="A39" s="1" t="n">
        <v>38</v>
      </c>
      <c r="B39" s="1" t="n">
        <v>22</v>
      </c>
      <c r="C39" s="1" t="n">
        <v>19</v>
      </c>
      <c r="D39" s="1" t="n">
        <v>22</v>
      </c>
    </row>
    <row r="40" customFormat="false" ht="12.8" hidden="false" customHeight="false" outlineLevel="0" collapsed="false">
      <c r="A40" s="1" t="n">
        <v>39</v>
      </c>
      <c r="B40" s="1" t="n">
        <v>23</v>
      </c>
      <c r="C40" s="1" t="n">
        <v>19</v>
      </c>
      <c r="D40" s="1" t="n">
        <v>22</v>
      </c>
    </row>
    <row r="41" customFormat="false" ht="12.8" hidden="false" customHeight="false" outlineLevel="0" collapsed="false">
      <c r="A41" s="1" t="n">
        <v>40</v>
      </c>
      <c r="B41" s="1" t="n">
        <v>23</v>
      </c>
      <c r="C41" s="1" t="n">
        <v>20</v>
      </c>
      <c r="D41" s="1" t="n">
        <v>22</v>
      </c>
    </row>
    <row r="42" customFormat="false" ht="12.8" hidden="false" customHeight="false" outlineLevel="0" collapsed="false">
      <c r="A42" s="1" t="n">
        <v>41</v>
      </c>
      <c r="B42" s="1" t="n">
        <v>24</v>
      </c>
      <c r="C42" s="1" t="n">
        <v>20</v>
      </c>
      <c r="D42" s="1" t="n">
        <v>22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n">
        <v>21</v>
      </c>
      <c r="D43" s="1" t="n">
        <v>24</v>
      </c>
    </row>
    <row r="44" customFormat="false" ht="12.8" hidden="false" customHeight="false" outlineLevel="0" collapsed="false">
      <c r="A44" s="1" t="n">
        <v>43</v>
      </c>
      <c r="B44" s="1" t="n">
        <v>25</v>
      </c>
      <c r="C44" s="1" t="n">
        <v>21</v>
      </c>
      <c r="D44" s="1" t="n">
        <v>24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n">
        <v>22</v>
      </c>
      <c r="D45" s="1" t="n">
        <v>24</v>
      </c>
    </row>
    <row r="46" customFormat="false" ht="12.8" hidden="false" customHeight="false" outlineLevel="0" collapsed="false">
      <c r="A46" s="1" t="n">
        <v>45</v>
      </c>
      <c r="B46" s="1" t="n">
        <v>26</v>
      </c>
      <c r="C46" s="1" t="n">
        <v>22</v>
      </c>
      <c r="D46" s="1" t="n">
        <v>24</v>
      </c>
    </row>
    <row r="47" customFormat="false" ht="12.8" hidden="false" customHeight="false" outlineLevel="0" collapsed="false">
      <c r="A47" s="1" t="n">
        <v>46</v>
      </c>
      <c r="B47" s="1" t="n">
        <v>26</v>
      </c>
      <c r="C47" s="1" t="n">
        <v>23</v>
      </c>
      <c r="D47" s="1" t="n">
        <v>26</v>
      </c>
    </row>
    <row r="48" customFormat="false" ht="12.8" hidden="false" customHeight="false" outlineLevel="0" collapsed="false">
      <c r="A48" s="1" t="n">
        <v>47</v>
      </c>
      <c r="B48" s="1" t="n">
        <v>27</v>
      </c>
      <c r="C48" s="1" t="n">
        <v>23</v>
      </c>
      <c r="D48" s="1" t="n">
        <v>26</v>
      </c>
    </row>
    <row r="49" customFormat="false" ht="12.8" hidden="false" customHeight="false" outlineLevel="0" collapsed="false">
      <c r="A49" s="1" t="n">
        <v>48</v>
      </c>
      <c r="B49" s="1" t="n">
        <v>27</v>
      </c>
      <c r="C49" s="1" t="n">
        <v>24</v>
      </c>
      <c r="D49" s="1" t="n">
        <v>26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n">
        <v>24</v>
      </c>
      <c r="D50" s="1" t="n">
        <v>26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n">
        <v>24</v>
      </c>
      <c r="D51" s="1" t="n">
        <v>28</v>
      </c>
    </row>
    <row r="52" customFormat="false" ht="12.8" hidden="false" customHeight="false" outlineLevel="0" collapsed="false">
      <c r="A52" s="1" t="n">
        <v>51</v>
      </c>
      <c r="B52" s="1" t="n">
        <v>29</v>
      </c>
      <c r="C52" s="1" t="n">
        <v>24</v>
      </c>
      <c r="D52" s="1" t="n">
        <v>28</v>
      </c>
    </row>
    <row r="53" customFormat="false" ht="12.8" hidden="false" customHeight="false" outlineLevel="0" collapsed="false">
      <c r="A53" s="1" t="n">
        <v>52</v>
      </c>
      <c r="B53" s="1" t="n">
        <v>29</v>
      </c>
      <c r="C53" s="1" t="n">
        <v>25</v>
      </c>
      <c r="D53" s="1" t="n">
        <v>28</v>
      </c>
    </row>
    <row r="54" customFormat="false" ht="12.8" hidden="false" customHeight="false" outlineLevel="0" collapsed="false">
      <c r="A54" s="1" t="n">
        <v>53</v>
      </c>
      <c r="B54" s="1" t="n">
        <v>30</v>
      </c>
      <c r="C54" s="1" t="n">
        <v>25</v>
      </c>
      <c r="D54" s="1" t="n">
        <v>28</v>
      </c>
    </row>
    <row r="55" customFormat="false" ht="12.8" hidden="false" customHeight="false" outlineLevel="0" collapsed="false">
      <c r="A55" s="1" t="n">
        <v>54</v>
      </c>
      <c r="B55" s="1" t="n">
        <v>30</v>
      </c>
      <c r="C55" s="1" t="n">
        <v>26</v>
      </c>
      <c r="D55" s="1" t="n">
        <v>24</v>
      </c>
    </row>
    <row r="56" customFormat="false" ht="12.8" hidden="false" customHeight="false" outlineLevel="0" collapsed="false">
      <c r="A56" s="1" t="n">
        <v>55</v>
      </c>
      <c r="B56" s="1" t="n">
        <v>31</v>
      </c>
      <c r="C56" s="1" t="n">
        <v>26</v>
      </c>
      <c r="D56" s="1" t="n">
        <v>24</v>
      </c>
    </row>
    <row r="57" customFormat="false" ht="12.8" hidden="false" customHeight="false" outlineLevel="0" collapsed="false">
      <c r="A57" s="1" t="n">
        <v>56</v>
      </c>
      <c r="B57" s="1" t="n">
        <v>31</v>
      </c>
      <c r="C57" s="1" t="n">
        <v>27</v>
      </c>
      <c r="D57" s="1" t="n">
        <v>24</v>
      </c>
    </row>
    <row r="58" customFormat="false" ht="12.8" hidden="false" customHeight="false" outlineLevel="0" collapsed="false">
      <c r="A58" s="1" t="n">
        <v>57</v>
      </c>
      <c r="B58" s="1" t="n">
        <v>32</v>
      </c>
      <c r="C58" s="1" t="n">
        <v>27</v>
      </c>
      <c r="D58" s="1" t="n">
        <v>24</v>
      </c>
    </row>
    <row r="59" customFormat="false" ht="12.8" hidden="false" customHeight="false" outlineLevel="0" collapsed="false">
      <c r="A59" s="1" t="n">
        <v>58</v>
      </c>
      <c r="B59" s="1" t="n">
        <v>32</v>
      </c>
      <c r="C59" s="1" t="n">
        <v>28</v>
      </c>
      <c r="D59" s="1" t="n">
        <v>31</v>
      </c>
    </row>
    <row r="60" customFormat="false" ht="12.8" hidden="false" customHeight="false" outlineLevel="0" collapsed="false">
      <c r="A60" s="1" t="n">
        <v>59</v>
      </c>
      <c r="B60" s="1" t="n">
        <v>33</v>
      </c>
      <c r="C60" s="1" t="n">
        <v>28</v>
      </c>
      <c r="D60" s="1" t="n">
        <v>31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29</v>
      </c>
      <c r="D61" s="1" t="n">
        <v>31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2023-01-30T23:21:02Z</dcterms:modified>
  <cp:revision>889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