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Bosse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<sst xmlns="http://schemas.openxmlformats.org/spreadsheetml/2006/main" count="336" uniqueCount="286">
  <si>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</si>
  <si>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</si>
  <si>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</si>
  <si>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</si>
  <si>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</si>
  <si>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</si>
  <si>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</si>
  <si>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</si>
  <si>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</si>
  <si>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</si>
  <si>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</si>
  <si>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</si>
  <si>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</si>
  <si>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</si>
  <si>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</si>
  <si>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</si>
  <si>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</si>
  <si>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</si>
  <si>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</si>
  <si>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</si>
  <si>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</si>
  <si>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</si>
  <si>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</si>
  <si>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</si>
  <si>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</si>
  <si>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</si>
  <si>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</si>
  <si>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</si>
  <si>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</si>
  <si>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</si>
  <si>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</si>
  <si>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</si>
  <si>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</si>
  <si>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</si>
  <si>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</si>
  <si>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</si>
  <si>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</si>
  <si>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</si>
  <si>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</si>
  <si>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</si>
  <si>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</si>
  <si>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</si>
  <si>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</si>
  <si>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</si>
  <si>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</si>
  <si>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</si>
  <si>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</si>
  <si>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</si>
  <si>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</si>
  <si>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</si>
  <si>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</si>
  <si>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</si>
  <si>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</si>
  <si>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</si>
  <si>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</si>
  <si>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</si>
  <si>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</si>
  <si>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</si>
  <si>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</si>
  <si>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</si>
  <si>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</si>
  <si>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</si>
  <si>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</si>
  <si>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</si>
  <si>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</si>
  <si>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</si>
  <si>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</si>
  <si>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</si>
  <si>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</si>
  <si>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</si>
  <si>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</si>
  <si>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</si>
  <si>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</si>
  <si>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</si>
  <si>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</si>
  <si>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</si>
  <si>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</si>
  <si>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</si>
  <si>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</si>
  <si>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</si>
  <si>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</si>
  <si>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</si>
  <si>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</si>
  <si>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</si>
  <si>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</si>
  <si>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</si>
  <si>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</si>
  <si>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</si>
  <si>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</si>
  <si>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</si>
  <si>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</si>
  <si>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</si>
  <si>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</si>
  <si>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</si>
  <si>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</si>
  <si>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</si>
  <si>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</si>
  <si>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</si>
  <si>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</si>
  <si>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</si>
  <si>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</si>
  <si>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</si>
  <si>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</si>
  <si>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</si>
  <si>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</si>
  <si>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</si>
  <si>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</si>
  <si>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</si>
  <si>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</si>
  <si>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</si>
  <si>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</si>
  <si>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</si>
  <si>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</si>
  <si>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</si>
  <si>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</si>
  <si>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</si>
  <si>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</si>
  <si>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</si>
  <si>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</si>
  <si>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</si>
  <si>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</si>
  <si>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</si>
  <si>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</si>
  <si>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</si>
  <si>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</si>
  <si>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</si>
  <si>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</si>
  <si>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</si>
  <si>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</si>
  <si>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</si>
  <si>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</si>
  <si>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</si>
  <si>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</si>
  <si>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</si>
  <si>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</si>
  <si>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</si>
  <si>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</si>
  <si>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</si>
  <si>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</si>
  <si>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</si>
  <si>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</si>
  <si>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</si>
  <si>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</si>
  <si>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</si>
  <si>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</si>
  <si>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</si>
  <si>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</si>
  <si>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</si>
  <si>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</si>
  <si>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</si>
  <si>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</si>
  <si>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</si>
  <si>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</si>
  <si>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</si>
  <si>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</si>
  <si>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</si>
  <si>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</si>
  <si>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</si>
  <si>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</si>
  <si>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</si>
  <si>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</si>
  <si>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</si>
  <si>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</si>
  <si>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</si>
  <si>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</si>
  <si>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</si>
  <si>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</si>
  <si>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</si>
  <si>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</si>
  <si>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</si>
  <si>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</si>
  <si>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</si>
  <si>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</si>
  <si>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</si>
  <si>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</si>
  <si>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</si>
  <si>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</si>
  <si>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</si>
  <si>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</si>
  <si>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</si>
  <si>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</si>
  <si>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</si>
  <si>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</si>
  <si>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</si>
  <si>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</si>
  <si>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</si>
  <si>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</si>
  <si>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</si>
  <si>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</si>
  <si>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</si>
  <si>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</si>
  <si>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</si>
  <si>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</si>
  <si>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</si>
  <si>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</si>
  <si>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</si>
  <si>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</si>
  <si>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</si>
  <si>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</si>
  <si>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</si>
  <si>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</si>
  <si>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</si>
  <si>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</si>
  <si>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</si>
  <si>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</si>
  <si>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</si>
  <si>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</si>
  <si>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</si>
  <si>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</si>
  <si>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</si>
  <si>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</si>
  <si>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</si>
  <si>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</si>
  <si>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</si>
  <si>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</si>
  <si>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</si>
  <si>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</si>
  <si>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</si>
  <si>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</si>
  <si>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</si>
  <si>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</si>
  <si>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</si>
  <si>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</si>
  <si>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</si>
  <si>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</si>
  <si>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</si>
  <si>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</si>
  <si>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</si>
  <si>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</si>
  <si>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Event ID</t>
  </si>
  <si>
    <t xml:space="preserve">Location Code</t>
  </si>
  <si>
    <t xml:space="preserve">Boss ID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</si>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</sst>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B15" s="0" t="s">
        <v>16</v>
      </c>
      <c r="C15" s="0" t="str">
        <f aca="false">_xlfn.CONCAT(A15,": """,B15,""",")</f>
        <v>14: "Halloween Town",</v>
      </c>
    </row>
    <row r="16" customFormat="false" ht="12.8" hidden="false" customHeight="false" outlineLevel="0" collapsed="false">
      <c r="A16" s="0" t="n">
        <v>15</v>
      </c>
      <c r="B16" s="0" t="s">
        <v>17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18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20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8" activePane="bottomLeft" state="frozen"/>
      <selection pane="topLeft" activeCell="A1" activeCellId="0" sqref="A1"/>
      <selection pane="bottomLeft" activeCell="I1" activeCellId="0" sqref="I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30.47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2</v>
      </c>
      <c r="H1" s="1" t="s">
        <v>25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26</v>
      </c>
      <c r="E2" s="0" t="s">
        <v>27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28</v>
      </c>
      <c r="E3" s="0" t="s">
        <v>29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30</v>
      </c>
      <c r="E4" s="0" t="s">
        <v>31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32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33</v>
      </c>
      <c r="E6" s="0" t="s">
        <v>34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35</v>
      </c>
      <c r="E7" s="0" t="s">
        <v>36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37</v>
      </c>
      <c r="E8" s="0" t="s">
        <v>38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39</v>
      </c>
      <c r="E9" s="0" t="s">
        <v>40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41</v>
      </c>
      <c r="E10" s="0" t="s">
        <v>42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43</v>
      </c>
      <c r="E11" s="0" t="s">
        <v>43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44</v>
      </c>
      <c r="E12" s="0" t="s">
        <v>45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46</v>
      </c>
      <c r="E13" s="0" t="s">
        <v>47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48</v>
      </c>
      <c r="E14" s="0" t="s">
        <v>49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50</v>
      </c>
      <c r="E15" s="0" t="s">
        <v>51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52</v>
      </c>
      <c r="E16" s="0" t="s">
        <v>53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54</v>
      </c>
      <c r="E17" s="0" t="s">
        <v>55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56</v>
      </c>
      <c r="E18" s="0" t="s">
        <v>57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58</v>
      </c>
      <c r="E19" s="0" t="s">
        <v>59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60</v>
      </c>
      <c r="E20" s="0" t="s">
        <v>61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62</v>
      </c>
      <c r="E21" s="0" t="s">
        <v>61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63</v>
      </c>
      <c r="E22" s="0" t="s">
        <v>64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65</v>
      </c>
      <c r="E23" s="0" t="s">
        <v>66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67</v>
      </c>
      <c r="E24" s="0" t="s">
        <v>68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69</v>
      </c>
      <c r="E25" s="0" t="s">
        <v>70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71</v>
      </c>
      <c r="E26" s="0" t="s">
        <v>72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73</v>
      </c>
      <c r="E27" s="0" t="s">
        <v>43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74</v>
      </c>
      <c r="E28" s="0" t="s">
        <v>75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76</v>
      </c>
      <c r="E29" s="0" t="s">
        <v>77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78</v>
      </c>
      <c r="E30" s="0" t="s">
        <v>79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80</v>
      </c>
      <c r="E31" s="0" t="s">
        <v>81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82</v>
      </c>
      <c r="E32" s="0" t="s">
        <v>81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83</v>
      </c>
      <c r="E33" s="0" t="s">
        <v>84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85</v>
      </c>
      <c r="E34" s="0" t="s">
        <v>81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86</v>
      </c>
      <c r="E35" s="0" t="s">
        <v>87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88</v>
      </c>
      <c r="E36" s="0" t="s">
        <v>89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90</v>
      </c>
      <c r="E37" s="0" t="s">
        <v>17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91</v>
      </c>
      <c r="E38" s="0" t="s">
        <v>92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93</v>
      </c>
      <c r="E39" s="0" t="s">
        <v>93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94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99</v>
      </c>
      <c r="E43" s="0" t="s">
        <v>99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100</v>
      </c>
      <c r="E44" s="0" t="s">
        <v>100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101</v>
      </c>
      <c r="E45" s="0" t="s">
        <v>101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106</v>
      </c>
      <c r="E48" s="0" t="s">
        <v>101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107</v>
      </c>
      <c r="E49" s="0" t="s">
        <v>107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108</v>
      </c>
      <c r="E50" s="0" t="s">
        <v>108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109</v>
      </c>
      <c r="E51" s="0" t="s">
        <v>110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111</v>
      </c>
      <c r="E52" s="0" t="s">
        <v>112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113</v>
      </c>
      <c r="E53" s="0" t="s">
        <v>114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115</v>
      </c>
      <c r="E54" s="0" t="s">
        <v>115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116</v>
      </c>
      <c r="E55" s="0" t="s">
        <v>50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117</v>
      </c>
      <c r="E56" s="0" t="s">
        <v>118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119</v>
      </c>
      <c r="E57" s="0" t="s">
        <v>120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121</v>
      </c>
      <c r="E58" s="0" t="s">
        <v>121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122</v>
      </c>
      <c r="E59" s="0" t="s">
        <v>123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124</v>
      </c>
      <c r="E60" s="0" t="s">
        <v>124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125</v>
      </c>
      <c r="E61" s="0" t="s">
        <v>125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126</v>
      </c>
      <c r="E62" s="0" t="s">
        <v>127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128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130</v>
      </c>
      <c r="E64" s="0" t="s">
        <v>131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132</v>
      </c>
      <c r="E65" s="0" t="s">
        <v>121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133</v>
      </c>
      <c r="E66" s="0" t="s">
        <v>134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135</v>
      </c>
      <c r="E67" s="0" t="s">
        <v>136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137</v>
      </c>
      <c r="E68" s="0" t="s">
        <v>138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139</v>
      </c>
      <c r="E69" s="0" t="s">
        <v>140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141</v>
      </c>
      <c r="E70" s="0" t="s">
        <v>142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143</v>
      </c>
      <c r="E71" s="0" t="s">
        <v>144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145</v>
      </c>
      <c r="E72" s="0" t="s">
        <v>146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147</v>
      </c>
      <c r="E73" s="0" t="s">
        <v>148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149</v>
      </c>
      <c r="E74" s="0" t="s">
        <v>150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151</v>
      </c>
      <c r="E75" s="0" t="s">
        <v>152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153</v>
      </c>
      <c r="E76" s="0" t="s">
        <v>154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155</v>
      </c>
      <c r="E77" s="0" t="s">
        <v>156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157</v>
      </c>
      <c r="E78" s="0" t="s">
        <v>158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159</v>
      </c>
      <c r="E79" s="0" t="s">
        <v>160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161</v>
      </c>
      <c r="E80" s="0" t="s">
        <v>162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163</v>
      </c>
      <c r="E81" s="0" t="s">
        <v>162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164</v>
      </c>
      <c r="E82" s="0" t="s">
        <v>150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3075</v>
      </c>
      <c r="B83" s="0" t="n">
        <v>3</v>
      </c>
      <c r="C83" s="0" t="n">
        <v>12</v>
      </c>
      <c r="D83" s="0" t="s">
        <v>165</v>
      </c>
      <c r="E83" s="0" t="s">
        <v>50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0" t="n">
        <f aca="false">B84+C84*256</f>
        <v>3074</v>
      </c>
      <c r="B84" s="0" t="n">
        <v>2</v>
      </c>
      <c r="C84" s="0" t="n">
        <v>12</v>
      </c>
      <c r="D84" s="0" t="s">
        <v>166</v>
      </c>
      <c r="E84" s="0" t="s">
        <v>167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0" t="n">
        <f aca="false">B85+C85*256</f>
        <v>3073</v>
      </c>
      <c r="B85" s="0" t="n">
        <v>1</v>
      </c>
      <c r="C85" s="0" t="n">
        <v>12</v>
      </c>
      <c r="D85" s="0" t="s">
        <v>168</v>
      </c>
      <c r="E85" s="0" t="s">
        <v>56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0" t="n">
        <f aca="false">B86+C86*256</f>
        <v>3072</v>
      </c>
      <c r="B86" s="0" t="n">
        <v>0</v>
      </c>
      <c r="C86" s="0" t="n">
        <v>12</v>
      </c>
      <c r="D86" s="0" t="s">
        <v>169</v>
      </c>
      <c r="E86" s="0" t="s">
        <v>170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0" t="n">
        <f aca="false">B87+C87*256</f>
        <v>3076</v>
      </c>
      <c r="B87" s="0" t="n">
        <v>4</v>
      </c>
      <c r="C87" s="0" t="n">
        <v>12</v>
      </c>
      <c r="D87" s="0" t="s">
        <v>171</v>
      </c>
      <c r="E87" s="0" t="s">
        <v>172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0" t="n">
        <f aca="false">B88+C88*256</f>
        <v>3328</v>
      </c>
      <c r="B88" s="0" t="n">
        <v>0</v>
      </c>
      <c r="C88" s="0" t="n">
        <v>13</v>
      </c>
      <c r="D88" s="0" t="s">
        <v>173</v>
      </c>
      <c r="E88" s="0" t="s">
        <v>174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0" t="n">
        <f aca="false">B89+C89*256</f>
        <v>3329</v>
      </c>
      <c r="B89" s="0" t="n">
        <v>1</v>
      </c>
      <c r="C89" s="0" t="n">
        <v>13</v>
      </c>
      <c r="D89" s="0" t="s">
        <v>175</v>
      </c>
      <c r="E89" s="0" t="s">
        <v>176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0" t="n">
        <f aca="false">B90+C90*256</f>
        <v>3335</v>
      </c>
      <c r="B90" s="0" t="n">
        <v>7</v>
      </c>
      <c r="C90" s="0" t="n">
        <v>13</v>
      </c>
      <c r="D90" s="0" t="s">
        <v>177</v>
      </c>
      <c r="E90" s="0" t="s">
        <v>178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0" t="n">
        <f aca="false">B91+C91*256</f>
        <v>3334</v>
      </c>
      <c r="B91" s="0" t="n">
        <v>6</v>
      </c>
      <c r="C91" s="0" t="n">
        <v>13</v>
      </c>
      <c r="D91" s="0" t="s">
        <v>179</v>
      </c>
      <c r="E91" s="0" t="s">
        <v>180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0" t="n">
        <f aca="false">B92+C92*256</f>
        <v>3332</v>
      </c>
      <c r="B92" s="0" t="n">
        <v>4</v>
      </c>
      <c r="C92" s="0" t="n">
        <v>13</v>
      </c>
      <c r="D92" s="0" t="s">
        <v>181</v>
      </c>
      <c r="E92" s="0" t="s">
        <v>181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0" t="n">
        <f aca="false">B93+C93*256</f>
        <v>3333</v>
      </c>
      <c r="B93" s="0" t="n">
        <v>5</v>
      </c>
      <c r="C93" s="0" t="n">
        <v>13</v>
      </c>
      <c r="D93" s="0" t="s">
        <v>182</v>
      </c>
      <c r="E93" s="0" t="s">
        <v>183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0" t="n">
        <f aca="false">B94+C94*256</f>
        <v>3336</v>
      </c>
      <c r="B94" s="0" t="n">
        <v>8</v>
      </c>
      <c r="C94" s="0" t="n">
        <v>13</v>
      </c>
      <c r="D94" s="0" t="s">
        <v>184</v>
      </c>
      <c r="E94" s="0" t="s">
        <v>92</v>
      </c>
      <c r="F94" s="0" t="n">
        <v>1</v>
      </c>
      <c r="G94" s="0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0" t="n">
        <f aca="false">B95+C95*256</f>
        <v>3331</v>
      </c>
      <c r="B95" s="0" t="n">
        <v>3</v>
      </c>
      <c r="C95" s="0" t="n">
        <v>13</v>
      </c>
      <c r="D95" s="0" t="s">
        <v>185</v>
      </c>
      <c r="E95" s="0" t="s">
        <v>186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0" t="n">
        <f aca="false">B96+C96*256</f>
        <v>3330</v>
      </c>
      <c r="B96" s="0" t="n">
        <v>2</v>
      </c>
      <c r="C96" s="0" t="n">
        <v>13</v>
      </c>
      <c r="D96" s="0" t="s">
        <v>187</v>
      </c>
      <c r="E96" s="0" t="s">
        <v>188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0" t="n">
        <f aca="false">B97+C97*256</f>
        <v>4104</v>
      </c>
      <c r="B97" s="0" t="n">
        <v>8</v>
      </c>
      <c r="C97" s="0" t="n">
        <v>16</v>
      </c>
      <c r="D97" s="0" t="s">
        <v>189</v>
      </c>
      <c r="E97" s="0" t="s">
        <v>190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0" t="n">
        <f aca="false">B98+C98*256</f>
        <v>4105</v>
      </c>
      <c r="B98" s="0" t="n">
        <v>9</v>
      </c>
      <c r="C98" s="0" t="n">
        <v>16</v>
      </c>
      <c r="D98" s="0" t="s">
        <v>191</v>
      </c>
      <c r="E98" s="0" t="s">
        <v>192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0" t="n">
        <f aca="false">B99+C99*256</f>
        <v>4097</v>
      </c>
      <c r="B99" s="0" t="n">
        <v>1</v>
      </c>
      <c r="C99" s="0" t="n">
        <v>16</v>
      </c>
      <c r="D99" s="0" t="s">
        <v>193</v>
      </c>
      <c r="E99" s="0" t="s">
        <v>194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0" t="n">
        <f aca="false">B100+C100*256</f>
        <v>4098</v>
      </c>
      <c r="B100" s="0" t="n">
        <v>2</v>
      </c>
      <c r="C100" s="0" t="n">
        <v>16</v>
      </c>
      <c r="D100" s="0" t="s">
        <v>195</v>
      </c>
      <c r="E100" s="0" t="s">
        <v>196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0" t="n">
        <f aca="false">B101+C101*256</f>
        <v>4096</v>
      </c>
      <c r="B101" s="0" t="n">
        <v>0</v>
      </c>
      <c r="C101" s="0" t="n">
        <v>16</v>
      </c>
      <c r="D101" s="0" t="s">
        <v>197</v>
      </c>
      <c r="E101" s="0" t="s">
        <v>198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0" t="n">
        <f aca="false">B102+C102*256</f>
        <v>4099</v>
      </c>
      <c r="B102" s="0" t="n">
        <v>3</v>
      </c>
      <c r="C102" s="0" t="n">
        <v>16</v>
      </c>
      <c r="D102" s="0" t="s">
        <v>199</v>
      </c>
      <c r="E102" s="2" t="s">
        <v>200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0" t="n">
        <f aca="false">B103+C103*256</f>
        <v>4100</v>
      </c>
      <c r="B103" s="0" t="n">
        <v>4</v>
      </c>
      <c r="C103" s="0" t="n">
        <v>16</v>
      </c>
      <c r="D103" s="0" t="s">
        <v>201</v>
      </c>
      <c r="E103" s="0" t="s">
        <v>202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0" t="n">
        <f aca="false">B104+C104*256</f>
        <v>4117</v>
      </c>
      <c r="B104" s="0" t="n">
        <v>21</v>
      </c>
      <c r="C104" s="0" t="n">
        <v>16</v>
      </c>
      <c r="D104" s="0" t="s">
        <v>203</v>
      </c>
      <c r="E104" s="0" t="s">
        <v>200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0" t="n">
        <f aca="false">B105+C105*256</f>
        <v>4103</v>
      </c>
      <c r="B105" s="0" t="n">
        <v>7</v>
      </c>
      <c r="C105" s="0" t="n">
        <v>16</v>
      </c>
      <c r="D105" s="0" t="s">
        <v>204</v>
      </c>
      <c r="E105" s="0" t="s">
        <v>200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0" t="n">
        <f aca="false">B106+C106*256</f>
        <v>4108</v>
      </c>
      <c r="B106" s="0" t="n">
        <v>12</v>
      </c>
      <c r="C106" s="0" t="n">
        <v>16</v>
      </c>
      <c r="D106" s="0" t="s">
        <v>205</v>
      </c>
      <c r="E106" s="0" t="s">
        <v>206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0" t="n">
        <f aca="false">B107+C107*256</f>
        <v>4109</v>
      </c>
      <c r="B107" s="0" t="n">
        <v>13</v>
      </c>
      <c r="C107" s="0" t="n">
        <v>16</v>
      </c>
      <c r="D107" s="0" t="s">
        <v>207</v>
      </c>
      <c r="E107" s="0" t="s">
        <v>208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0" t="n">
        <f aca="false">B108+C108*256</f>
        <v>4106</v>
      </c>
      <c r="B108" s="0" t="n">
        <v>10</v>
      </c>
      <c r="C108" s="0" t="n">
        <v>16</v>
      </c>
      <c r="D108" s="0" t="s">
        <v>209</v>
      </c>
      <c r="E108" s="0" t="s">
        <v>210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0" t="n">
        <f aca="false">B109+C109*256</f>
        <v>3586</v>
      </c>
      <c r="B109" s="0" t="n">
        <v>2</v>
      </c>
      <c r="C109" s="0" t="n">
        <v>14</v>
      </c>
      <c r="D109" s="0" t="s">
        <v>211</v>
      </c>
      <c r="E109" s="0" t="s">
        <v>212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0" t="n">
        <f aca="false">B110+C110*256</f>
        <v>3585</v>
      </c>
      <c r="B110" s="0" t="n">
        <v>1</v>
      </c>
      <c r="C110" s="0" t="n">
        <v>14</v>
      </c>
      <c r="D110" s="0" t="s">
        <v>213</v>
      </c>
      <c r="E110" s="0" t="s">
        <v>214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0" t="n">
        <f aca="false">B111+C111*256</f>
        <v>3584</v>
      </c>
      <c r="B111" s="0" t="n">
        <v>0</v>
      </c>
      <c r="C111" s="0" t="n">
        <v>14</v>
      </c>
      <c r="D111" s="0" t="s">
        <v>215</v>
      </c>
      <c r="E111" s="0" t="s">
        <v>216</v>
      </c>
      <c r="F111" s="0" t="n">
        <v>1</v>
      </c>
      <c r="G111" s="0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0" t="n">
        <f aca="false">B112+C112*256</f>
        <v>3588</v>
      </c>
      <c r="B112" s="0" t="n">
        <v>4</v>
      </c>
      <c r="C112" s="0" t="n">
        <v>14</v>
      </c>
      <c r="D112" s="0" t="s">
        <v>217</v>
      </c>
      <c r="E112" s="0" t="s">
        <v>218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0" t="n">
        <f aca="false">B113+C113*256</f>
        <v>3589</v>
      </c>
      <c r="B113" s="0" t="n">
        <v>5</v>
      </c>
      <c r="C113" s="0" t="n">
        <v>14</v>
      </c>
      <c r="D113" s="0" t="s">
        <v>219</v>
      </c>
      <c r="E113" s="0" t="s">
        <v>220</v>
      </c>
      <c r="F113" s="0" t="n">
        <v>1</v>
      </c>
      <c r="G113" s="0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0" t="n">
        <f aca="false">B114+C114*256</f>
        <v>3590</v>
      </c>
      <c r="B114" s="0" t="n">
        <v>6</v>
      </c>
      <c r="C114" s="0" t="n">
        <v>14</v>
      </c>
      <c r="D114" s="0" t="s">
        <v>221</v>
      </c>
      <c r="E114" s="0" t="s">
        <v>222</v>
      </c>
      <c r="F114" s="0" t="n">
        <v>1</v>
      </c>
      <c r="G114" s="0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0" t="n">
        <f aca="false">B115+C115*256</f>
        <v>3592</v>
      </c>
      <c r="B115" s="0" t="n">
        <v>8</v>
      </c>
      <c r="C115" s="0" t="n">
        <v>14</v>
      </c>
      <c r="D115" s="0" t="s">
        <v>223</v>
      </c>
      <c r="E115" s="0" t="s">
        <v>224</v>
      </c>
      <c r="F115" s="0" t="n">
        <v>1</v>
      </c>
      <c r="G115" s="0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0" t="n">
        <f aca="false">B116+C116*256</f>
        <v>3587</v>
      </c>
      <c r="B116" s="0" t="n">
        <v>3</v>
      </c>
      <c r="C116" s="0" t="n">
        <v>14</v>
      </c>
      <c r="D116" s="0" t="s">
        <v>225</v>
      </c>
      <c r="E116" s="0" t="s">
        <v>226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0" t="n">
        <f aca="false">B117+C117*256</f>
        <v>3593</v>
      </c>
      <c r="B117" s="0" t="n">
        <v>9</v>
      </c>
      <c r="C117" s="0" t="n">
        <v>14</v>
      </c>
      <c r="D117" s="0" t="s">
        <v>227</v>
      </c>
      <c r="E117" s="0" t="s">
        <v>228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0" t="n">
        <f aca="false">B118+C118*256</f>
        <v>0</v>
      </c>
    </row>
    <row r="119" customFormat="false" ht="12.8" hidden="false" customHeight="false" outlineLevel="0" collapsed="false">
      <c r="A119" s="0" t="n">
        <f aca="false">B119+C119*256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7.83"/>
    <col collapsed="false" customWidth="true" hidden="false" outlineLevel="0" max="61" min="4" style="0" width="12.76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229</v>
      </c>
      <c r="B1" s="1" t="s">
        <v>230</v>
      </c>
      <c r="C1" s="1" t="s">
        <v>231</v>
      </c>
      <c r="D1" s="1" t="s">
        <v>2</v>
      </c>
      <c r="E1" s="1" t="s">
        <v>25</v>
      </c>
      <c r="F1" s="0" t="str">
        <f aca="false">_xlfn.CONCAT(D2:D1006)</f>
        <v>"Twilight Thorn": { "locationCode": "StationOfAwakening", "eventId": 0x9d, },"Axel": { "locationCode": "BasementHallAxel", "eventId": 0x89, },"Shan-Yu": { "locationCode": "PalaceGate", "eventId": 0x4b, },"Thresholder": { "locationCode": "Undercroft", "eventId": 0x48, },"Dark Thorn": { "locationCode": "BallroomBattle", "eventId": 0x4f, },"Cerberus": { "locationCode": "CaveOfTheDeadEntrance", "eventId": 0x72, },"Olympus Pete": { "locationCode": "UnderworldLock2", "eventId": 0x74, },"Timeless Pete": { "locationCode": "RiverWharf", "eventId": 0x35, },"Hydra": { "locationCode": "ColiseumGatesRuined", "eventId": 0xab, },"Barbossa": { "locationCode": "PortHeap", "eventId": 0x3c, },"Prison Keeper": { "locationCode": "HalloweenHill", "eventId": 0x34, },"Oogie Boogie": { "locationCode": "HalloweenFactory", "eventId": 0x37, },</v>
      </c>
    </row>
    <row r="2" customFormat="false" ht="12.8" hidden="false" customHeight="false" outlineLevel="0" collapsed="false">
      <c r="A2" s="0" t="s">
        <v>232</v>
      </c>
      <c r="B2" s="0" t="s">
        <v>71</v>
      </c>
      <c r="C2" s="0" t="s">
        <v>233</v>
      </c>
      <c r="D2" s="0" t="str">
        <f aca="false">_xlfn.CONCAT("""",C2,""": { ""locationCode"": """,B2,""", ""eventId"": 0x",A2,", },")</f>
        <v>"Twilight Thorn": { "locationCode": "StationOfAwakening", "eventId": 0x9d, },</v>
      </c>
    </row>
    <row r="3" customFormat="false" ht="12.8" hidden="false" customHeight="false" outlineLevel="0" collapsed="false">
      <c r="A3" s="0" t="n">
        <v>89</v>
      </c>
      <c r="B3" s="0" t="s">
        <v>62</v>
      </c>
      <c r="C3" s="0" t="s">
        <v>234</v>
      </c>
      <c r="D3" s="0" t="str">
        <f aca="false">_xlfn.CONCAT("""",C3,""": { ""locationCode"": """,B3,""", ""eventId"": 0x",A3,", },")</f>
        <v>"Axel": { "locationCode": "BasementHallAxel", "eventId": 0x89, },</v>
      </c>
    </row>
    <row r="4" customFormat="false" ht="12.8" hidden="false" customHeight="false" outlineLevel="0" collapsed="false">
      <c r="A4" s="0" t="s">
        <v>235</v>
      </c>
      <c r="B4" s="0" t="s">
        <v>111</v>
      </c>
      <c r="C4" s="0" t="s">
        <v>236</v>
      </c>
      <c r="D4" s="0" t="str">
        <f aca="false">_xlfn.CONCAT("""",C4,""": { ""locationCode"": """,B4,""", ""eventId"": 0x",A4,", },")</f>
        <v>"Shan-Yu": { "locationCode": "PalaceGate", "eventId": 0x4b, },</v>
      </c>
    </row>
    <row r="5" customFormat="false" ht="12.8" hidden="false" customHeight="false" outlineLevel="0" collapsed="false">
      <c r="A5" s="0" t="n">
        <v>48</v>
      </c>
      <c r="B5" s="0" t="s">
        <v>124</v>
      </c>
      <c r="C5" s="0" t="s">
        <v>237</v>
      </c>
      <c r="D5" s="0" t="str">
        <f aca="false">_xlfn.CONCAT("""",C5,""": { ""locationCode"": """,B5,""", ""eventId"": 0x",A5,", },")</f>
        <v>"Thresholder": { "locationCode": "Undercroft", "eventId": 0x48, },</v>
      </c>
    </row>
    <row r="6" customFormat="false" ht="12.8" hidden="false" customHeight="false" outlineLevel="0" collapsed="false">
      <c r="A6" s="0" t="s">
        <v>238</v>
      </c>
      <c r="B6" s="0" t="s">
        <v>132</v>
      </c>
      <c r="C6" s="0" t="s">
        <v>239</v>
      </c>
      <c r="D6" s="0" t="str">
        <f aca="false">_xlfn.CONCAT("""",C6,""": { ""locationCode"": """,B6,""", ""eventId"": 0x",A6,", },")</f>
        <v>"Dark Thorn": { "locationCode": "BallroomBattle", "eventId": 0x4f, },</v>
      </c>
    </row>
    <row r="7" customFormat="false" ht="12.8" hidden="false" customHeight="false" outlineLevel="0" collapsed="false">
      <c r="A7" s="0" t="n">
        <v>72</v>
      </c>
      <c r="B7" s="0" t="s">
        <v>147</v>
      </c>
      <c r="C7" s="0" t="s">
        <v>240</v>
      </c>
      <c r="D7" s="0" t="str">
        <f aca="false">_xlfn.CONCAT("""",C7,""": { ""locationCode"": """,B7,""", ""eventId"": 0x",A7,", },")</f>
        <v>"Cerberus": { "locationCode": "CaveOfTheDeadEntrance", "eventId": 0x72, },</v>
      </c>
    </row>
    <row r="8" customFormat="false" ht="12.8" hidden="false" customHeight="false" outlineLevel="0" collapsed="false">
      <c r="A8" s="0" t="n">
        <v>74</v>
      </c>
      <c r="B8" s="0" t="s">
        <v>163</v>
      </c>
      <c r="C8" s="0" t="s">
        <v>241</v>
      </c>
      <c r="D8" s="0" t="str">
        <f aca="false">_xlfn.CONCAT("""",C8,""": { ""locationCode"": """,B8,""", ""eventId"": 0x",A8,", },")</f>
        <v>"Olympus Pete": { "locationCode": "UnderworldLock2", "eventId": 0x74, },</v>
      </c>
    </row>
    <row r="9" customFormat="false" ht="12.8" hidden="false" customHeight="false" outlineLevel="0" collapsed="false">
      <c r="A9" s="0" t="n">
        <v>35</v>
      </c>
      <c r="B9" s="0" t="s">
        <v>185</v>
      </c>
      <c r="C9" s="0" t="s">
        <v>242</v>
      </c>
      <c r="D9" s="0" t="str">
        <f aca="false">_xlfn.CONCAT("""",C9,""": { ""locationCode"": """,B9,""", ""eventId"": 0x",A9,", },")</f>
        <v>"Timeless Pete": { "locationCode": "RiverWharf", "eventId": 0x35, },</v>
      </c>
    </row>
    <row r="10" customFormat="false" ht="12.8" hidden="false" customHeight="false" outlineLevel="0" collapsed="false">
      <c r="A10" s="0" t="s">
        <v>243</v>
      </c>
      <c r="B10" s="0" t="s">
        <v>164</v>
      </c>
      <c r="C10" s="0" t="s">
        <v>244</v>
      </c>
      <c r="D10" s="0" t="str">
        <f aca="false">_xlfn.CONCAT("""",C10,""": { ""locationCode"": """,B10,""", ""eventId"": 0x",A10,", },")</f>
        <v>"Hydra": { "locationCode": "ColiseumGatesRuined", "eventId": 0xab, },</v>
      </c>
    </row>
    <row r="11" customFormat="false" ht="12.8" hidden="false" customHeight="false" outlineLevel="0" collapsed="false">
      <c r="A11" s="0" t="s">
        <v>245</v>
      </c>
      <c r="B11" s="0" t="s">
        <v>209</v>
      </c>
      <c r="C11" s="0" t="s">
        <v>246</v>
      </c>
      <c r="D11" s="0" t="str">
        <f aca="false">_xlfn.CONCAT("""",C11,""": { ""locationCode"": """,B11,""", ""eventId"": 0x",A11,", },")</f>
        <v>"Barbossa": { "locationCode": "PortHeap", "eventId": 0x3c, },</v>
      </c>
    </row>
    <row r="12" customFormat="false" ht="12.8" hidden="false" customHeight="false" outlineLevel="0" collapsed="false">
      <c r="A12" s="0" t="n">
        <v>34</v>
      </c>
      <c r="B12" s="0" t="s">
        <v>225</v>
      </c>
      <c r="C12" s="0" t="s">
        <v>247</v>
      </c>
      <c r="D12" s="0" t="str">
        <f aca="false">_xlfn.CONCAT("""",C12,""": { ""locationCode"": """,B12,""", ""eventId"": 0x",A12,", },")</f>
        <v>"Prison Keeper": { "locationCode": "HalloweenHill", "eventId": 0x34, },</v>
      </c>
    </row>
    <row r="13" customFormat="false" ht="12.8" hidden="false" customHeight="false" outlineLevel="0" collapsed="false">
      <c r="A13" s="0" t="n">
        <v>37</v>
      </c>
      <c r="B13" s="0" t="s">
        <v>227</v>
      </c>
      <c r="C13" s="0" t="s">
        <v>248</v>
      </c>
      <c r="D13" s="0" t="str">
        <f aca="false">_xlfn.CONCAT("""",C13,""": { ""locationCode"": """,B13,""", ""eventId"": 0x",A13,", },")</f>
        <v>"Oogie Boogie": { "locationCode": "HalloweenFactory", "eventId": 0x37, },</v>
      </c>
    </row>
    <row r="135" customFormat="false" ht="12.8" hidden="false" customHeight="false" outlineLevel="0" collapsed="false">
      <c r="C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249</v>
      </c>
      <c r="B1" s="1" t="s">
        <v>1</v>
      </c>
      <c r="C1" s="1" t="s">
        <v>2</v>
      </c>
      <c r="D1" s="1" t="s">
        <v>25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250</v>
      </c>
      <c r="B2" s="0" t="s">
        <v>251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252</v>
      </c>
      <c r="B3" s="1" t="s">
        <v>253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254</v>
      </c>
      <c r="B4" s="1" t="s">
        <v>255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254</v>
      </c>
      <c r="B5" s="1" t="s">
        <v>256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257</v>
      </c>
      <c r="B6" s="0" t="s">
        <v>258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259</v>
      </c>
      <c r="B7" s="0" t="s">
        <v>260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261</v>
      </c>
      <c r="B8" s="1" t="s">
        <v>262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263</v>
      </c>
      <c r="B9" s="2" t="s">
        <v>264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265</v>
      </c>
      <c r="B10" s="1" t="s">
        <v>266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267</v>
      </c>
      <c r="B11" s="0" t="s">
        <v>268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269</v>
      </c>
      <c r="B12" s="0" t="s">
        <v>270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271</v>
      </c>
      <c r="B1" s="1" t="s">
        <v>272</v>
      </c>
      <c r="C1" s="1" t="s">
        <v>273</v>
      </c>
      <c r="D1" s="1" t="s">
        <v>274</v>
      </c>
      <c r="F1" s="1" t="s">
        <v>275</v>
      </c>
      <c r="G1" s="1" t="s">
        <v>276</v>
      </c>
      <c r="H1" s="1" t="s">
        <v>277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278</v>
      </c>
      <c r="G4" s="1" t="s">
        <v>279</v>
      </c>
      <c r="H4" s="1" t="s">
        <v>280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281</v>
      </c>
      <c r="G7" s="1" t="s">
        <v>282</v>
      </c>
      <c r="H7" s="1" t="s">
        <v>283</v>
      </c>
      <c r="I7" s="1" t="s">
        <v>284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285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2022-12-06T00:33:33Z</dcterms:modified>
  <cp:revision>792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