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filterPrivacy="1"/>
  <xr:revisionPtr revIDLastSave="0" documentId="13_ncr:1_{1CF44F55-442F-4359-83DE-D4D91231B38D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InitialExpEquation" sheetId="1" r:id="rId1"/>
    <sheet name="AugmentList" sheetId="2" r:id="rId2"/>
  </sheets>
  <definedNames>
    <definedName name="Base_Exp_Value">InitialExpEquation!$D$3</definedName>
    <definedName name="Exp_Bonus_Value">InitialExpEquation!#REF!</definedName>
    <definedName name="Prestige_Level">InitialExpEquation!$E$3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3" i="1" l="1"/>
  <c r="J2" i="1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G3" i="1" l="1"/>
  <c r="B26" i="1"/>
  <c r="B27" i="1" s="1"/>
  <c r="B28" i="1" l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F3" i="1" l="1"/>
</calcChain>
</file>

<file path=xl/sharedStrings.xml><?xml version="1.0" encoding="utf-8"?>
<sst xmlns="http://schemas.openxmlformats.org/spreadsheetml/2006/main" count="18" uniqueCount="13">
  <si>
    <t>Levels</t>
  </si>
  <si>
    <t>Base Exp Value</t>
  </si>
  <si>
    <t>Prestige Level [Default: 1]</t>
  </si>
  <si>
    <t>Exp Amounts</t>
  </si>
  <si>
    <t>Cumulitive Exp Amount</t>
  </si>
  <si>
    <t>Cumulitive Exponential</t>
  </si>
  <si>
    <t>Profession Augments</t>
  </si>
  <si>
    <t>Income Bonus</t>
  </si>
  <si>
    <t>Token Bonus</t>
  </si>
  <si>
    <t>Specialize Profession</t>
  </si>
  <si>
    <t>Augment Name</t>
  </si>
  <si>
    <t>Bonus Amount Minimum</t>
  </si>
  <si>
    <t>Expierence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</si>
</sst>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0" fillId="3" borderId="1" xfId="2" applyFont="1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0" fillId="0" borderId="4" xfId="0" applyBorder="1" applyAlignment="1">
      <alignment horizontal="center"/>
    </xf>
    <xf numFmtId="3" fontId="1" fillId="2" borderId="1" xfId="1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1" fillId="2" borderId="1" xfId="1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20% - Accent6" xfId="1" builtinId="50"/>
    <cellStyle name="60% - Accent6" xfId="2" builtinId="52"/>
    <cellStyle name="Normal" xfId="0" builtinId="0"/>
  </cellStyles>
  <dxfs count="12"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InitialExpEquation!$B$1</c:f>
              <c:strCache>
                <c:ptCount val="1"/>
                <c:pt idx="0">
                  <c:v>Exp Amounts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448416942486648"/>
                  <c:y val="0.252175925925925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500x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+ 500x + 2E-09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InitialExpEquation!$B$2:$B$51</c:f>
              <c:numCache>
                <c:formatCode>#,##0.00</c:formatCode>
                <c:ptCount val="50"/>
                <c:pt idx="0">
                  <c:v>500</c:v>
                </c:pt>
                <c:pt idx="1">
                  <c:v>1500</c:v>
                </c:pt>
                <c:pt idx="2">
                  <c:v>3000</c:v>
                </c:pt>
                <c:pt idx="3">
                  <c:v>5000</c:v>
                </c:pt>
                <c:pt idx="4">
                  <c:v>7500</c:v>
                </c:pt>
                <c:pt idx="5">
                  <c:v>10500</c:v>
                </c:pt>
                <c:pt idx="6">
                  <c:v>14000</c:v>
                </c:pt>
                <c:pt idx="7">
                  <c:v>18000</c:v>
                </c:pt>
                <c:pt idx="8">
                  <c:v>22500</c:v>
                </c:pt>
                <c:pt idx="9">
                  <c:v>27500</c:v>
                </c:pt>
                <c:pt idx="10">
                  <c:v>33000</c:v>
                </c:pt>
                <c:pt idx="11">
                  <c:v>39000</c:v>
                </c:pt>
                <c:pt idx="12">
                  <c:v>45500</c:v>
                </c:pt>
                <c:pt idx="13">
                  <c:v>52500</c:v>
                </c:pt>
                <c:pt idx="14">
                  <c:v>60000</c:v>
                </c:pt>
                <c:pt idx="15">
                  <c:v>68000</c:v>
                </c:pt>
                <c:pt idx="16">
                  <c:v>76500</c:v>
                </c:pt>
                <c:pt idx="17">
                  <c:v>85500</c:v>
                </c:pt>
                <c:pt idx="18">
                  <c:v>95000</c:v>
                </c:pt>
                <c:pt idx="19">
                  <c:v>105000</c:v>
                </c:pt>
                <c:pt idx="20">
                  <c:v>115500</c:v>
                </c:pt>
                <c:pt idx="21">
                  <c:v>126500</c:v>
                </c:pt>
                <c:pt idx="22">
                  <c:v>138000</c:v>
                </c:pt>
                <c:pt idx="23">
                  <c:v>150000</c:v>
                </c:pt>
                <c:pt idx="24">
                  <c:v>162500</c:v>
                </c:pt>
                <c:pt idx="25">
                  <c:v>175500</c:v>
                </c:pt>
                <c:pt idx="26">
                  <c:v>189000</c:v>
                </c:pt>
                <c:pt idx="27">
                  <c:v>203000</c:v>
                </c:pt>
                <c:pt idx="28">
                  <c:v>217500</c:v>
                </c:pt>
                <c:pt idx="29">
                  <c:v>232500</c:v>
                </c:pt>
                <c:pt idx="30">
                  <c:v>248000</c:v>
                </c:pt>
                <c:pt idx="31">
                  <c:v>264000</c:v>
                </c:pt>
                <c:pt idx="32">
                  <c:v>280500</c:v>
                </c:pt>
                <c:pt idx="33">
                  <c:v>297500</c:v>
                </c:pt>
                <c:pt idx="34">
                  <c:v>315000</c:v>
                </c:pt>
                <c:pt idx="35">
                  <c:v>333000</c:v>
                </c:pt>
                <c:pt idx="36">
                  <c:v>351500</c:v>
                </c:pt>
                <c:pt idx="37">
                  <c:v>370500</c:v>
                </c:pt>
                <c:pt idx="38">
                  <c:v>390000</c:v>
                </c:pt>
                <c:pt idx="39">
                  <c:v>410000</c:v>
                </c:pt>
                <c:pt idx="40">
                  <c:v>430500</c:v>
                </c:pt>
                <c:pt idx="41">
                  <c:v>451500</c:v>
                </c:pt>
                <c:pt idx="42">
                  <c:v>473000</c:v>
                </c:pt>
                <c:pt idx="43">
                  <c:v>495000</c:v>
                </c:pt>
                <c:pt idx="44">
                  <c:v>517500</c:v>
                </c:pt>
                <c:pt idx="45">
                  <c:v>540500</c:v>
                </c:pt>
                <c:pt idx="46">
                  <c:v>564000</c:v>
                </c:pt>
                <c:pt idx="47">
                  <c:v>588000</c:v>
                </c:pt>
                <c:pt idx="48">
                  <c:v>612500</c:v>
                </c:pt>
                <c:pt idx="49">
                  <c:v>637500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F2-4FDE-86AD-438F0F911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92136"/>
        <c:axId val="554390824"/>
      </c:scatterChart>
      <c:valAx>
        <c:axId val="55439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90824"/>
        <c:crosses val="autoZero"/>
        <c:crossBetween val="midCat"/>
      </c:valAx>
      <c:valAx>
        <c:axId val="55439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9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Exponential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6206652228884744"/>
                  <c:y val="0.209605195543993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14918x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- 246248x + 735893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InitialExpEquation!$J$2:$J$51</c:f>
              <c:numCache>
                <c:formatCode>#,##0.00</c:formatCode>
                <c:ptCount val="50"/>
                <c:pt idx="0">
                  <c:v>500</c:v>
                </c:pt>
                <c:pt idx="1">
                  <c:v>1500</c:v>
                </c:pt>
                <c:pt idx="2">
                  <c:v>3000</c:v>
                </c:pt>
                <c:pt idx="3">
                  <c:v>5000</c:v>
                </c:pt>
                <c:pt idx="4">
                  <c:v>7500</c:v>
                </c:pt>
                <c:pt idx="5">
                  <c:v>10500</c:v>
                </c:pt>
                <c:pt idx="6">
                  <c:v>14000</c:v>
                </c:pt>
                <c:pt idx="7">
                  <c:v>18000</c:v>
                </c:pt>
                <c:pt idx="8">
                  <c:v>22500</c:v>
                </c:pt>
                <c:pt idx="9">
                  <c:v>27500</c:v>
                </c:pt>
                <c:pt idx="10">
                  <c:v>33000</c:v>
                </c:pt>
                <c:pt idx="11">
                  <c:v>39000</c:v>
                </c:pt>
                <c:pt idx="12">
                  <c:v>45500</c:v>
                </c:pt>
                <c:pt idx="13">
                  <c:v>52500</c:v>
                </c:pt>
                <c:pt idx="14">
                  <c:v>60000</c:v>
                </c:pt>
                <c:pt idx="15">
                  <c:v>90800.196344453594</c:v>
                </c:pt>
                <c:pt idx="16">
                  <c:v>123824.35519057068</c:v>
                </c:pt>
                <c:pt idx="17">
                  <c:v>159092.19713947043</c:v>
                </c:pt>
                <c:pt idx="18">
                  <c:v>196622.50665432937</c:v>
                </c:pt>
                <c:pt idx="19">
                  <c:v>236433.22370967909</c:v>
                </c:pt>
                <c:pt idx="20">
                  <c:v>278541.52230682911</c:v>
                </c:pt>
                <c:pt idx="21">
                  <c:v>322963.87827725033</c:v>
                </c:pt>
                <c:pt idx="22">
                  <c:v>369716.12825869408</c:v>
                </c:pt>
                <c:pt idx="23">
                  <c:v>418813.52132918249</c:v>
                </c:pt>
                <c:pt idx="24">
                  <c:v>470270.76448232605</c:v>
                </c:pt>
                <c:pt idx="25">
                  <c:v>524102.06289670657</c:v>
                </c:pt>
                <c:pt idx="26">
                  <c:v>580321.15577352222</c:v>
                </c:pt>
                <c:pt idx="27">
                  <c:v>638941.34837700729</c:v>
                </c:pt>
                <c:pt idx="28">
                  <c:v>699975.54080177972</c:v>
                </c:pt>
                <c:pt idx="29">
                  <c:v>763436.25390325603</c:v>
                </c:pt>
                <c:pt idx="30">
                  <c:v>829335.65275650006</c:v>
                </c:pt>
                <c:pt idx="31">
                  <c:v>897685.56795150274</c:v>
                </c:pt>
                <c:pt idx="32">
                  <c:v>968497.51498604449</c:v>
                </c:pt>
                <c:pt idx="33">
                  <c:v>1041782.711978786</c:v>
                </c:pt>
                <c:pt idx="34">
                  <c:v>1117552.0958933695</c:v>
                </c:pt>
                <c:pt idx="35">
                  <c:v>1195816.3374377952</c:v>
                </c:pt>
                <c:pt idx="36">
                  <c:v>1276585.8547811436</c:v>
                </c:pt>
                <c:pt idx="37">
                  <c:v>1359870.8262110334</c:v>
                </c:pt>
                <c:pt idx="38">
                  <c:v>1445681.2018394195</c:v>
                </c:pt>
                <c:pt idx="39">
                  <c:v>1534026.714450913</c:v>
                </c:pt>
                <c:pt idx="40">
                  <c:v>1624916.8895763576</c:v>
                </c:pt>
                <c:pt idx="41">
                  <c:v>1718361.0548645873</c:v>
                </c:pt>
                <c:pt idx="42">
                  <c:v>1814368.3488168472</c:v>
                </c:pt>
                <c:pt idx="43">
                  <c:v>1912947.7289410676</c:v>
                </c:pt>
                <c:pt idx="44">
                  <c:v>2014107.9793768656</c:v>
                </c:pt>
                <c:pt idx="45">
                  <c:v>2117857.7180366544</c:v>
                </c:pt>
                <c:pt idx="46">
                  <c:v>2224205.4033034411</c:v>
                </c:pt>
                <c:pt idx="47">
                  <c:v>2333159.3403217001</c:v>
                </c:pt>
                <c:pt idx="48">
                  <c:v>2444727.6869140263</c:v>
                </c:pt>
                <c:pt idx="49">
                  <c:v>2558918.4591530268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E9-45C5-8565-2F895E725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714968"/>
        <c:axId val="670716280"/>
      </c:scatterChart>
      <c:valAx>
        <c:axId val="67071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6280"/>
        <c:crosses val="autoZero"/>
        <c:crossBetween val="midCat"/>
      </c:valAx>
      <c:valAx>
        <c:axId val="67071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547687</xdr:colOff>
      <xdr:row>3</xdr:row>
      <xdr:rowOff>114300</xdr:rowOff>
    </xdr:from>
    <xdr:to>
      <xdr:col>7</xdr:col>
      <xdr:colOff>61912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37D02E-60A6-4ADE-95B9-97EE4D86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19</xdr:row>
      <xdr:rowOff>38100</xdr:rowOff>
    </xdr:from>
    <xdr:to>
      <xdr:col>7</xdr:col>
      <xdr:colOff>66675</xdr:colOff>
      <xdr:row>34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E67C5-88C7-401F-BDB2-E605F89D9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B51" totalsRowShown="0" headerRowDxfId="11" headerRowBorderDxfId="10" tableBorderDxfId="9" totalsRowBorderDxfId="8">
  <autoFilter ref="A1:B51" xr:uid="{00000000-0009-0000-0100-000004000000}">
    <filterColumn colId="0" hiddenButton="1"/>
    <filterColumn colId="1" hiddenButton="1"/>
  </autoFilter>
  <tableColumns count="2">
    <tableColumn id="1" xr3:uid="{00000000-0010-0000-0000-000001000000}" name="Levels" dataDxfId="7"/>
    <tableColumn id="2" xr3:uid="{00000000-0010-0000-0000-000002000000}" name="Exp Amounts" dataDxfId="6">
      <calculatedColumnFormula>(Base_Exp_Value*A2)</calculatedColumnFormula>
    </tableColumn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424" displayName="Table424" ref="I1:J51" totalsRowShown="0" headerRowDxfId="5" headerRowBorderDxfId="4" tableBorderDxfId="3" totalsRowBorderDxfId="2">
  <autoFilter ref="I1:J51" xr:uid="{00000000-0009-0000-0100-000003000000}">
    <filterColumn colId="0" hiddenButton="1"/>
    <filterColumn colId="1" hiddenButton="1"/>
  </autoFilter>
  <tableColumns count="2">
    <tableColumn id="1" xr3:uid="{00000000-0010-0000-0100-000001000000}" name="Levels" dataDxfId="1"/>
    <tableColumn id="2" xr3:uid="{00000000-0010-0000-0100-000002000000}" name="Exp Amounts" dataDxfId="0">
      <calculatedColumnFormula>(Base_Exp_Value*I2)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zoomScaleNormal="100" workbookViewId="0">
      <selection activeCell="B2" sqref="B2"/>
    </sheetView>
  </sheetViews>
  <sheetFormatPr defaultRowHeight="15" x14ac:dyDescent="0.25"/>
  <cols>
    <col min="1" max="1" width="15.42578125" customWidth="1"/>
    <col min="2" max="2" width="30.42578125" customWidth="1"/>
    <col min="4" max="4" width="16" customWidth="1"/>
    <col min="5" max="5" width="25.5703125" customWidth="1"/>
    <col min="6" max="6" width="25" customWidth="1"/>
    <col min="7" max="7" width="24.28515625" customWidth="1"/>
    <col min="8" max="8" width="8.85546875" customWidth="1"/>
    <col min="9" max="9" width="13.5703125" customWidth="1"/>
    <col min="10" max="10" width="33" customWidth="1"/>
    <col min="11" max="12" width="9.140625" customWidth="1"/>
    <col min="15" max="15" width="3.85546875" customWidth="1"/>
    <col min="17" max="17" width="25.7109375" customWidth="1"/>
  </cols>
  <sheetData>
    <row r="1" spans="1:10" x14ac:dyDescent="0.25">
      <c r="A1" s="1" t="s">
        <v>0</v>
      </c>
      <c r="B1" s="2" t="s">
        <v>3</v>
      </c>
      <c r="I1" s="1" t="s">
        <v>0</v>
      </c>
      <c r="J1" s="2" t="s">
        <v>3</v>
      </c>
    </row>
    <row r="2" spans="1:10" x14ac:dyDescent="0.25">
      <c r="A2" s="6">
        <v>1</v>
      </c>
      <c r="B2" s="8">
        <f>(Base_Exp_Value*A2) * Prestige_Level</f>
        <v>500</v>
      </c>
      <c r="D2" s="4" t="s">
        <v>1</v>
      </c>
      <c r="E2" s="4" t="s">
        <v>2</v>
      </c>
      <c r="F2" s="4" t="s">
        <v>4</v>
      </c>
      <c r="G2" s="4" t="s">
        <v>5</v>
      </c>
      <c r="I2" s="6">
        <v>1</v>
      </c>
      <c r="J2" s="8">
        <f>(Base_Exp_Value*I2) * Prestige_Level</f>
        <v>500</v>
      </c>
    </row>
    <row r="3" spans="1:10" x14ac:dyDescent="0.25">
      <c r="A3" s="6">
        <v>2</v>
      </c>
      <c r="B3" s="8">
        <f t="shared" ref="B3:B34" si="0">((Base_Exp_Value*A3) * Prestige_Level) + B2</f>
        <v>1500</v>
      </c>
      <c r="D3" s="5">
        <f>500</f>
        <v>500</v>
      </c>
      <c r="E3" s="3">
        <v>1</v>
      </c>
      <c r="F3" s="7">
        <f>SUM(B2:B51)</f>
        <v>11050000</v>
      </c>
      <c r="G3" s="9">
        <f>SUM(J2:J51)</f>
        <v>38644259.743036129</v>
      </c>
      <c r="I3" s="6">
        <v>2</v>
      </c>
      <c r="J3" s="8">
        <f t="shared" ref="J3:J15" si="1">((Base_Exp_Value*I3) * Prestige_Level) + J2</f>
        <v>1500</v>
      </c>
    </row>
    <row r="4" spans="1:10" x14ac:dyDescent="0.25">
      <c r="A4" s="6">
        <v>3</v>
      </c>
      <c r="B4" s="8">
        <f t="shared" si="0"/>
        <v>3000</v>
      </c>
      <c r="I4" s="6">
        <v>3</v>
      </c>
      <c r="J4" s="8">
        <f t="shared" si="1"/>
        <v>3000</v>
      </c>
    </row>
    <row r="5" spans="1:10" x14ac:dyDescent="0.25">
      <c r="A5" s="6">
        <v>4</v>
      </c>
      <c r="B5" s="8">
        <f t="shared" si="0"/>
        <v>5000</v>
      </c>
      <c r="I5" s="6">
        <v>4</v>
      </c>
      <c r="J5" s="8">
        <f t="shared" si="1"/>
        <v>5000</v>
      </c>
    </row>
    <row r="6" spans="1:10" x14ac:dyDescent="0.25">
      <c r="A6" s="6">
        <v>5</v>
      </c>
      <c r="B6" s="8">
        <f t="shared" si="0"/>
        <v>7500</v>
      </c>
      <c r="I6" s="6">
        <v>5</v>
      </c>
      <c r="J6" s="8">
        <f t="shared" si="1"/>
        <v>7500</v>
      </c>
    </row>
    <row r="7" spans="1:10" x14ac:dyDescent="0.25">
      <c r="A7" s="6">
        <v>6</v>
      </c>
      <c r="B7" s="8">
        <f t="shared" si="0"/>
        <v>10500</v>
      </c>
      <c r="I7" s="6">
        <v>6</v>
      </c>
      <c r="J7" s="8">
        <f t="shared" si="1"/>
        <v>10500</v>
      </c>
    </row>
    <row r="8" spans="1:10" x14ac:dyDescent="0.25">
      <c r="A8" s="6">
        <v>7</v>
      </c>
      <c r="B8" s="8">
        <f t="shared" si="0"/>
        <v>14000</v>
      </c>
      <c r="I8" s="6">
        <v>7</v>
      </c>
      <c r="J8" s="8">
        <f t="shared" si="1"/>
        <v>14000</v>
      </c>
    </row>
    <row r="9" spans="1:10" x14ac:dyDescent="0.25">
      <c r="A9" s="6">
        <v>8</v>
      </c>
      <c r="B9" s="8">
        <f t="shared" si="0"/>
        <v>18000</v>
      </c>
      <c r="I9" s="6">
        <v>8</v>
      </c>
      <c r="J9" s="8">
        <f t="shared" si="1"/>
        <v>18000</v>
      </c>
    </row>
    <row r="10" spans="1:10" x14ac:dyDescent="0.25">
      <c r="A10" s="6">
        <v>9</v>
      </c>
      <c r="B10" s="8">
        <f t="shared" si="0"/>
        <v>22500</v>
      </c>
      <c r="I10" s="6">
        <v>9</v>
      </c>
      <c r="J10" s="8">
        <f t="shared" si="1"/>
        <v>22500</v>
      </c>
    </row>
    <row r="11" spans="1:10" x14ac:dyDescent="0.25">
      <c r="A11" s="6">
        <v>10</v>
      </c>
      <c r="B11" s="8">
        <f t="shared" si="0"/>
        <v>27500</v>
      </c>
      <c r="I11" s="6">
        <v>10</v>
      </c>
      <c r="J11" s="8">
        <f t="shared" si="1"/>
        <v>27500</v>
      </c>
    </row>
    <row r="12" spans="1:10" x14ac:dyDescent="0.25">
      <c r="A12" s="6">
        <v>11</v>
      </c>
      <c r="B12" s="8">
        <f t="shared" si="0"/>
        <v>33000</v>
      </c>
      <c r="I12" s="6">
        <v>11</v>
      </c>
      <c r="J12" s="8">
        <f t="shared" si="1"/>
        <v>33000</v>
      </c>
    </row>
    <row r="13" spans="1:10" x14ac:dyDescent="0.25">
      <c r="A13" s="6">
        <v>12</v>
      </c>
      <c r="B13" s="8">
        <f t="shared" si="0"/>
        <v>39000</v>
      </c>
      <c r="I13" s="6">
        <v>12</v>
      </c>
      <c r="J13" s="8">
        <f t="shared" si="1"/>
        <v>39000</v>
      </c>
    </row>
    <row r="14" spans="1:10" x14ac:dyDescent="0.25">
      <c r="A14" s="6">
        <v>13</v>
      </c>
      <c r="B14" s="8">
        <f t="shared" si="0"/>
        <v>45500</v>
      </c>
      <c r="I14" s="6">
        <v>13</v>
      </c>
      <c r="J14" s="8">
        <f t="shared" si="1"/>
        <v>45500</v>
      </c>
    </row>
    <row r="15" spans="1:10" x14ac:dyDescent="0.25">
      <c r="A15" s="6">
        <v>14</v>
      </c>
      <c r="B15" s="8">
        <f t="shared" si="0"/>
        <v>52500</v>
      </c>
      <c r="I15" s="6">
        <v>14</v>
      </c>
      <c r="J15" s="8">
        <f t="shared" si="1"/>
        <v>52500</v>
      </c>
    </row>
    <row r="16" spans="1:10" x14ac:dyDescent="0.25">
      <c r="A16" s="6">
        <v>15</v>
      </c>
      <c r="B16" s="8">
        <f t="shared" si="0"/>
        <v>60000</v>
      </c>
      <c r="I16" s="6">
        <v>15</v>
      </c>
      <c r="J16" s="8">
        <f>((Base_Exp_Value*I16) * Prestige_Level) + J15</f>
        <v>60000</v>
      </c>
    </row>
    <row r="17" spans="1:10" x14ac:dyDescent="0.25">
      <c r="A17" s="6">
        <v>16</v>
      </c>
      <c r="B17" s="8">
        <f t="shared" si="0"/>
        <v>68000</v>
      </c>
      <c r="I17" s="6">
        <v>16</v>
      </c>
      <c r="J17" s="8">
        <f t="shared" ref="J17:J51" si="2">((Base_Exp_Value*I17) * Prestige_Level)^1.15 + J16</f>
        <v>90800.196344453594</v>
      </c>
    </row>
    <row r="18" spans="1:10" x14ac:dyDescent="0.25">
      <c r="A18" s="6">
        <v>17</v>
      </c>
      <c r="B18" s="8">
        <f t="shared" si="0"/>
        <v>76500</v>
      </c>
      <c r="I18" s="6">
        <v>17</v>
      </c>
      <c r="J18" s="8">
        <f t="shared" si="2"/>
        <v>123824.35519057068</v>
      </c>
    </row>
    <row r="19" spans="1:10" x14ac:dyDescent="0.25">
      <c r="A19" s="6">
        <v>18</v>
      </c>
      <c r="B19" s="8">
        <f t="shared" si="0"/>
        <v>85500</v>
      </c>
      <c r="I19" s="6">
        <v>18</v>
      </c>
      <c r="J19" s="8">
        <f t="shared" si="2"/>
        <v>159092.19713947043</v>
      </c>
    </row>
    <row r="20" spans="1:10" x14ac:dyDescent="0.25">
      <c r="A20" s="6">
        <v>19</v>
      </c>
      <c r="B20" s="8">
        <f t="shared" si="0"/>
        <v>95000</v>
      </c>
      <c r="I20" s="6">
        <v>19</v>
      </c>
      <c r="J20" s="8">
        <f t="shared" si="2"/>
        <v>196622.50665432937</v>
      </c>
    </row>
    <row r="21" spans="1:10" x14ac:dyDescent="0.25">
      <c r="A21" s="6">
        <v>20</v>
      </c>
      <c r="B21" s="8">
        <f t="shared" si="0"/>
        <v>105000</v>
      </c>
      <c r="I21" s="6">
        <v>20</v>
      </c>
      <c r="J21" s="8">
        <f t="shared" si="2"/>
        <v>236433.22370967909</v>
      </c>
    </row>
    <row r="22" spans="1:10" x14ac:dyDescent="0.25">
      <c r="A22" s="6">
        <v>21</v>
      </c>
      <c r="B22" s="8">
        <f t="shared" si="0"/>
        <v>115500</v>
      </c>
      <c r="I22" s="6">
        <v>21</v>
      </c>
      <c r="J22" s="8">
        <f t="shared" si="2"/>
        <v>278541.52230682911</v>
      </c>
    </row>
    <row r="23" spans="1:10" x14ac:dyDescent="0.25">
      <c r="A23" s="6">
        <v>22</v>
      </c>
      <c r="B23" s="8">
        <f t="shared" si="0"/>
        <v>126500</v>
      </c>
      <c r="I23" s="6">
        <v>22</v>
      </c>
      <c r="J23" s="8">
        <f t="shared" si="2"/>
        <v>322963.87827725033</v>
      </c>
    </row>
    <row r="24" spans="1:10" x14ac:dyDescent="0.25">
      <c r="A24" s="6">
        <v>23</v>
      </c>
      <c r="B24" s="8">
        <f t="shared" si="0"/>
        <v>138000</v>
      </c>
      <c r="I24" s="6">
        <v>23</v>
      </c>
      <c r="J24" s="8">
        <f t="shared" si="2"/>
        <v>369716.12825869408</v>
      </c>
    </row>
    <row r="25" spans="1:10" x14ac:dyDescent="0.25">
      <c r="A25" s="6">
        <v>24</v>
      </c>
      <c r="B25" s="8">
        <f t="shared" si="0"/>
        <v>150000</v>
      </c>
      <c r="I25" s="6">
        <v>24</v>
      </c>
      <c r="J25" s="8">
        <f t="shared" si="2"/>
        <v>418813.52132918249</v>
      </c>
    </row>
    <row r="26" spans="1:10" x14ac:dyDescent="0.25">
      <c r="A26" s="6">
        <v>25</v>
      </c>
      <c r="B26" s="8">
        <f>((Base_Exp_Value*A26) * Prestige_Level) + B25</f>
        <v>162500</v>
      </c>
      <c r="I26" s="6">
        <v>25</v>
      </c>
      <c r="J26" s="8">
        <f t="shared" si="2"/>
        <v>470270.76448232605</v>
      </c>
    </row>
    <row r="27" spans="1:10" x14ac:dyDescent="0.25">
      <c r="A27" s="6">
        <v>26</v>
      </c>
      <c r="B27" s="8">
        <f t="shared" si="0"/>
        <v>175500</v>
      </c>
      <c r="I27" s="6">
        <v>26</v>
      </c>
      <c r="J27" s="8">
        <f t="shared" si="2"/>
        <v>524102.06289670657</v>
      </c>
    </row>
    <row r="28" spans="1:10" x14ac:dyDescent="0.25">
      <c r="A28" s="6">
        <v>27</v>
      </c>
      <c r="B28" s="8">
        <f t="shared" si="0"/>
        <v>189000</v>
      </c>
      <c r="I28" s="6">
        <v>27</v>
      </c>
      <c r="J28" s="8">
        <f t="shared" si="2"/>
        <v>580321.15577352222</v>
      </c>
    </row>
    <row r="29" spans="1:10" x14ac:dyDescent="0.25">
      <c r="A29" s="6">
        <v>28</v>
      </c>
      <c r="B29" s="8">
        <f t="shared" si="0"/>
        <v>203000</v>
      </c>
      <c r="I29" s="6">
        <v>28</v>
      </c>
      <c r="J29" s="8">
        <f t="shared" si="2"/>
        <v>638941.34837700729</v>
      </c>
    </row>
    <row r="30" spans="1:10" x14ac:dyDescent="0.25">
      <c r="A30" s="6">
        <v>29</v>
      </c>
      <c r="B30" s="8">
        <f t="shared" si="0"/>
        <v>217500</v>
      </c>
      <c r="I30" s="6">
        <v>29</v>
      </c>
      <c r="J30" s="8">
        <f t="shared" si="2"/>
        <v>699975.54080177972</v>
      </c>
    </row>
    <row r="31" spans="1:10" x14ac:dyDescent="0.25">
      <c r="A31" s="6">
        <v>30</v>
      </c>
      <c r="B31" s="8">
        <f t="shared" si="0"/>
        <v>232500</v>
      </c>
      <c r="I31" s="6">
        <v>30</v>
      </c>
      <c r="J31" s="8">
        <f t="shared" si="2"/>
        <v>763436.25390325603</v>
      </c>
    </row>
    <row r="32" spans="1:10" x14ac:dyDescent="0.25">
      <c r="A32" s="6">
        <v>31</v>
      </c>
      <c r="B32" s="8">
        <f t="shared" si="0"/>
        <v>248000</v>
      </c>
      <c r="I32" s="6">
        <v>31</v>
      </c>
      <c r="J32" s="8">
        <f t="shared" si="2"/>
        <v>829335.65275650006</v>
      </c>
    </row>
    <row r="33" spans="1:10" x14ac:dyDescent="0.25">
      <c r="A33" s="6">
        <v>32</v>
      </c>
      <c r="B33" s="8">
        <f t="shared" si="0"/>
        <v>264000</v>
      </c>
      <c r="I33" s="6">
        <v>32</v>
      </c>
      <c r="J33" s="8">
        <f t="shared" si="2"/>
        <v>897685.56795150274</v>
      </c>
    </row>
    <row r="34" spans="1:10" x14ac:dyDescent="0.25">
      <c r="A34" s="6">
        <v>33</v>
      </c>
      <c r="B34" s="8">
        <f t="shared" si="0"/>
        <v>280500</v>
      </c>
      <c r="I34" s="6">
        <v>33</v>
      </c>
      <c r="J34" s="8">
        <f t="shared" si="2"/>
        <v>968497.51498604449</v>
      </c>
    </row>
    <row r="35" spans="1:10" x14ac:dyDescent="0.25">
      <c r="A35" s="6">
        <v>34</v>
      </c>
      <c r="B35" s="8">
        <f t="shared" ref="B35:B51" si="3">((Base_Exp_Value*A35) * Prestige_Level) + B34</f>
        <v>297500</v>
      </c>
      <c r="I35" s="6">
        <v>34</v>
      </c>
      <c r="J35" s="8">
        <f t="shared" si="2"/>
        <v>1041782.711978786</v>
      </c>
    </row>
    <row r="36" spans="1:10" x14ac:dyDescent="0.25">
      <c r="A36" s="6">
        <v>35</v>
      </c>
      <c r="B36" s="8">
        <f t="shared" si="3"/>
        <v>315000</v>
      </c>
      <c r="I36" s="6">
        <v>35</v>
      </c>
      <c r="J36" s="8">
        <f t="shared" si="2"/>
        <v>1117552.0958933695</v>
      </c>
    </row>
    <row r="37" spans="1:10" x14ac:dyDescent="0.25">
      <c r="A37" s="6">
        <v>36</v>
      </c>
      <c r="B37" s="8">
        <f t="shared" si="3"/>
        <v>333000</v>
      </c>
      <c r="I37" s="6">
        <v>36</v>
      </c>
      <c r="J37" s="8">
        <f t="shared" si="2"/>
        <v>1195816.3374377952</v>
      </c>
    </row>
    <row r="38" spans="1:10" x14ac:dyDescent="0.25">
      <c r="A38" s="6">
        <v>37</v>
      </c>
      <c r="B38" s="8">
        <f t="shared" si="3"/>
        <v>351500</v>
      </c>
      <c r="I38" s="6">
        <v>37</v>
      </c>
      <c r="J38" s="8">
        <f t="shared" si="2"/>
        <v>1276585.8547811436</v>
      </c>
    </row>
    <row r="39" spans="1:10" x14ac:dyDescent="0.25">
      <c r="A39" s="6">
        <v>38</v>
      </c>
      <c r="B39" s="8">
        <f t="shared" si="3"/>
        <v>370500</v>
      </c>
      <c r="I39" s="6">
        <v>38</v>
      </c>
      <c r="J39" s="8">
        <f t="shared" si="2"/>
        <v>1359870.8262110334</v>
      </c>
    </row>
    <row r="40" spans="1:10" x14ac:dyDescent="0.25">
      <c r="A40" s="6">
        <v>39</v>
      </c>
      <c r="B40" s="8">
        <f t="shared" si="3"/>
        <v>390000</v>
      </c>
      <c r="I40" s="6">
        <v>39</v>
      </c>
      <c r="J40" s="8">
        <f t="shared" si="2"/>
        <v>1445681.2018394195</v>
      </c>
    </row>
    <row r="41" spans="1:10" x14ac:dyDescent="0.25">
      <c r="A41" s="6">
        <v>40</v>
      </c>
      <c r="B41" s="8">
        <f t="shared" si="3"/>
        <v>410000</v>
      </c>
      <c r="I41" s="6">
        <v>40</v>
      </c>
      <c r="J41" s="8">
        <f t="shared" si="2"/>
        <v>1534026.714450913</v>
      </c>
    </row>
    <row r="42" spans="1:10" x14ac:dyDescent="0.25">
      <c r="A42" s="6">
        <v>41</v>
      </c>
      <c r="B42" s="8">
        <f t="shared" si="3"/>
        <v>430500</v>
      </c>
      <c r="I42" s="6">
        <v>41</v>
      </c>
      <c r="J42" s="8">
        <f t="shared" si="2"/>
        <v>1624916.8895763576</v>
      </c>
    </row>
    <row r="43" spans="1:10" x14ac:dyDescent="0.25">
      <c r="A43" s="6">
        <v>42</v>
      </c>
      <c r="B43" s="8">
        <f t="shared" si="3"/>
        <v>451500</v>
      </c>
      <c r="I43" s="6">
        <v>42</v>
      </c>
      <c r="J43" s="8">
        <f t="shared" si="2"/>
        <v>1718361.0548645873</v>
      </c>
    </row>
    <row r="44" spans="1:10" x14ac:dyDescent="0.25">
      <c r="A44" s="6">
        <v>43</v>
      </c>
      <c r="B44" s="8">
        <f t="shared" si="3"/>
        <v>473000</v>
      </c>
      <c r="I44" s="6">
        <v>43</v>
      </c>
      <c r="J44" s="8">
        <f t="shared" si="2"/>
        <v>1814368.3488168472</v>
      </c>
    </row>
    <row r="45" spans="1:10" x14ac:dyDescent="0.25">
      <c r="A45" s="6">
        <v>44</v>
      </c>
      <c r="B45" s="8">
        <f t="shared" si="3"/>
        <v>495000</v>
      </c>
      <c r="I45" s="6">
        <v>44</v>
      </c>
      <c r="J45" s="8">
        <f t="shared" si="2"/>
        <v>1912947.7289410676</v>
      </c>
    </row>
    <row r="46" spans="1:10" x14ac:dyDescent="0.25">
      <c r="A46" s="6">
        <v>45</v>
      </c>
      <c r="B46" s="8">
        <f t="shared" si="3"/>
        <v>517500</v>
      </c>
      <c r="I46" s="6">
        <v>45</v>
      </c>
      <c r="J46" s="8">
        <f t="shared" si="2"/>
        <v>2014107.9793768656</v>
      </c>
    </row>
    <row r="47" spans="1:10" x14ac:dyDescent="0.25">
      <c r="A47" s="6">
        <v>46</v>
      </c>
      <c r="B47" s="8">
        <f t="shared" si="3"/>
        <v>540500</v>
      </c>
      <c r="I47" s="6">
        <v>46</v>
      </c>
      <c r="J47" s="8">
        <f t="shared" si="2"/>
        <v>2117857.7180366544</v>
      </c>
    </row>
    <row r="48" spans="1:10" x14ac:dyDescent="0.25">
      <c r="A48" s="6">
        <v>47</v>
      </c>
      <c r="B48" s="8">
        <f t="shared" si="3"/>
        <v>564000</v>
      </c>
      <c r="I48" s="6">
        <v>47</v>
      </c>
      <c r="J48" s="8">
        <f t="shared" si="2"/>
        <v>2224205.4033034411</v>
      </c>
    </row>
    <row r="49" spans="1:10" x14ac:dyDescent="0.25">
      <c r="A49" s="6">
        <v>48</v>
      </c>
      <c r="B49" s="8">
        <f t="shared" si="3"/>
        <v>588000</v>
      </c>
      <c r="I49" s="6">
        <v>48</v>
      </c>
      <c r="J49" s="8">
        <f t="shared" si="2"/>
        <v>2333159.3403217001</v>
      </c>
    </row>
    <row r="50" spans="1:10" x14ac:dyDescent="0.25">
      <c r="A50" s="6">
        <v>49</v>
      </c>
      <c r="B50" s="8">
        <f t="shared" si="3"/>
        <v>612500</v>
      </c>
      <c r="I50" s="6">
        <v>49</v>
      </c>
      <c r="J50" s="8">
        <f t="shared" si="2"/>
        <v>2444727.6869140263</v>
      </c>
    </row>
    <row r="51" spans="1:10" x14ac:dyDescent="0.25">
      <c r="A51" s="6">
        <v>50</v>
      </c>
      <c r="B51" s="8">
        <f t="shared" si="3"/>
        <v>637500</v>
      </c>
      <c r="I51" s="6">
        <v>50</v>
      </c>
      <c r="J51" s="8">
        <f t="shared" si="2"/>
        <v>2558918.4591530268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workbookViewId="0">
      <selection activeCell="B6" sqref="B6"/>
    </sheetView>
  </sheetViews>
  <sheetFormatPr defaultRowHeight="15" x14ac:dyDescent="0.25"/>
  <cols>
    <col min="1" max="1" width="22.5703125" customWidth="1"/>
    <col min="2" max="2" width="29.28515625" customWidth="1"/>
    <col min="3" max="3" width="29.7109375" customWidth="1"/>
    <col min="4" max="4" width="29" customWidth="1"/>
    <col min="5" max="5" width="28.42578125" customWidth="1"/>
  </cols>
  <sheetData>
    <row r="1" spans="1:7" x14ac:dyDescent="0.25">
      <c r="A1" s="14" t="s">
        <v>6</v>
      </c>
      <c r="B1" s="15"/>
    </row>
    <row r="2" spans="1:7" x14ac:dyDescent="0.25">
      <c r="A2" s="15"/>
      <c r="B2" s="15"/>
    </row>
    <row r="3" spans="1:7" ht="15" customHeight="1" x14ac:dyDescent="0.25">
      <c r="B3" s="10"/>
    </row>
    <row r="4" spans="1:7" ht="15" customHeight="1" x14ac:dyDescent="0.25">
      <c r="B4" s="10"/>
    </row>
    <row r="5" spans="1:7" ht="15" customHeight="1" x14ac:dyDescent="0.25">
      <c r="A5" s="11" t="s">
        <v>10</v>
      </c>
      <c r="B5" s="12" t="s">
        <v>11</v>
      </c>
      <c r="C5" s="12" t="s">
        <v>11</v>
      </c>
      <c r="D5" s="12" t="s">
        <v>11</v>
      </c>
      <c r="E5" s="12" t="s">
        <v>11</v>
      </c>
      <c r="F5" s="10"/>
      <c r="G5" s="10"/>
    </row>
    <row r="6" spans="1:7" ht="15" customHeight="1" x14ac:dyDescent="0.25">
      <c r="A6" s="13" t="s">
        <v>12</v>
      </c>
      <c r="B6" s="10"/>
    </row>
    <row r="7" spans="1:7" ht="15" customHeight="1" x14ac:dyDescent="0.25">
      <c r="A7" s="13" t="s">
        <v>7</v>
      </c>
      <c r="B7" s="10"/>
    </row>
    <row r="8" spans="1:7" ht="15" customHeight="1" x14ac:dyDescent="0.25">
      <c r="A8" s="13" t="s">
        <v>8</v>
      </c>
      <c r="B8" s="10"/>
    </row>
    <row r="9" spans="1:7" ht="15" customHeight="1" x14ac:dyDescent="0.25">
      <c r="A9" s="13" t="s">
        <v>9</v>
      </c>
      <c r="B9" s="10"/>
    </row>
    <row r="10" spans="1:7" ht="15" customHeight="1" x14ac:dyDescent="0.25">
      <c r="A10" s="10"/>
      <c r="B10" s="10"/>
    </row>
    <row r="11" spans="1:7" ht="15" customHeight="1" x14ac:dyDescent="0.25">
      <c r="B11" s="10"/>
    </row>
    <row r="12" spans="1:7" ht="15" customHeight="1" x14ac:dyDescent="0.25">
      <c r="B12" s="10"/>
    </row>
    <row r="17" spans="12:13" ht="15" customHeight="1" x14ac:dyDescent="0.25">
      <c r="L17" s="10"/>
      <c r="M17" s="10"/>
    </row>
    <row r="18" spans="12:13" ht="15" customHeight="1" x14ac:dyDescent="0.25">
      <c r="L18" s="10"/>
      <c r="M18" s="10"/>
    </row>
    <row r="19" spans="12:13" ht="15" customHeight="1" x14ac:dyDescent="0.25">
      <c r="L19" s="10"/>
      <c r="M19" s="10"/>
    </row>
    <row r="20" spans="12:13" ht="15" customHeight="1" x14ac:dyDescent="0.25">
      <c r="L20" s="10"/>
      <c r="M20" s="10"/>
    </row>
    <row r="21" spans="12:13" ht="15" customHeight="1" x14ac:dyDescent="0.25">
      <c r="L21" s="10"/>
      <c r="M21" s="10"/>
    </row>
    <row r="22" spans="12:13" ht="15" customHeight="1" x14ac:dyDescent="0.25">
      <c r="L22" s="10"/>
      <c r="M22" s="10"/>
    </row>
    <row r="23" spans="12:13" ht="15" customHeight="1" x14ac:dyDescent="0.25">
      <c r="L23" s="10"/>
      <c r="M23" s="10"/>
    </row>
    <row r="24" spans="12:13" ht="15" customHeight="1" x14ac:dyDescent="0.25">
      <c r="L24" s="10"/>
      <c r="M24" s="10"/>
    </row>
  </sheetData>
  <mergeCells count="1">
    <mergeCell ref="A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InitialExpEquation</vt:lpstr>
      <vt:lpstr>AugmentList</vt:lpstr>
      <vt:lpstr>Base_Exp_Value</vt:lpstr>
      <vt:lpstr>Prestige_Level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2018-11-11T08:07:02Z</dcterms:modified>
</cp:coreProperties>
</file>