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dalene\Mago281\pandas_challenge\"/>
    </mc:Choice>
  </mc:AlternateContent>
  <xr:revisionPtr revIDLastSave="0" documentId="13_ncr:1_{665262C2-5042-40C2-8B2C-42FB0403273D}" xr6:coauthVersionLast="47" xr6:coauthVersionMax="47" xr10:uidLastSave="{00000000-0000-0000-0000-000000000000}"/>
  <bookViews>
    <workbookView xWindow="2064" yWindow="852" windowWidth="20064" windowHeight="14760" xr2:uid="{852A5EF2-392E-4E62-8520-A508182F4BD9}"/>
  </bookViews>
  <sheets>
    <sheet name="Sheet1" sheetId="1" r:id="rId1"/>
  </sheets>
  <definedNames>
    <definedName name="_xlnm._FilterDatabase" localSheetId="0" hidden="1">Sheet1!$B$4:$H$4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M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F9" i="1"/>
  <c r="F15" i="1"/>
  <c r="F7" i="1"/>
  <c r="F17" i="1"/>
  <c r="F12" i="1"/>
  <c r="F13" i="1"/>
  <c r="F5" i="1"/>
  <c r="F19" i="1"/>
  <c r="F18" i="1"/>
  <c r="F14" i="1"/>
  <c r="F8" i="1"/>
  <c r="F6" i="1"/>
  <c r="F11" i="1"/>
  <c r="F16" i="1"/>
  <c r="F10" i="1"/>
</calcChain>
</file>

<file path=xl/sharedStrings.xml><?xml version="1.0" encoding="utf-8"?>
<sst xmlns="http://schemas.openxmlformats.org/spreadsheetml/2006/main" count="76" uniqueCount="33">
  <si>
    <t>Huang High School</t>
  </si>
  <si>
    <t>Figueroa High School</t>
  </si>
  <si>
    <t>Shelton High School</t>
  </si>
  <si>
    <t>Hernandez High School</t>
  </si>
  <si>
    <t>Cabrera High School</t>
  </si>
  <si>
    <t>Bailey High School</t>
  </si>
  <si>
    <t>Holden High School</t>
  </si>
  <si>
    <t>Pena High School</t>
  </si>
  <si>
    <t>Wright High School</t>
  </si>
  <si>
    <t>Rodriguez High School</t>
  </si>
  <si>
    <t>Thomas High School</t>
  </si>
  <si>
    <t>Griffin High School</t>
  </si>
  <si>
    <t>Wilson High School</t>
  </si>
  <si>
    <t>Johnson High School</t>
  </si>
  <si>
    <t>Ford High School</t>
  </si>
  <si>
    <t>Government</t>
  </si>
  <si>
    <t>Independent</t>
  </si>
  <si>
    <t>school_name</t>
  </si>
  <si>
    <t>school_type</t>
  </si>
  <si>
    <t>budget_per_school</t>
  </si>
  <si>
    <t>#_of_students</t>
  </si>
  <si>
    <t>per_capita_spending_per_school</t>
  </si>
  <si>
    <t>avg_Maths_score/school</t>
  </si>
  <si>
    <t>avg_Reading_score/school</t>
  </si>
  <si>
    <t>ORIGINAL</t>
  </si>
  <si>
    <t>#_of_
students</t>
  </si>
  <si>
    <t>per_capita_spending
_per_school</t>
  </si>
  <si>
    <t>%_passing_
Maths</t>
  </si>
  <si>
    <t>%_passing_
Reading</t>
  </si>
  <si>
    <t xml:space="preserve">school_name
</t>
  </si>
  <si>
    <t xml:space="preserve">school_type
</t>
  </si>
  <si>
    <t>%_passing_
overall</t>
  </si>
  <si>
    <t>budget_
per_school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</si>
</sst>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"/>
    <numFmt numFmtId="165" formatCode="&quot;$&quot;\ #\ ###\ ##0"/>
    <numFmt numFmtId="166" formatCode="###0"/>
    <numFmt numFmtId="167" formatCode="&quot;$&quot;\ #,##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6" fontId="0" fillId="0" borderId="1" xfId="0" applyNumberFormat="1" applyBorder="1" applyAlignment="1">
      <alignment horizontal="right" vertical="center" indent="2"/>
    </xf>
    <xf numFmtId="167" fontId="0" fillId="0" borderId="1" xfId="0" applyNumberFormat="1" applyBorder="1" applyAlignment="1">
      <alignment horizontal="right" vertical="center" indent="2"/>
    </xf>
    <xf numFmtId="10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right" vertical="center" indent="2"/>
    </xf>
    <xf numFmtId="165" fontId="0" fillId="2" borderId="1" xfId="0" applyNumberFormat="1" applyFill="1" applyBorder="1" applyAlignment="1">
      <alignment horizontal="right" vertical="center" indent="3"/>
    </xf>
    <xf numFmtId="165" fontId="0" fillId="2" borderId="1" xfId="0" applyNumberFormat="1" applyFill="1" applyBorder="1" applyAlignment="1">
      <alignment horizontal="right" vertical="center" indent="9"/>
    </xf>
    <xf numFmtId="1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164" fontId="1" fillId="2" borderId="1" xfId="0" applyNumberFormat="1" applyFont="1" applyFill="1" applyBorder="1" applyAlignment="1">
      <alignment horizontal="right" vertical="center" indent="2"/>
    </xf>
    <xf numFmtId="165" fontId="1" fillId="2" borderId="1" xfId="0" applyNumberFormat="1" applyFont="1" applyFill="1" applyBorder="1" applyAlignment="1">
      <alignment horizontal="right" vertical="center" indent="3"/>
    </xf>
    <xf numFmtId="0" fontId="0" fillId="0" borderId="1" xfId="0" applyBorder="1" applyAlignment="1">
      <alignment horizontal="right" vertical="center" indent="3"/>
    </xf>
    <xf numFmtId="165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 indent="1"/>
    </xf>
    <xf numFmtId="0" fontId="0" fillId="0" borderId="6" xfId="0" applyBorder="1" applyAlignment="1">
      <alignment horizontal="center" vertical="center"/>
    </xf>
    <xf numFmtId="166" fontId="0" fillId="0" borderId="6" xfId="0" applyNumberFormat="1" applyBorder="1" applyAlignment="1">
      <alignment horizontal="right" vertical="center" indent="2"/>
    </xf>
    <xf numFmtId="167" fontId="0" fillId="0" borderId="6" xfId="0" applyNumberFormat="1" applyBorder="1" applyAlignment="1">
      <alignment horizontal="right" vertical="center" indent="2"/>
    </xf>
    <xf numFmtId="165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0" fontId="0" fillId="0" borderId="9" xfId="0" applyBorder="1" applyAlignment="1">
      <alignment horizontal="center" vertical="center"/>
    </xf>
    <xf numFmtId="166" fontId="0" fillId="0" borderId="9" xfId="0" applyNumberFormat="1" applyBorder="1" applyAlignment="1">
      <alignment horizontal="right" vertical="center" indent="2"/>
    </xf>
    <xf numFmtId="167" fontId="0" fillId="0" borderId="9" xfId="0" applyNumberFormat="1" applyBorder="1" applyAlignment="1">
      <alignment horizontal="right" vertical="center" indent="2"/>
    </xf>
    <xf numFmtId="165" fontId="0" fillId="0" borderId="10" xfId="0" applyNumberFormat="1" applyBorder="1" applyAlignment="1">
      <alignment horizontal="center" vertical="center"/>
    </xf>
    <xf numFmtId="9" fontId="0" fillId="7" borderId="2" xfId="0" applyNumberFormat="1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  <xf numFmtId="9" fontId="0" fillId="6" borderId="2" xfId="0" applyNumberFormat="1" applyFill="1" applyBorder="1" applyAlignment="1">
      <alignment horizontal="center" vertical="center"/>
    </xf>
    <xf numFmtId="9" fontId="0" fillId="5" borderId="2" xfId="0" applyNumberFormat="1" applyFill="1" applyBorder="1" applyAlignment="1">
      <alignment horizontal="center" vertical="center"/>
    </xf>
    <xf numFmtId="9" fontId="0" fillId="4" borderId="11" xfId="0" applyNumberFormat="1" applyFill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0" fillId="6" borderId="11" xfId="0" applyNumberFormat="1" applyFill="1" applyBorder="1" applyAlignment="1">
      <alignment horizontal="center" vertical="center"/>
    </xf>
    <xf numFmtId="9" fontId="0" fillId="4" borderId="8" xfId="0" applyNumberFormat="1" applyFill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6" borderId="8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99FFCC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1D8F-783A-4770-B8B9-5B8E34C8C89E}">
  <dimension ref="B3:Q21"/>
  <sheetViews>
    <sheetView tabSelected="1" workbookViewId="0">
      <selection activeCell="B4" sqref="B4:I19"/>
    </sheetView>
  </sheetViews>
  <sheetFormatPr defaultRowHeight="17.55" customHeight="1" x14ac:dyDescent="0.3"/>
  <cols>
    <col min="1" max="1" width="8.88671875" style="3"/>
    <col min="2" max="2" width="21.109375" style="1" bestFit="1" customWidth="1"/>
    <col min="3" max="3" width="12.77734375" style="2" customWidth="1"/>
    <col min="4" max="4" width="10.77734375" style="3" customWidth="1"/>
    <col min="5" max="5" width="14.77734375" style="3" customWidth="1"/>
    <col min="6" max="6" width="18.77734375" style="3" bestFit="1" customWidth="1"/>
    <col min="7" max="9" width="10.77734375" style="3" customWidth="1"/>
    <col min="10" max="10" width="8.88671875" style="3"/>
    <col min="11" max="11" width="21.109375" style="1" bestFit="1" customWidth="1"/>
    <col min="12" max="12" width="12.77734375" style="2" customWidth="1"/>
    <col min="13" max="13" width="13.109375" style="3" customWidth="1"/>
    <col min="14" max="14" width="17.44140625" style="3" customWidth="1"/>
    <col min="15" max="15" width="29.21875" style="3" customWidth="1"/>
    <col min="16" max="16" width="22.44140625" style="3" customWidth="1"/>
    <col min="17" max="17" width="23.88671875" style="3" bestFit="1" customWidth="1"/>
    <col min="18" max="16384" width="8.88671875" style="3"/>
  </cols>
  <sheetData>
    <row r="3" spans="2:17" ht="17.55" customHeight="1" x14ac:dyDescent="0.3">
      <c r="K3" s="48" t="s">
        <v>24</v>
      </c>
      <c r="L3" s="48"/>
      <c r="M3" s="48"/>
      <c r="N3" s="48"/>
      <c r="O3" s="48"/>
      <c r="P3" s="48"/>
      <c r="Q3" s="48"/>
    </row>
    <row r="4" spans="2:17" s="6" customFormat="1" ht="32.549999999999997" customHeight="1" x14ac:dyDescent="0.3">
      <c r="B4" s="49" t="s">
        <v>29</v>
      </c>
      <c r="C4" s="50" t="s">
        <v>30</v>
      </c>
      <c r="D4" s="50" t="s">
        <v>25</v>
      </c>
      <c r="E4" s="50" t="s">
        <v>32</v>
      </c>
      <c r="F4" s="50" t="s">
        <v>26</v>
      </c>
      <c r="G4" s="51" t="s">
        <v>27</v>
      </c>
      <c r="H4" s="51" t="s">
        <v>28</v>
      </c>
      <c r="I4" s="51" t="s">
        <v>31</v>
      </c>
      <c r="K4" s="7" t="s">
        <v>17</v>
      </c>
      <c r="L4" s="8" t="s">
        <v>18</v>
      </c>
      <c r="M4" s="8" t="s">
        <v>20</v>
      </c>
      <c r="N4" s="8" t="s">
        <v>19</v>
      </c>
      <c r="O4" s="8" t="s">
        <v>21</v>
      </c>
      <c r="P4" s="9" t="s">
        <v>22</v>
      </c>
      <c r="Q4" s="9" t="s">
        <v>23</v>
      </c>
    </row>
    <row r="5" spans="2:17" ht="17.55" customHeight="1" x14ac:dyDescent="0.3">
      <c r="B5" s="1" t="s">
        <v>5</v>
      </c>
      <c r="C5" s="2" t="s">
        <v>15</v>
      </c>
      <c r="D5" s="10">
        <v>4976</v>
      </c>
      <c r="E5" s="11">
        <v>3124928</v>
      </c>
      <c r="F5" s="24">
        <f t="shared" ref="F5:F19" si="0">SUM(E5/D5)</f>
        <v>628</v>
      </c>
      <c r="G5" s="37">
        <v>0.91639870999999995</v>
      </c>
      <c r="H5" s="38">
        <v>0.87379421000000002</v>
      </c>
      <c r="I5" s="39">
        <v>0.80084405000000003</v>
      </c>
      <c r="J5" s="25"/>
      <c r="K5" s="13" t="s">
        <v>0</v>
      </c>
      <c r="L5" s="14" t="s">
        <v>15</v>
      </c>
      <c r="M5" s="15">
        <v>2917</v>
      </c>
      <c r="N5" s="16">
        <v>1910635</v>
      </c>
      <c r="O5" s="17">
        <f>SUM(N5/M5)</f>
        <v>655</v>
      </c>
      <c r="P5" s="18">
        <v>0.68935206999999998</v>
      </c>
      <c r="Q5" s="18">
        <v>0.68910525</v>
      </c>
    </row>
    <row r="6" spans="2:17" ht="17.55" customHeight="1" x14ac:dyDescent="0.3">
      <c r="B6" s="1" t="s">
        <v>13</v>
      </c>
      <c r="C6" s="2" t="s">
        <v>15</v>
      </c>
      <c r="D6" s="10">
        <v>4761</v>
      </c>
      <c r="E6" s="11">
        <v>3094650</v>
      </c>
      <c r="F6" s="24">
        <f t="shared" si="0"/>
        <v>650</v>
      </c>
      <c r="G6" s="39">
        <v>0.82062592000000001</v>
      </c>
      <c r="H6" s="38">
        <v>0.81978576000000003</v>
      </c>
      <c r="I6" s="40">
        <v>0.67191765999999997</v>
      </c>
      <c r="J6" s="25"/>
      <c r="K6" s="19" t="s">
        <v>1</v>
      </c>
      <c r="L6" s="14" t="s">
        <v>15</v>
      </c>
      <c r="M6" s="15">
        <v>2949</v>
      </c>
      <c r="N6" s="16">
        <v>1884411</v>
      </c>
      <c r="O6" s="17">
        <f t="shared" ref="O6:O19" si="1">SUM(N6/M6)</f>
        <v>639</v>
      </c>
      <c r="P6" s="18">
        <v>0.68698541999999996</v>
      </c>
      <c r="Q6" s="18">
        <v>0.69077993000000004</v>
      </c>
    </row>
    <row r="7" spans="2:17" ht="17.55" customHeight="1" x14ac:dyDescent="0.3">
      <c r="B7" s="1" t="s">
        <v>3</v>
      </c>
      <c r="C7" s="2" t="s">
        <v>15</v>
      </c>
      <c r="D7" s="10">
        <v>4635</v>
      </c>
      <c r="E7" s="11">
        <v>3022020</v>
      </c>
      <c r="F7" s="24">
        <f t="shared" si="0"/>
        <v>652</v>
      </c>
      <c r="G7" s="39">
        <v>0.80949298999999997</v>
      </c>
      <c r="H7" s="38">
        <v>0.81877023000000004</v>
      </c>
      <c r="I7" s="40">
        <v>0.66364617000000004</v>
      </c>
      <c r="J7" s="25"/>
      <c r="K7" s="19" t="s">
        <v>2</v>
      </c>
      <c r="L7" s="14" t="s">
        <v>16</v>
      </c>
      <c r="M7" s="15">
        <v>1761</v>
      </c>
      <c r="N7" s="16">
        <v>1056600</v>
      </c>
      <c r="O7" s="17">
        <f t="shared" si="1"/>
        <v>600</v>
      </c>
      <c r="P7" s="18">
        <v>0.72034072000000005</v>
      </c>
      <c r="Q7" s="18">
        <v>0.70257807999999999</v>
      </c>
    </row>
    <row r="8" spans="2:17" ht="17.55" customHeight="1" x14ac:dyDescent="0.3">
      <c r="B8" s="1" t="s">
        <v>9</v>
      </c>
      <c r="C8" s="2" t="s">
        <v>15</v>
      </c>
      <c r="D8" s="10">
        <v>3999</v>
      </c>
      <c r="E8" s="11">
        <v>2547363</v>
      </c>
      <c r="F8" s="24">
        <f t="shared" si="0"/>
        <v>637</v>
      </c>
      <c r="G8" s="37">
        <v>0.90797698999999998</v>
      </c>
      <c r="H8" s="38">
        <v>0.87396848999999999</v>
      </c>
      <c r="I8" s="41">
        <v>0.79419854999999995</v>
      </c>
      <c r="J8" s="25"/>
      <c r="K8" s="19" t="s">
        <v>3</v>
      </c>
      <c r="L8" s="14" t="s">
        <v>15</v>
      </c>
      <c r="M8" s="15">
        <v>4635</v>
      </c>
      <c r="N8" s="16">
        <v>3022020</v>
      </c>
      <c r="O8" s="17">
        <f t="shared" si="1"/>
        <v>652</v>
      </c>
      <c r="P8" s="18">
        <v>0.68874864999999996</v>
      </c>
      <c r="Q8" s="18">
        <v>0.69186407999999999</v>
      </c>
    </row>
    <row r="9" spans="2:17" ht="17.55" customHeight="1" x14ac:dyDescent="0.3">
      <c r="B9" s="1" t="s">
        <v>1</v>
      </c>
      <c r="C9" s="2" t="s">
        <v>15</v>
      </c>
      <c r="D9" s="10">
        <v>2949</v>
      </c>
      <c r="E9" s="11">
        <v>1884411</v>
      </c>
      <c r="F9" s="24">
        <f t="shared" si="0"/>
        <v>639</v>
      </c>
      <c r="G9" s="39">
        <v>0.81654797999999995</v>
      </c>
      <c r="H9" s="38">
        <v>0.82807730999999996</v>
      </c>
      <c r="I9" s="40">
        <v>0.67650051</v>
      </c>
      <c r="J9" s="25"/>
      <c r="K9" s="19" t="s">
        <v>11</v>
      </c>
      <c r="L9" s="14" t="s">
        <v>16</v>
      </c>
      <c r="M9" s="15">
        <v>1468</v>
      </c>
      <c r="N9" s="16">
        <v>917500</v>
      </c>
      <c r="O9" s="17">
        <f t="shared" si="1"/>
        <v>625</v>
      </c>
      <c r="P9" s="18">
        <v>0.71881470000000003</v>
      </c>
      <c r="Q9" s="18">
        <v>0.71245232000000003</v>
      </c>
    </row>
    <row r="10" spans="2:17" ht="17.55" customHeight="1" x14ac:dyDescent="0.3">
      <c r="B10" s="20" t="s">
        <v>0</v>
      </c>
      <c r="C10" s="2" t="s">
        <v>15</v>
      </c>
      <c r="D10" s="10">
        <v>2917</v>
      </c>
      <c r="E10" s="11">
        <v>1910635</v>
      </c>
      <c r="F10" s="24">
        <f t="shared" si="0"/>
        <v>655</v>
      </c>
      <c r="G10" s="39">
        <v>0.81693521000000002</v>
      </c>
      <c r="H10" s="38">
        <v>0.81453547999999998</v>
      </c>
      <c r="I10" s="40">
        <v>0.66712375999999995</v>
      </c>
      <c r="J10" s="25"/>
      <c r="K10" s="19" t="s">
        <v>12</v>
      </c>
      <c r="L10" s="14" t="s">
        <v>16</v>
      </c>
      <c r="M10" s="15">
        <v>2283</v>
      </c>
      <c r="N10" s="16">
        <v>1319574</v>
      </c>
      <c r="O10" s="17">
        <f t="shared" si="1"/>
        <v>578</v>
      </c>
      <c r="P10" s="18">
        <v>0.69170827999999995</v>
      </c>
      <c r="Q10" s="18">
        <v>0.68876915999999999</v>
      </c>
    </row>
    <row r="11" spans="2:17" ht="17.55" customHeight="1" thickBot="1" x14ac:dyDescent="0.35">
      <c r="B11" s="32" t="s">
        <v>14</v>
      </c>
      <c r="C11" s="33" t="s">
        <v>15</v>
      </c>
      <c r="D11" s="34">
        <v>2739</v>
      </c>
      <c r="E11" s="35">
        <v>1763916</v>
      </c>
      <c r="F11" s="36">
        <f t="shared" si="0"/>
        <v>644</v>
      </c>
      <c r="G11" s="42">
        <v>0.82438845999999999</v>
      </c>
      <c r="H11" s="43">
        <v>0.82219788000000005</v>
      </c>
      <c r="I11" s="44">
        <v>0.67469880000000004</v>
      </c>
      <c r="J11" s="25"/>
      <c r="K11" s="19" t="s">
        <v>4</v>
      </c>
      <c r="L11" s="14" t="s">
        <v>16</v>
      </c>
      <c r="M11" s="15">
        <v>1858</v>
      </c>
      <c r="N11" s="16">
        <v>1081356</v>
      </c>
      <c r="O11" s="17">
        <f t="shared" si="1"/>
        <v>582</v>
      </c>
      <c r="P11" s="18">
        <v>0.71657157999999999</v>
      </c>
      <c r="Q11" s="18">
        <v>0.71359525999999995</v>
      </c>
    </row>
    <row r="12" spans="2:17" ht="17.55" customHeight="1" x14ac:dyDescent="0.3">
      <c r="B12" s="27" t="s">
        <v>12</v>
      </c>
      <c r="C12" s="28" t="s">
        <v>16</v>
      </c>
      <c r="D12" s="29">
        <v>2283</v>
      </c>
      <c r="E12" s="30">
        <v>1319574</v>
      </c>
      <c r="F12" s="31">
        <f t="shared" si="0"/>
        <v>578</v>
      </c>
      <c r="G12" s="45">
        <v>0.82785808000000005</v>
      </c>
      <c r="H12" s="46">
        <v>0.81296539999999995</v>
      </c>
      <c r="I12" s="47">
        <v>0.67455103000000005</v>
      </c>
      <c r="J12" s="25"/>
      <c r="K12" s="19" t="s">
        <v>5</v>
      </c>
      <c r="L12" s="14" t="s">
        <v>15</v>
      </c>
      <c r="M12" s="15">
        <v>4976</v>
      </c>
      <c r="N12" s="16">
        <v>3124928</v>
      </c>
      <c r="O12" s="17">
        <f t="shared" si="1"/>
        <v>628</v>
      </c>
      <c r="P12" s="18">
        <v>0.72352894000000001</v>
      </c>
      <c r="Q12" s="18">
        <v>0.71008842000000005</v>
      </c>
    </row>
    <row r="13" spans="2:17" ht="17.55" customHeight="1" x14ac:dyDescent="0.3">
      <c r="B13" s="1" t="s">
        <v>4</v>
      </c>
      <c r="C13" s="2" t="s">
        <v>16</v>
      </c>
      <c r="D13" s="10">
        <v>1858</v>
      </c>
      <c r="E13" s="11">
        <v>1081356</v>
      </c>
      <c r="F13" s="24">
        <f t="shared" si="0"/>
        <v>582</v>
      </c>
      <c r="G13" s="37">
        <v>0.90850377000000004</v>
      </c>
      <c r="H13" s="38">
        <v>0.89074273000000004</v>
      </c>
      <c r="I13" s="39">
        <v>0.80785790999999996</v>
      </c>
      <c r="J13" s="25"/>
      <c r="K13" s="19" t="s">
        <v>6</v>
      </c>
      <c r="L13" s="14" t="s">
        <v>16</v>
      </c>
      <c r="M13" s="15">
        <v>427</v>
      </c>
      <c r="N13" s="16">
        <v>248087</v>
      </c>
      <c r="O13" s="17">
        <f t="shared" si="1"/>
        <v>581</v>
      </c>
      <c r="P13" s="18">
        <v>0.72583138000000003</v>
      </c>
      <c r="Q13" s="18">
        <v>0.71660422000000001</v>
      </c>
    </row>
    <row r="14" spans="2:17" ht="17.55" customHeight="1" x14ac:dyDescent="0.3">
      <c r="B14" s="1" t="s">
        <v>8</v>
      </c>
      <c r="C14" s="2" t="s">
        <v>16</v>
      </c>
      <c r="D14" s="10">
        <v>1800</v>
      </c>
      <c r="E14" s="11">
        <v>1049400</v>
      </c>
      <c r="F14" s="24">
        <f t="shared" si="0"/>
        <v>583</v>
      </c>
      <c r="G14" s="37">
        <v>0.91777777999999999</v>
      </c>
      <c r="H14" s="38">
        <v>0.86666666999999997</v>
      </c>
      <c r="I14" s="39">
        <v>0.79722199999999999</v>
      </c>
      <c r="J14" s="25"/>
      <c r="K14" s="19" t="s">
        <v>7</v>
      </c>
      <c r="L14" s="14" t="s">
        <v>16</v>
      </c>
      <c r="M14" s="15">
        <v>962</v>
      </c>
      <c r="N14" s="16">
        <v>585858</v>
      </c>
      <c r="O14" s="17">
        <f t="shared" si="1"/>
        <v>609</v>
      </c>
      <c r="P14" s="18">
        <v>0.72088357999999997</v>
      </c>
      <c r="Q14" s="18">
        <v>0.71613305999999999</v>
      </c>
    </row>
    <row r="15" spans="2:17" ht="17.55" customHeight="1" x14ac:dyDescent="0.3">
      <c r="B15" s="1" t="s">
        <v>2</v>
      </c>
      <c r="C15" s="2" t="s">
        <v>16</v>
      </c>
      <c r="D15" s="10">
        <v>1761</v>
      </c>
      <c r="E15" s="11">
        <v>1056600</v>
      </c>
      <c r="F15" s="24">
        <f t="shared" si="0"/>
        <v>600</v>
      </c>
      <c r="G15" s="37">
        <v>0.91538898000000002</v>
      </c>
      <c r="H15" s="38">
        <v>0.86712095</v>
      </c>
      <c r="I15" s="41">
        <v>0.78875638999999997</v>
      </c>
      <c r="J15" s="25"/>
      <c r="K15" s="19" t="s">
        <v>8</v>
      </c>
      <c r="L15" s="14" t="s">
        <v>16</v>
      </c>
      <c r="M15" s="15">
        <v>1800</v>
      </c>
      <c r="N15" s="16">
        <v>1049400</v>
      </c>
      <c r="O15" s="17">
        <f t="shared" si="1"/>
        <v>583</v>
      </c>
      <c r="P15" s="18">
        <v>0.72047222</v>
      </c>
      <c r="Q15" s="18">
        <v>0.70969444000000004</v>
      </c>
    </row>
    <row r="16" spans="2:17" ht="17.55" customHeight="1" x14ac:dyDescent="0.3">
      <c r="B16" s="1" t="s">
        <v>10</v>
      </c>
      <c r="C16" s="2" t="s">
        <v>16</v>
      </c>
      <c r="D16" s="10">
        <v>1635</v>
      </c>
      <c r="E16" s="11">
        <v>1043130</v>
      </c>
      <c r="F16" s="24">
        <f t="shared" si="0"/>
        <v>638</v>
      </c>
      <c r="G16" s="39">
        <v>0.83853211000000005</v>
      </c>
      <c r="H16" s="38">
        <v>0.82629969000000003</v>
      </c>
      <c r="I16" s="40">
        <v>0.69480122</v>
      </c>
      <c r="J16" s="25"/>
      <c r="K16" s="19" t="s">
        <v>9</v>
      </c>
      <c r="L16" s="14" t="s">
        <v>15</v>
      </c>
      <c r="M16" s="15">
        <v>3999</v>
      </c>
      <c r="N16" s="16">
        <v>2547363</v>
      </c>
      <c r="O16" s="17">
        <f t="shared" si="1"/>
        <v>637</v>
      </c>
      <c r="P16" s="18">
        <v>0.72047762000000004</v>
      </c>
      <c r="Q16" s="18">
        <v>0.70935983999999996</v>
      </c>
    </row>
    <row r="17" spans="2:17" ht="17.55" customHeight="1" x14ac:dyDescent="0.3">
      <c r="B17" s="1" t="s">
        <v>11</v>
      </c>
      <c r="C17" s="2" t="s">
        <v>16</v>
      </c>
      <c r="D17" s="10">
        <v>1468</v>
      </c>
      <c r="E17" s="11">
        <v>917500</v>
      </c>
      <c r="F17" s="24">
        <f t="shared" si="0"/>
        <v>625</v>
      </c>
      <c r="G17" s="37">
        <v>0.91212534000000001</v>
      </c>
      <c r="H17" s="38">
        <v>0.88487738000000005</v>
      </c>
      <c r="I17" s="39">
        <v>0.81335150000000001</v>
      </c>
      <c r="J17" s="25"/>
      <c r="K17" s="19" t="s">
        <v>13</v>
      </c>
      <c r="L17" s="14" t="s">
        <v>15</v>
      </c>
      <c r="M17" s="15">
        <v>4761</v>
      </c>
      <c r="N17" s="16">
        <v>3094650</v>
      </c>
      <c r="O17" s="17">
        <f t="shared" si="1"/>
        <v>650</v>
      </c>
      <c r="P17" s="18">
        <v>0.68430999999999997</v>
      </c>
      <c r="Q17" s="18">
        <v>0.69039276999999999</v>
      </c>
    </row>
    <row r="18" spans="2:17" ht="17.55" customHeight="1" x14ac:dyDescent="0.3">
      <c r="B18" s="1" t="s">
        <v>7</v>
      </c>
      <c r="C18" s="2" t="s">
        <v>16</v>
      </c>
      <c r="D18" s="10">
        <v>962</v>
      </c>
      <c r="E18" s="11">
        <v>585858</v>
      </c>
      <c r="F18" s="24">
        <f t="shared" si="0"/>
        <v>609</v>
      </c>
      <c r="G18" s="37">
        <v>0.91683992000000003</v>
      </c>
      <c r="H18" s="38">
        <v>0.86590436999999998</v>
      </c>
      <c r="I18" s="41">
        <v>0.79209978999999997</v>
      </c>
      <c r="J18" s="25"/>
      <c r="K18" s="19" t="s">
        <v>14</v>
      </c>
      <c r="L18" s="14" t="s">
        <v>15</v>
      </c>
      <c r="M18" s="15">
        <v>2739</v>
      </c>
      <c r="N18" s="16">
        <v>1763916</v>
      </c>
      <c r="O18" s="17">
        <f t="shared" si="1"/>
        <v>644</v>
      </c>
      <c r="P18" s="18">
        <v>0.69091274000000003</v>
      </c>
      <c r="Q18" s="18">
        <v>0.69572471999999996</v>
      </c>
    </row>
    <row r="19" spans="2:17" ht="17.55" customHeight="1" x14ac:dyDescent="0.3">
      <c r="B19" s="1" t="s">
        <v>6</v>
      </c>
      <c r="C19" s="2" t="s">
        <v>16</v>
      </c>
      <c r="D19" s="10">
        <v>427</v>
      </c>
      <c r="E19" s="11">
        <v>248087</v>
      </c>
      <c r="F19" s="24">
        <f t="shared" si="0"/>
        <v>581</v>
      </c>
      <c r="G19" s="39">
        <v>0.89929742000000001</v>
      </c>
      <c r="H19" s="38">
        <v>0.88524590000000003</v>
      </c>
      <c r="I19" s="41">
        <v>0.78922716999999998</v>
      </c>
      <c r="J19" s="25"/>
      <c r="K19" s="19" t="s">
        <v>10</v>
      </c>
      <c r="L19" s="14" t="s">
        <v>16</v>
      </c>
      <c r="M19" s="15">
        <v>1635</v>
      </c>
      <c r="N19" s="16">
        <v>1043130</v>
      </c>
      <c r="O19" s="17">
        <f t="shared" si="1"/>
        <v>638</v>
      </c>
      <c r="P19" s="18">
        <v>0.69581651</v>
      </c>
      <c r="Q19" s="18">
        <v>0.69768806999999999</v>
      </c>
    </row>
    <row r="20" spans="2:17" s="6" customFormat="1" ht="17.55" customHeight="1" x14ac:dyDescent="0.3">
      <c r="B20" s="4"/>
      <c r="C20" s="5"/>
      <c r="D20" s="5"/>
      <c r="E20" s="5"/>
      <c r="F20" s="12"/>
      <c r="G20" s="26"/>
      <c r="H20" s="26"/>
      <c r="I20" s="26"/>
      <c r="K20" s="7"/>
      <c r="L20" s="8"/>
      <c r="M20" s="21">
        <f>SUM(M5:M19)</f>
        <v>39170</v>
      </c>
      <c r="N20" s="22">
        <f>SUM(N5:N19)</f>
        <v>24649428</v>
      </c>
      <c r="O20" s="18"/>
      <c r="P20" s="18"/>
      <c r="Q20" s="18"/>
    </row>
    <row r="21" spans="2:17" ht="17.55" customHeight="1" x14ac:dyDescent="0.3">
      <c r="E21" s="23"/>
      <c r="F21" s="23"/>
      <c r="N21" s="23"/>
      <c r="O21" s="23"/>
    </row>
  </sheetData>
  <mergeCells count="1">
    <mergeCell ref="K3:Q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Magdalene Singh</dc:creator>
  <cp:lastModifiedBy>Magdalene Singh</cp:lastModifiedBy>
  <dcterms:created xsi:type="dcterms:W3CDTF">2023-11-18T11:27:01Z</dcterms:created>
  <dcterms:modified xsi:type="dcterms:W3CDTF">2023-12-12T04:46:13Z</dcterms:modified>
</cp:coreProperties>
</file>